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-120" yWindow="-120" windowWidth="29040" windowHeight="15840" tabRatio="870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'CGN2015-02'!$A$7:$F$37</definedName>
    <definedName name="_xlnm._FilterDatabase" localSheetId="1" hidden="1">'CGN2015-100'!$A$9:$F$19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'CGN2015-02'!$A$5:$F$39</definedName>
    <definedName name="_xlnm.Print_Area" localSheetId="1">'CGN2015-100'!$A$1:$F$27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<sst xmlns="http://schemas.openxmlformats.org/spreadsheetml/2006/main" count="167" uniqueCount="111">
  <si>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</si>
  <si>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</si>
  <si>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</si>
  <si>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</si>
  <si>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</si>
  <si>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</si>
  <si>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</si>
  <si>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</si>
  <si>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>Tasas</t>
  </si>
  <si>
    <t xml:space="preserve">Anticipo de impuesto de industria y comercio </t>
  </si>
  <si>
    <t>En administración</t>
  </si>
  <si>
    <t>Comisiones</t>
  </si>
  <si>
    <t>Retencion en la fuente</t>
  </si>
  <si>
    <t>Impuesto predial unificado</t>
  </si>
  <si>
    <t>Impuesto de industria y comercio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</si>
  <si>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</si>
  <si>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</si>
  <si>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</si>
  <si>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</si>
  <si>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</si>
  <si>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</si>
  <si>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</si>
  <si>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</si>
  <si>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</si>
  <si>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</si>
  <si>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</si>
  <si>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</si>
  <si>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</si>
  <si>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</si>
  <si>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</si>
  <si>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</si>
  <si>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</si>
  <si>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</si>
  <si>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</si>
  <si>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</si>
  <si>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</si>
  <si>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</si>
  <si>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</si>
  <si>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</si>
  <si>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</si>
  <si>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</si>
  <si>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</si>
  <si>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</si>
  <si>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</si>
  <si>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</si>
  <si>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</si>
  <si>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</si>
  <si>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</si>
  <si>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</si>
  <si>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</si>
  <si>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</si>
  <si>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</si>
  <si>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</si>
  <si>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</si>
  <si>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</si>
  <si>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</si>
  <si>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</si>
  <si>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</si>
  <si>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</si>
  <si>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</si>
  <si>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</si>
  <si>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</si>
  <si>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</si>
  <si>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</si>
  <si>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</si>
  <si>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</si>
  <si>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</si>
  <si>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</si>
  <si>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</si>
  <si>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</si>
  <si>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</si>
  <si>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</si>
  <si>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</si>
  <si>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</si>
  <si>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</si>
  <si>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</si>
  <si>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</si>
  <si>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</si>
  <si>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</si>
  <si>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</si>
  <si>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</si>
  <si>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</si>
  <si>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</si>
  <si>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</si>
  <si>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</si>
  <si>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</si>
  <si>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</si>
  <si>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</si>
  <si>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</si>
  <si>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</si>
  <si>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</si>
  <si>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</si>
  <si>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INSTITUTO COLOMBIANO DE BIENESTAR -ICBF-</t>
  </si>
  <si>
    <t>026800000</t>
  </si>
  <si>
    <t>SERVICIO NACIONAL DE APRENDIZAJE -SENA-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</si>
  <si>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</si>
  <si>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</si>
  <si>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</si>
  <si>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</si>
  <si>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</si>
  <si>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</si>
  <si>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</si>
  <si>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</si>
  <si>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</si>
  <si>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</si>
  <si>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</si>
  <si>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</si>
  <si>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</si>
  <si>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Impuesto sobre vehiculos autom.</t>
  </si>
  <si>
    <t>30 DE JUNIO DE 2023</t>
  </si>
  <si>
    <t>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</si>
</sst>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12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0" fontId="0" fillId="5" borderId="0" xfId="0" applyFill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7" xfId="172" applyNumberFormat="1" applyFont="1" applyFill="1" applyBorder="1" applyProtection="1"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14" fillId="0" borderId="20" xfId="172" applyFont="1" applyBorder="1" applyAlignment="1">
      <alignment horizontal="left"/>
    </xf>
    <xf numFmtId="0" fontId="14" fillId="0" borderId="19" xfId="172" applyFont="1" applyBorder="1" applyAlignment="1">
      <alignment horizontal="left"/>
    </xf>
    <xf numFmtId="0" fontId="12" fillId="0" borderId="19" xfId="172" applyFont="1" applyBorder="1"/>
    <xf numFmtId="0" fontId="14" fillId="0" borderId="21" xfId="172" applyFont="1" applyBorder="1" applyAlignment="1">
      <alignment horizontal="right"/>
    </xf>
    <xf numFmtId="0" fontId="20" fillId="0" borderId="0" xfId="172"/>
    <xf numFmtId="0" fontId="14" fillId="0" borderId="22" xfId="172" applyFont="1" applyBorder="1" applyAlignment="1">
      <alignment horizontal="left"/>
    </xf>
    <xf numFmtId="0" fontId="12" fillId="0" borderId="0" xfId="172" applyFont="1"/>
    <xf numFmtId="0" fontId="12" fillId="0" borderId="23" xfId="172" applyFont="1" applyBorder="1"/>
    <xf numFmtId="0" fontId="12" fillId="0" borderId="22" xfId="172" applyFont="1" applyBorder="1"/>
    <xf numFmtId="0" fontId="14" fillId="0" borderId="7" xfId="172" applyFont="1" applyBorder="1" applyAlignment="1">
      <alignment horizontal="center" vertical="center" wrapText="1"/>
    </xf>
    <xf numFmtId="1" fontId="29" fillId="0" borderId="7" xfId="172" applyNumberFormat="1" applyFont="1" applyBorder="1" applyProtection="1">
      <protection locked="0"/>
    </xf>
    <xf numFmtId="0" fontId="29" fillId="0" borderId="7" xfId="172" applyFont="1" applyBorder="1" applyAlignment="1" applyProtection="1">
      <alignment horizontal="left"/>
      <protection locked="0"/>
    </xf>
    <xf numFmtId="0" fontId="29" fillId="0" borderId="7" xfId="172" applyFont="1" applyBorder="1" applyAlignment="1" applyProtection="1">
      <alignment horizontal="center"/>
      <protection locked="0"/>
    </xf>
    <xf numFmtId="0" fontId="11" fillId="0" borderId="0" xfId="172" applyFont="1"/>
    <xf numFmtId="3" fontId="29" fillId="0" borderId="7" xfId="172" applyNumberFormat="1" applyFont="1" applyBorder="1" applyAlignment="1" applyProtection="1">
      <alignment horizontal="left"/>
      <protection locked="0"/>
    </xf>
    <xf numFmtId="0" fontId="29" fillId="0" borderId="7" xfId="183" applyFont="1" applyBorder="1" applyAlignment="1" applyProtection="1">
      <alignment horizontal="center"/>
      <protection locked="0"/>
    </xf>
    <xf numFmtId="1" fontId="27" fillId="0" borderId="22" xfId="172" applyNumberFormat="1" applyFont="1" applyBorder="1" applyProtection="1">
      <protection locked="0"/>
    </xf>
    <xf numFmtId="1" fontId="5" fillId="0" borderId="22" xfId="172" applyNumberFormat="1" applyFont="1" applyBorder="1" applyAlignment="1" applyProtection="1">
      <alignment horizontal="right"/>
      <protection locked="0"/>
    </xf>
    <xf numFmtId="0" fontId="8" fillId="0" borderId="23" xfId="172" applyFont="1" applyBorder="1"/>
    <xf numFmtId="3" fontId="29" fillId="0" borderId="7" xfId="172" applyNumberFormat="1" applyFont="1" applyBorder="1" applyProtection="1">
      <protection locked="0"/>
    </xf>
    <xf numFmtId="3" fontId="29" fillId="0" borderId="7" xfId="172" applyNumberFormat="1" applyFont="1" applyBorder="1" applyAlignment="1" applyProtection="1">
      <alignment horizontal="right"/>
      <protection locked="0"/>
    </xf>
    <xf numFmtId="43" fontId="5" fillId="2" borderId="0" xfId="180" applyFont="1" applyFill="1"/>
    <xf numFmtId="3" fontId="5" fillId="2" borderId="0" xfId="0" applyNumberFormat="1" applyFont="1" applyFill="1"/>
    <xf numFmtId="0" fontId="14" fillId="0" borderId="0" xfId="172" applyFont="1" applyAlignment="1">
      <alignment horizontal="left"/>
    </xf>
    <xf numFmtId="1" fontId="14" fillId="0" borderId="0" xfId="172" applyNumberFormat="1" applyFont="1" applyAlignment="1" applyProtection="1">
      <alignment horizontal="left"/>
      <protection locked="0"/>
    </xf>
    <xf numFmtId="14" fontId="14" fillId="0" borderId="0" xfId="172" applyNumberFormat="1" applyFont="1" applyAlignment="1" applyProtection="1">
      <alignment horizontal="left"/>
      <protection locked="0"/>
    </xf>
    <xf numFmtId="3" fontId="28" fillId="0" borderId="0" xfId="172" applyNumberFormat="1" applyFont="1" applyAlignment="1" applyProtection="1">
      <alignment horizontal="left"/>
      <protection locked="0"/>
    </xf>
    <xf numFmtId="0" fontId="28" fillId="0" borderId="0" xfId="172" applyFont="1" applyAlignment="1" applyProtection="1">
      <alignment horizontal="center"/>
      <protection locked="0"/>
    </xf>
    <xf numFmtId="1" fontId="28" fillId="0" borderId="0" xfId="172" applyNumberFormat="1" applyFont="1" applyProtection="1">
      <protection locked="0"/>
    </xf>
    <xf numFmtId="3" fontId="28" fillId="0" borderId="0" xfId="172" applyNumberFormat="1" applyFont="1" applyProtection="1">
      <protection locked="0"/>
    </xf>
    <xf numFmtId="3" fontId="28" fillId="0" borderId="23" xfId="172" applyNumberFormat="1" applyFont="1" applyBorder="1" applyProtection="1">
      <protection locked="0"/>
    </xf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0" fontId="8" fillId="0" borderId="0" xfId="172" applyFont="1" applyBorder="1"/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/>
    <cellStyle name="‚_FLUJO DE EFECTIVO DIC 2010" xfId="2"/>
    <cellStyle name="‚_FLUJO DE EFECTIVO DIC 2010_FLUJO EFECTIVO DE MARZO 2011" xfId="3"/>
    <cellStyle name="‚_FLUJO DE EFECTIVO DIC 2010_FLUJO EFECTIVO DE MARZO 2011 2" xfId="4"/>
    <cellStyle name="‚_FLUJO EFECTIVO 2009" xfId="5"/>
    <cellStyle name="‚_FLUJO EFECTIVO 2009_FLUJO EFECTIVO DE MARZO 2011" xfId="6"/>
    <cellStyle name="‚_FLUJO EFECTIVO 2009_FLUJO EFECTIVO DE MARZO 2011 2" xfId="7"/>
    <cellStyle name="‚_FLUJO EFECTIVO DE MARZO 2011" xfId="8"/>
    <cellStyle name="‚_FLUJO EFECTIVO DE MARZO 2011 2" xfId="9"/>
    <cellStyle name="‚_MATRIZ  DIC 2008" xfId="10"/>
    <cellStyle name="‚_MATRIZ  DIC 2008_1" xfId="11"/>
    <cellStyle name="‚_MATRIZ  DIC 2008_1_FLUJO EFECTIVO DE MARZO 2011" xfId="12"/>
    <cellStyle name="‚_MATRIZ  DIC 2008_1_FLUJO EFECTIVO DE MARZO 2011 2" xfId="13"/>
    <cellStyle name="‚_MATRIZ  DIC 2008_FLUJO EFECTIVO DE MARZO 2011" xfId="14"/>
    <cellStyle name="‚_MATRIZ  DIC 2008_FLUJO EFECTIVO DE MARZO 2011 2" xfId="15"/>
    <cellStyle name="‚_MATRIZ  DIC 2008_MATRIZ  MARZO2009" xfId="16"/>
    <cellStyle name="‚_MATRIZ  DIC 2008_MATRIZ  MARZO2009_FLUJO EFECTIVO DE MARZO 2011" xfId="17"/>
    <cellStyle name="‚_MATRIZ  DIC 2008_MATRIZ  MARZO2009_FLUJO EFECTIVO DE MARZO 2011 2" xfId="18"/>
    <cellStyle name="‚_MATRIZ  SEP 2009" xfId="19"/>
    <cellStyle name="‚_MATRIZ  SEP 2009_FLUJO EFECTIVO DE MARZO 2011" xfId="20"/>
    <cellStyle name="‚_MATRIZ  SEP 2009_FLUJO EFECTIVO DE MARZO 2011 2" xfId="21"/>
    <cellStyle name="„" xfId="22"/>
    <cellStyle name="„_FLUJO DE EFECTIVO DIC 2010" xfId="23"/>
    <cellStyle name="„_FLUJO DE EFECTIVO DIC 2010_FLUJO EFECTIVO DE MARZO 2011" xfId="24"/>
    <cellStyle name="„_FLUJO DE EFECTIVO DIC 2010_FLUJO EFECTIVO DE MARZO 2011 2" xfId="25"/>
    <cellStyle name="„_FLUJO EFECTIVO 2009" xfId="26"/>
    <cellStyle name="„_FLUJO EFECTIVO 2009_FLUJO EFECTIVO DE MARZO 2011" xfId="27"/>
    <cellStyle name="„_FLUJO EFECTIVO 2009_FLUJO EFECTIVO DE MARZO 2011 2" xfId="28"/>
    <cellStyle name="„_FLUJO EFECTIVO DE MARZO 2011" xfId="29"/>
    <cellStyle name="„_FLUJO EFECTIVO DE MARZO 2011 2" xfId="30"/>
    <cellStyle name="„_MATRIZ  DIC 2008" xfId="31"/>
    <cellStyle name="„_MATRIZ  DIC 2008_1" xfId="32"/>
    <cellStyle name="„_MATRIZ  DIC 2008_1_FLUJO EFECTIVO DE MARZO 2011" xfId="33"/>
    <cellStyle name="„_MATRIZ  DIC 2008_1_FLUJO EFECTIVO DE MARZO 2011 2" xfId="34"/>
    <cellStyle name="„_MATRIZ  DIC 2008_FLUJO EFECTIVO DE MARZO 2011" xfId="35"/>
    <cellStyle name="„_MATRIZ  DIC 2008_FLUJO EFECTIVO DE MARZO 2011 2" xfId="36"/>
    <cellStyle name="„_MATRIZ  DIC 2008_MATRIZ  MARZO2009" xfId="37"/>
    <cellStyle name="„_MATRIZ  DIC 2008_MATRIZ  MARZO2009_FLUJO EFECTIVO DE MARZO 2011" xfId="38"/>
    <cellStyle name="„_MATRIZ  DIC 2008_MATRIZ  MARZO2009_FLUJO EFECTIVO DE MARZO 2011 2" xfId="39"/>
    <cellStyle name="„_MATRIZ  SEP 2009" xfId="40"/>
    <cellStyle name="„_MATRIZ  SEP 2009_FLUJO EFECTIVO DE MARZO 2011" xfId="41"/>
    <cellStyle name="„_MATRIZ  SEP 2009_FLUJO EFECTIVO DE MARZO 2011 2" xfId="42"/>
    <cellStyle name="€" xfId="43"/>
    <cellStyle name="€_FLUJO DE EFECTIVO DIC 2010" xfId="44"/>
    <cellStyle name="€_FLUJO DE EFECTIVO DIC 2010_FLUJO EFECTIVO DE MARZO 2011" xfId="45"/>
    <cellStyle name="€_FLUJO DE EFECTIVO DIC 2010_FLUJO EFECTIVO DE MARZO 2011 2" xfId="46"/>
    <cellStyle name="€_FLUJO EFECTIVO 2009" xfId="47"/>
    <cellStyle name="€_FLUJO EFECTIVO 2009_FLUJO EFECTIVO DE MARZO 2011" xfId="48"/>
    <cellStyle name="€_FLUJO EFECTIVO 2009_FLUJO EFECTIVO DE MARZO 2011 2" xfId="49"/>
    <cellStyle name="€_FLUJO EFECTIVO DE MARZO 2011" xfId="50"/>
    <cellStyle name="€_FLUJO EFECTIVO DE MARZO 2011 2" xfId="51"/>
    <cellStyle name="€_MATRIZ  DIC 2008" xfId="52"/>
    <cellStyle name="€_MATRIZ  DIC 2008_1" xfId="53"/>
    <cellStyle name="€_MATRIZ  DIC 2008_1_FLUJO EFECTIVO DE MARZO 2011" xfId="54"/>
    <cellStyle name="€_MATRIZ  DIC 2008_1_FLUJO EFECTIVO DE MARZO 2011 2" xfId="55"/>
    <cellStyle name="€_MATRIZ  DIC 2008_FLUJO EFECTIVO DE MARZO 2011" xfId="56"/>
    <cellStyle name="€_MATRIZ  DIC 2008_FLUJO EFECTIVO DE MARZO 2011 2" xfId="57"/>
    <cellStyle name="€_MATRIZ  DIC 2008_MATRIZ  MARZO2009" xfId="58"/>
    <cellStyle name="€_MATRIZ  DIC 2008_MATRIZ  MARZO2009_FLUJO EFECTIVO DE MARZO 2011" xfId="59"/>
    <cellStyle name="€_MATRIZ  DIC 2008_MATRIZ  MARZO2009_FLUJO EFECTIVO DE MARZO 2011 2" xfId="60"/>
    <cellStyle name="€_MATRIZ  SEP 2009" xfId="61"/>
    <cellStyle name="€_MATRIZ  SEP 2009_FLUJO EFECTIVO DE MARZO 2011" xfId="62"/>
    <cellStyle name="€_MATRIZ  SEP 2009_FLUJO EFECTIVO DE MARZO 2011 2" xfId="63"/>
    <cellStyle name="…" xfId="64"/>
    <cellStyle name="…_FLUJO DE EFECTIVO DIC 2010" xfId="65"/>
    <cellStyle name="…_FLUJO DE EFECTIVO DIC 2010_FLUJO EFECTIVO DE MARZO 2011" xfId="66"/>
    <cellStyle name="…_FLUJO DE EFECTIVO DIC 2010_FLUJO EFECTIVO DE MARZO 2011 2" xfId="67"/>
    <cellStyle name="…_FLUJO EFECTIVO 2009" xfId="68"/>
    <cellStyle name="…_FLUJO EFECTIVO 2009_FLUJO EFECTIVO DE MARZO 2011" xfId="69"/>
    <cellStyle name="…_FLUJO EFECTIVO 2009_FLUJO EFECTIVO DE MARZO 2011 2" xfId="70"/>
    <cellStyle name="…_FLUJO EFECTIVO DE MARZO 2011" xfId="71"/>
    <cellStyle name="…_FLUJO EFECTIVO DE MARZO 2011 2" xfId="72"/>
    <cellStyle name="…_MATRIZ  DIC 2008" xfId="73"/>
    <cellStyle name="…_MATRIZ  DIC 2008_1" xfId="74"/>
    <cellStyle name="…_MATRIZ  DIC 2008_1_FLUJO EFECTIVO DE MARZO 2011" xfId="75"/>
    <cellStyle name="…_MATRIZ  DIC 2008_1_FLUJO EFECTIVO DE MARZO 2011 2" xfId="76"/>
    <cellStyle name="…_MATRIZ  DIC 2008_FLUJO EFECTIVO DE MARZO 2011" xfId="77"/>
    <cellStyle name="…_MATRIZ  DIC 2008_FLUJO EFECTIVO DE MARZO 2011 2" xfId="78"/>
    <cellStyle name="…_MATRIZ  DIC 2008_MATRIZ  MARZO2009" xfId="79"/>
    <cellStyle name="…_MATRIZ  DIC 2008_MATRIZ  MARZO2009_FLUJO EFECTIVO DE MARZO 2011" xfId="80"/>
    <cellStyle name="…_MATRIZ  DIC 2008_MATRIZ  MARZO2009_FLUJO EFECTIVO DE MARZO 2011 2" xfId="81"/>
    <cellStyle name="…_MATRIZ  SEP 2009" xfId="82"/>
    <cellStyle name="…_MATRIZ  SEP 2009_FLUJO EFECTIVO DE MARZO 2011" xfId="83"/>
    <cellStyle name="…_MATRIZ  SEP 2009_FLUJO EFECTIVO DE MARZO 2011 2" xfId="84"/>
    <cellStyle name="†" xfId="85"/>
    <cellStyle name="†_FLUJO DE EFECTIVO DIC 2010" xfId="86"/>
    <cellStyle name="†_FLUJO DE EFECTIVO DIC 2010_FLUJO EFECTIVO DE MARZO 2011" xfId="87"/>
    <cellStyle name="†_FLUJO DE EFECTIVO DIC 2010_FLUJO EFECTIVO DE MARZO 2011 2" xfId="88"/>
    <cellStyle name="†_FLUJO EFECTIVO 2009" xfId="89"/>
    <cellStyle name="†_FLUJO EFECTIVO 2009_FLUJO EFECTIVO DE MARZO 2011" xfId="90"/>
    <cellStyle name="†_FLUJO EFECTIVO 2009_FLUJO EFECTIVO DE MARZO 2011 2" xfId="91"/>
    <cellStyle name="†_FLUJO EFECTIVO DE MARZO 2011" xfId="92"/>
    <cellStyle name="†_FLUJO EFECTIVO DE MARZO 2011 2" xfId="93"/>
    <cellStyle name="†_MATRIZ  DIC 2008" xfId="94"/>
    <cellStyle name="†_MATRIZ  DIC 2008_1" xfId="95"/>
    <cellStyle name="†_MATRIZ  DIC 2008_1_FLUJO EFECTIVO DE MARZO 2011" xfId="96"/>
    <cellStyle name="†_MATRIZ  DIC 2008_1_FLUJO EFECTIVO DE MARZO 2011 2" xfId="97"/>
    <cellStyle name="†_MATRIZ  DIC 2008_FLUJO EFECTIVO DE MARZO 2011" xfId="98"/>
    <cellStyle name="†_MATRIZ  DIC 2008_FLUJO EFECTIVO DE MARZO 2011 2" xfId="99"/>
    <cellStyle name="†_MATRIZ  DIC 2008_MATRIZ  MARZO2009" xfId="100"/>
    <cellStyle name="†_MATRIZ  DIC 2008_MATRIZ  MARZO2009_FLUJO EFECTIVO DE MARZO 2011" xfId="101"/>
    <cellStyle name="†_MATRIZ  DIC 2008_MATRIZ  MARZO2009_FLUJO EFECTIVO DE MARZO 2011 2" xfId="102"/>
    <cellStyle name="†_MATRIZ  SEP 2009" xfId="103"/>
    <cellStyle name="†_MATRIZ  SEP 2009_FLUJO EFECTIVO DE MARZO 2011" xfId="104"/>
    <cellStyle name="†_MATRIZ  SEP 2009_FLUJO EFECTIVO DE MARZO 2011 2" xfId="105"/>
    <cellStyle name="‡" xfId="106"/>
    <cellStyle name="‡_FLUJO DE EFECTIVO DIC 2010" xfId="107"/>
    <cellStyle name="‡_FLUJO DE EFECTIVO DIC 2010_FLUJO EFECTIVO DE MARZO 2011" xfId="108"/>
    <cellStyle name="‡_FLUJO DE EFECTIVO DIC 2010_FLUJO EFECTIVO DE MARZO 2011 2" xfId="109"/>
    <cellStyle name="‡_FLUJO EFECTIVO 2009" xfId="110"/>
    <cellStyle name="‡_FLUJO EFECTIVO 2009_FLUJO EFECTIVO DE MARZO 2011" xfId="111"/>
    <cellStyle name="‡_FLUJO EFECTIVO 2009_FLUJO EFECTIVO DE MARZO 2011 2" xfId="112"/>
    <cellStyle name="‡_FLUJO EFECTIVO DE MARZO 2011" xfId="113"/>
    <cellStyle name="‡_FLUJO EFECTIVO DE MARZO 2011 2" xfId="114"/>
    <cellStyle name="‡_MATRIZ  DIC 2008" xfId="115"/>
    <cellStyle name="‡_MATRIZ  DIC 2008_1" xfId="116"/>
    <cellStyle name="‡_MATRIZ  DIC 2008_1_FLUJO EFECTIVO DE MARZO 2011" xfId="117"/>
    <cellStyle name="‡_MATRIZ  DIC 2008_1_FLUJO EFECTIVO DE MARZO 2011 2" xfId="118"/>
    <cellStyle name="‡_MATRIZ  DIC 2008_FLUJO EFECTIVO DE MARZO 2011" xfId="119"/>
    <cellStyle name="‡_MATRIZ  DIC 2008_FLUJO EFECTIVO DE MARZO 2011 2" xfId="120"/>
    <cellStyle name="‡_MATRIZ  DIC 2008_MATRIZ  MARZO2009" xfId="121"/>
    <cellStyle name="‡_MATRIZ  DIC 2008_MATRIZ  MARZO2009_FLUJO EFECTIVO DE MARZO 2011" xfId="122"/>
    <cellStyle name="‡_MATRIZ  DIC 2008_MATRIZ  MARZO2009_FLUJO EFECTIVO DE MARZO 2011 2" xfId="123"/>
    <cellStyle name="‡_MATRIZ  SEP 2009" xfId="124"/>
    <cellStyle name="‡_MATRIZ  SEP 2009_FLUJO EFECTIVO DE MARZO 2011" xfId="125"/>
    <cellStyle name="‡_MATRIZ  SEP 2009_FLUJO EFECTIVO DE MARZO 2011 2" xfId="126"/>
    <cellStyle name="" xfId="127"/>
    <cellStyle name="_FLUJO DE EFECTIVO DIC 2010" xfId="128"/>
    <cellStyle name="_FLUJO DE EFECTIVO DIC 2010_FLUJO EFECTIVO DE MARZO 2011" xfId="129"/>
    <cellStyle name="_FLUJO DE EFECTIVO DIC 2010_FLUJO EFECTIVO DE MARZO 2011 2" xfId="130"/>
    <cellStyle name="_FLUJO EFECTIVO 2009" xfId="131"/>
    <cellStyle name="_FLUJO EFECTIVO 2009_FLUJO EFECTIVO DE MARZO 2011" xfId="132"/>
    <cellStyle name="_FLUJO EFECTIVO 2009_FLUJO EFECTIVO DE MARZO 2011 2" xfId="133"/>
    <cellStyle name="_FLUJO EFECTIVO DE MARZO 2011" xfId="134"/>
    <cellStyle name="_FLUJO EFECTIVO DE MARZO 2011 2" xfId="135"/>
    <cellStyle name="_MATRIZ  DIC 2008" xfId="136"/>
    <cellStyle name="_MATRIZ  DIC 2008_1" xfId="137"/>
    <cellStyle name="_MATRIZ  DIC 2008_1_FLUJO EFECTIVO DE MARZO 2011" xfId="138"/>
    <cellStyle name="_MATRIZ  DIC 2008_1_FLUJO EFECTIVO DE MARZO 2011 2" xfId="139"/>
    <cellStyle name="_MATRIZ  DIC 2008_FLUJO EFECTIVO DE MARZO 2011" xfId="140"/>
    <cellStyle name="_MATRIZ  DIC 2008_FLUJO EFECTIVO DE MARZO 2011 2" xfId="141"/>
    <cellStyle name="_MATRIZ  DIC 2008_MATRIZ  MARZO2009" xfId="142"/>
    <cellStyle name="_MATRIZ  DIC 2008_MATRIZ  MARZO2009_FLUJO EFECTIVO DE MARZO 2011" xfId="143"/>
    <cellStyle name="_MATRIZ  DIC 2008_MATRIZ  MARZO2009_FLUJO EFECTIVO DE MARZO 2011 2" xfId="144"/>
    <cellStyle name="_MATRIZ  SEP 2009" xfId="145"/>
    <cellStyle name="_MATRIZ  SEP 2009_FLUJO EFECTIVO DE MARZO 2011" xfId="146"/>
    <cellStyle name="_MATRIZ  SEP 2009_FLUJO EFECTIVO DE MARZO 2011 2" xfId="147"/>
    <cellStyle name="ƒ" xfId="148"/>
    <cellStyle name="ƒ_FLUJO DE EFECTIVO DIC 2010" xfId="149"/>
    <cellStyle name="ƒ_FLUJO DE EFECTIVO DIC 2010_FLUJO EFECTIVO DE MARZO 2011" xfId="150"/>
    <cellStyle name="ƒ_FLUJO DE EFECTIVO DIC 2010_FLUJO EFECTIVO DE MARZO 2011 2" xfId="151"/>
    <cellStyle name="ƒ_FLUJO EFECTIVO 2009" xfId="152"/>
    <cellStyle name="ƒ_FLUJO EFECTIVO 2009_FLUJO EFECTIVO DE MARZO 2011" xfId="153"/>
    <cellStyle name="ƒ_FLUJO EFECTIVO 2009_FLUJO EFECTIVO DE MARZO 2011 2" xfId="154"/>
    <cellStyle name="ƒ_FLUJO EFECTIVO DE MARZO 2011" xfId="155"/>
    <cellStyle name="ƒ_FLUJO EFECTIVO DE MARZO 2011 2" xfId="156"/>
    <cellStyle name="ƒ_MATRIZ  DIC 2008" xfId="157"/>
    <cellStyle name="ƒ_MATRIZ  DIC 2008_1" xfId="158"/>
    <cellStyle name="ƒ_MATRIZ  DIC 2008_1_FLUJO EFECTIVO DE MARZO 2011" xfId="159"/>
    <cellStyle name="ƒ_MATRIZ  DIC 2008_1_FLUJO EFECTIVO DE MARZO 2011 2" xfId="160"/>
    <cellStyle name="ƒ_MATRIZ  DIC 2008_FLUJO EFECTIVO DE MARZO 2011" xfId="161"/>
    <cellStyle name="ƒ_MATRIZ  DIC 2008_FLUJO EFECTIVO DE MARZO 2011 2" xfId="162"/>
    <cellStyle name="ƒ_MATRIZ  DIC 2008_MATRIZ  MARZO2009" xfId="163"/>
    <cellStyle name="ƒ_MATRIZ  DIC 2008_MATRIZ  MARZO2009_FLUJO EFECTIVO DE MARZO 2011" xfId="164"/>
    <cellStyle name="ƒ_MATRIZ  DIC 2008_MATRIZ  MARZO2009_FLUJO EFECTIVO DE MARZO 2011 2" xfId="165"/>
    <cellStyle name="ƒ_MATRIZ  SEP 2009" xfId="166"/>
    <cellStyle name="ƒ_MATRIZ  SEP 2009_FLUJO EFECTIVO DE MARZO 2011" xfId="167"/>
    <cellStyle name="ƒ_MATRIZ  SEP 2009_FLUJO EFECTIVO DE MARZO 2011 2" xfId="168"/>
    <cellStyle name="Millares" xfId="180" builtinId="3"/>
    <cellStyle name="Millares 2" xfId="169"/>
    <cellStyle name="Millares 2 2" xfId="170"/>
    <cellStyle name="Millares 2 2 2" xfId="182"/>
    <cellStyle name="Millares 2 3" xfId="181"/>
    <cellStyle name="Millares 3" xfId="189"/>
    <cellStyle name="Neutral" xfId="171" builtinId="28" customBuiltin="1"/>
    <cellStyle name="Normal" xfId="0" builtinId="0"/>
    <cellStyle name="Normal 2" xfId="172"/>
    <cellStyle name="Normal 2 2" xfId="183"/>
    <cellStyle name="Normal 2 3" xfId="192"/>
    <cellStyle name="Normal 3" xfId="173"/>
    <cellStyle name="Normal 3 2" xfId="184"/>
    <cellStyle name="Normal 3 3" xfId="190"/>
    <cellStyle name="Normal 4" xfId="193"/>
    <cellStyle name="Normal 5" xfId="174"/>
    <cellStyle name="Normal 5 2" xfId="185"/>
    <cellStyle name="Normal 6" xfId="194"/>
    <cellStyle name="Notas 2" xfId="175"/>
    <cellStyle name="Notas 2 2" xfId="186"/>
    <cellStyle name="Notas 2 3" xfId="191"/>
    <cellStyle name="Porcentaje 2" xfId="176"/>
    <cellStyle name="Porcentaje 2 2" xfId="187"/>
    <cellStyle name="Porcentual 2" xfId="177"/>
    <cellStyle name="Porcentual 2 2" xfId="188"/>
    <cellStyle name="þ_x001d_ð'_x000c_ïþ÷_x000c_âþU_x0001_´_x0006__x0009__x0008__x0007__x0001__x0001_" xfId="178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9"/>
  <sheetViews>
    <sheetView showGridLines="0" tabSelected="1" zoomScale="60" zoomScaleNormal="60" workbookViewId="0">
      <selection activeCell="A8" sqref="A8:F35"/>
    </sheetView>
  </sheetViews>
  <sheetFormatPr baseColWidth="10" defaultColWidth="11.42578125" defaultRowHeight="12.75" x14ac:dyDescent="0.2"/>
  <cols>
    <col min="1" max="1" width="31.85546875" style="78" bestFit="1" customWidth="1"/>
    <col min="2" max="2" width="72.5703125" style="78" customWidth="1"/>
    <col min="3" max="3" width="33.85546875" style="78" bestFit="1" customWidth="1"/>
    <col min="4" max="4" width="99.28515625" style="78" customWidth="1"/>
    <col min="5" max="5" width="34.140625" style="78" bestFit="1" customWidth="1"/>
    <col min="6" max="6" width="35.140625" style="78" customWidth="1"/>
    <col min="7" max="12" width="11.42578125" style="78" customWidth="1"/>
    <col min="13" max="16384" width="11.42578125" style="78"/>
  </cols>
  <sheetData>
    <row r="1" spans="1:6" ht="18" x14ac:dyDescent="0.25">
      <c r="A1" s="74" t="s">
        <v>0</v>
      </c>
      <c r="B1" s="75" t="s">
        <v>1</v>
      </c>
      <c r="C1" s="76"/>
      <c r="D1" s="76"/>
      <c r="E1" s="76"/>
      <c r="F1" s="77" t="s">
        <v>75</v>
      </c>
    </row>
    <row r="2" spans="1:6" ht="18" x14ac:dyDescent="0.25">
      <c r="A2" s="79" t="s">
        <v>2</v>
      </c>
      <c r="B2" s="97" t="s">
        <v>76</v>
      </c>
      <c r="C2" s="80"/>
      <c r="D2" s="80"/>
      <c r="E2" s="80"/>
      <c r="F2" s="81"/>
    </row>
    <row r="3" spans="1:6" ht="18" x14ac:dyDescent="0.25">
      <c r="A3" s="79" t="s">
        <v>3</v>
      </c>
      <c r="B3" s="97" t="s">
        <v>4</v>
      </c>
      <c r="C3" s="80"/>
      <c r="D3" s="80"/>
      <c r="E3" s="80"/>
      <c r="F3" s="81"/>
    </row>
    <row r="4" spans="1:6" ht="18" x14ac:dyDescent="0.25">
      <c r="A4" s="79" t="s">
        <v>5</v>
      </c>
      <c r="B4" s="98">
        <v>235111001</v>
      </c>
      <c r="C4" s="80"/>
      <c r="D4" s="80"/>
      <c r="E4" s="80"/>
      <c r="F4" s="81"/>
    </row>
    <row r="5" spans="1:6" ht="18" x14ac:dyDescent="0.25">
      <c r="A5" s="79" t="s">
        <v>6</v>
      </c>
      <c r="B5" s="99" t="s">
        <v>109</v>
      </c>
      <c r="C5" s="80"/>
      <c r="D5" s="80"/>
      <c r="E5" s="80"/>
      <c r="F5" s="81"/>
    </row>
    <row r="6" spans="1:6" ht="18" x14ac:dyDescent="0.25">
      <c r="A6" s="82"/>
      <c r="B6" s="80"/>
      <c r="C6" s="80"/>
      <c r="D6" s="80"/>
      <c r="E6" s="97" t="s">
        <v>7</v>
      </c>
      <c r="F6" s="81"/>
    </row>
    <row r="7" spans="1:6" s="80" customFormat="1" ht="63.75" customHeight="1" x14ac:dyDescent="0.25">
      <c r="A7" s="83" t="s">
        <v>77</v>
      </c>
      <c r="B7" s="83" t="s">
        <v>78</v>
      </c>
      <c r="C7" s="83" t="s">
        <v>79</v>
      </c>
      <c r="D7" s="83" t="s">
        <v>80</v>
      </c>
      <c r="E7" s="83" t="s">
        <v>81</v>
      </c>
      <c r="F7" s="83" t="s">
        <v>82</v>
      </c>
    </row>
    <row r="8" spans="1:6" s="87" customFormat="1" ht="23.25" x14ac:dyDescent="0.35">
      <c r="A8" s="84">
        <v>122413</v>
      </c>
      <c r="B8" s="85" t="s">
        <v>84</v>
      </c>
      <c r="C8" s="86">
        <v>923272759</v>
      </c>
      <c r="D8" s="84" t="s">
        <v>85</v>
      </c>
      <c r="E8" s="93">
        <v>0</v>
      </c>
      <c r="F8" s="93">
        <v>80000000</v>
      </c>
    </row>
    <row r="9" spans="1:6" s="87" customFormat="1" ht="23.25" x14ac:dyDescent="0.35">
      <c r="A9" s="84">
        <v>122704</v>
      </c>
      <c r="B9" s="85" t="s">
        <v>104</v>
      </c>
      <c r="C9" s="86">
        <v>923273381</v>
      </c>
      <c r="D9" s="84" t="s">
        <v>100</v>
      </c>
      <c r="E9" s="93">
        <v>0</v>
      </c>
      <c r="F9" s="93">
        <v>6872420000</v>
      </c>
    </row>
    <row r="10" spans="1:6" s="87" customFormat="1" ht="23.25" x14ac:dyDescent="0.35">
      <c r="A10" s="84">
        <v>190702</v>
      </c>
      <c r="B10" s="85" t="s">
        <v>12</v>
      </c>
      <c r="C10" s="86">
        <v>910300000</v>
      </c>
      <c r="D10" s="84" t="s">
        <v>83</v>
      </c>
      <c r="E10" s="93">
        <v>5137678515</v>
      </c>
      <c r="F10" s="93">
        <v>0</v>
      </c>
    </row>
    <row r="11" spans="1:6" s="87" customFormat="1" ht="23.25" x14ac:dyDescent="0.35">
      <c r="A11" s="84">
        <v>190706</v>
      </c>
      <c r="B11" s="88" t="s">
        <v>9</v>
      </c>
      <c r="C11" s="86">
        <v>215425754</v>
      </c>
      <c r="D11" s="84" t="s">
        <v>89</v>
      </c>
      <c r="E11" s="93">
        <v>1845000</v>
      </c>
      <c r="F11" s="93">
        <v>0</v>
      </c>
    </row>
    <row r="12" spans="1:6" s="87" customFormat="1" ht="23.25" x14ac:dyDescent="0.35">
      <c r="A12" s="84">
        <v>190801</v>
      </c>
      <c r="B12" s="85" t="s">
        <v>10</v>
      </c>
      <c r="C12" s="86">
        <v>222011001</v>
      </c>
      <c r="D12" s="84" t="s">
        <v>88</v>
      </c>
      <c r="E12" s="93">
        <v>2406314180</v>
      </c>
      <c r="F12" s="93">
        <v>0</v>
      </c>
    </row>
    <row r="13" spans="1:6" s="87" customFormat="1" ht="23.25" x14ac:dyDescent="0.35">
      <c r="A13" s="84">
        <v>190801</v>
      </c>
      <c r="B13" s="85" t="s">
        <v>10</v>
      </c>
      <c r="C13" s="86">
        <v>210111001</v>
      </c>
      <c r="D13" s="84" t="s">
        <v>87</v>
      </c>
      <c r="E13" s="93">
        <v>435498107593</v>
      </c>
      <c r="F13" s="93">
        <v>0</v>
      </c>
    </row>
    <row r="14" spans="1:6" s="87" customFormat="1" ht="23.25" x14ac:dyDescent="0.35">
      <c r="A14" s="84">
        <v>190801</v>
      </c>
      <c r="B14" s="85" t="s">
        <v>10</v>
      </c>
      <c r="C14" s="86">
        <v>223011001</v>
      </c>
      <c r="D14" s="84" t="s">
        <v>107</v>
      </c>
      <c r="E14" s="93">
        <v>4126359000</v>
      </c>
      <c r="F14" s="93">
        <v>0</v>
      </c>
    </row>
    <row r="15" spans="1:6" s="87" customFormat="1" ht="23.25" x14ac:dyDescent="0.35">
      <c r="A15" s="84">
        <v>244004</v>
      </c>
      <c r="B15" s="85" t="s">
        <v>14</v>
      </c>
      <c r="C15" s="86">
        <v>215425754</v>
      </c>
      <c r="D15" s="84" t="s">
        <v>89</v>
      </c>
      <c r="E15" s="93">
        <v>882000</v>
      </c>
      <c r="F15" s="93">
        <v>0</v>
      </c>
    </row>
    <row r="16" spans="1:6" s="87" customFormat="1" ht="23.25" x14ac:dyDescent="0.35">
      <c r="A16" s="84">
        <v>244004</v>
      </c>
      <c r="B16" s="85" t="s">
        <v>14</v>
      </c>
      <c r="C16" s="86">
        <v>210111001</v>
      </c>
      <c r="D16" s="84" t="s">
        <v>87</v>
      </c>
      <c r="E16" s="93">
        <v>304135000</v>
      </c>
      <c r="F16" s="93">
        <v>0</v>
      </c>
    </row>
    <row r="17" spans="1:6" s="87" customFormat="1" ht="23.25" x14ac:dyDescent="0.35">
      <c r="A17" s="84">
        <v>249051</v>
      </c>
      <c r="B17" s="85" t="s">
        <v>95</v>
      </c>
      <c r="C17" s="86">
        <v>234111001</v>
      </c>
      <c r="D17" s="84" t="s">
        <v>90</v>
      </c>
      <c r="E17" s="93">
        <v>463674868</v>
      </c>
      <c r="F17" s="93">
        <v>0</v>
      </c>
    </row>
    <row r="18" spans="1:6" s="87" customFormat="1" ht="23.25" x14ac:dyDescent="0.35">
      <c r="A18" s="84">
        <v>249054</v>
      </c>
      <c r="B18" s="85" t="s">
        <v>110</v>
      </c>
      <c r="C18" s="86">
        <v>131110000</v>
      </c>
      <c r="D18" s="84" t="s">
        <v>101</v>
      </c>
      <c r="E18" s="93">
        <v>2190167861</v>
      </c>
      <c r="F18" s="93">
        <v>0</v>
      </c>
    </row>
    <row r="19" spans="1:6" s="87" customFormat="1" ht="23.25" x14ac:dyDescent="0.35">
      <c r="A19" s="84">
        <v>249055</v>
      </c>
      <c r="B19" s="85" t="s">
        <v>95</v>
      </c>
      <c r="C19" s="86">
        <v>234111001</v>
      </c>
      <c r="D19" s="84" t="s">
        <v>90</v>
      </c>
      <c r="E19" s="93">
        <v>110434492</v>
      </c>
      <c r="F19" s="93">
        <v>0</v>
      </c>
    </row>
    <row r="20" spans="1:6" s="87" customFormat="1" ht="23.25" x14ac:dyDescent="0.35">
      <c r="A20" s="84">
        <v>290201</v>
      </c>
      <c r="B20" s="85" t="s">
        <v>10</v>
      </c>
      <c r="C20" s="86">
        <v>210111001</v>
      </c>
      <c r="D20" s="84" t="s">
        <v>87</v>
      </c>
      <c r="E20" s="93">
        <v>514129531616.42999</v>
      </c>
      <c r="F20" s="93">
        <v>0</v>
      </c>
    </row>
    <row r="21" spans="1:6" s="87" customFormat="1" ht="23.25" x14ac:dyDescent="0.35">
      <c r="A21" s="84">
        <v>299003</v>
      </c>
      <c r="B21" s="85" t="s">
        <v>91</v>
      </c>
      <c r="C21" s="86">
        <v>210111001</v>
      </c>
      <c r="D21" s="84" t="s">
        <v>87</v>
      </c>
      <c r="E21" s="93">
        <v>208830775649</v>
      </c>
      <c r="F21" s="93">
        <v>0</v>
      </c>
    </row>
    <row r="22" spans="1:6" s="87" customFormat="1" ht="24.75" customHeight="1" x14ac:dyDescent="0.35">
      <c r="A22" s="84">
        <v>443005</v>
      </c>
      <c r="B22" s="85" t="s">
        <v>86</v>
      </c>
      <c r="C22" s="86">
        <v>210111001</v>
      </c>
      <c r="D22" s="84" t="s">
        <v>87</v>
      </c>
      <c r="E22" s="93">
        <v>0</v>
      </c>
      <c r="F22" s="94">
        <v>55732992425.199997</v>
      </c>
    </row>
    <row r="23" spans="1:6" s="87" customFormat="1" ht="21.75" customHeight="1" x14ac:dyDescent="0.35">
      <c r="A23" s="84">
        <v>510401</v>
      </c>
      <c r="B23" s="85" t="s">
        <v>15</v>
      </c>
      <c r="C23" s="89" t="s">
        <v>102</v>
      </c>
      <c r="D23" s="84" t="s">
        <v>92</v>
      </c>
      <c r="E23" s="93">
        <v>0</v>
      </c>
      <c r="F23" s="93">
        <v>347245500</v>
      </c>
    </row>
    <row r="24" spans="1:6" s="87" customFormat="1" ht="23.25" x14ac:dyDescent="0.35">
      <c r="A24" s="84">
        <v>510402</v>
      </c>
      <c r="B24" s="85" t="s">
        <v>16</v>
      </c>
      <c r="C24" s="86" t="s">
        <v>93</v>
      </c>
      <c r="D24" s="84" t="s">
        <v>94</v>
      </c>
      <c r="E24" s="93">
        <v>0</v>
      </c>
      <c r="F24" s="93">
        <v>231501700</v>
      </c>
    </row>
    <row r="25" spans="1:6" s="87" customFormat="1" ht="23.25" x14ac:dyDescent="0.35">
      <c r="A25" s="84">
        <v>511117</v>
      </c>
      <c r="B25" s="85" t="s">
        <v>95</v>
      </c>
      <c r="C25" s="86">
        <v>234111001</v>
      </c>
      <c r="D25" s="84" t="s">
        <v>90</v>
      </c>
      <c r="E25" s="93">
        <v>0</v>
      </c>
      <c r="F25" s="93">
        <v>20804031.899999999</v>
      </c>
    </row>
    <row r="26" spans="1:6" s="87" customFormat="1" ht="23.25" x14ac:dyDescent="0.35">
      <c r="A26" s="84">
        <v>511117</v>
      </c>
      <c r="B26" s="85" t="s">
        <v>95</v>
      </c>
      <c r="C26" s="86">
        <v>234011001</v>
      </c>
      <c r="D26" s="84" t="s">
        <v>96</v>
      </c>
      <c r="E26" s="93">
        <v>0</v>
      </c>
      <c r="F26" s="93">
        <v>425110947</v>
      </c>
    </row>
    <row r="27" spans="1:6" s="87" customFormat="1" ht="23.25" x14ac:dyDescent="0.35">
      <c r="A27" s="84">
        <v>511123</v>
      </c>
      <c r="B27" s="85" t="s">
        <v>97</v>
      </c>
      <c r="C27" s="86">
        <v>923269422</v>
      </c>
      <c r="D27" s="84" t="s">
        <v>105</v>
      </c>
      <c r="E27" s="93">
        <v>0</v>
      </c>
      <c r="F27" s="93">
        <v>531815345</v>
      </c>
    </row>
    <row r="28" spans="1:6" s="87" customFormat="1" ht="23.25" x14ac:dyDescent="0.35">
      <c r="A28" s="84">
        <v>511123</v>
      </c>
      <c r="B28" s="85" t="s">
        <v>97</v>
      </c>
      <c r="C28" s="86">
        <v>234111001</v>
      </c>
      <c r="D28" s="84" t="s">
        <v>90</v>
      </c>
      <c r="E28" s="93">
        <v>0</v>
      </c>
      <c r="F28" s="93">
        <v>2152299570.8400002</v>
      </c>
    </row>
    <row r="29" spans="1:6" s="87" customFormat="1" ht="23.25" x14ac:dyDescent="0.35">
      <c r="A29" s="84">
        <v>511123</v>
      </c>
      <c r="B29" s="85" t="s">
        <v>97</v>
      </c>
      <c r="C29" s="86">
        <v>923269813</v>
      </c>
      <c r="D29" s="84" t="s">
        <v>99</v>
      </c>
      <c r="E29" s="93">
        <v>0</v>
      </c>
      <c r="F29" s="93">
        <v>314260.56</v>
      </c>
    </row>
    <row r="30" spans="1:6" s="87" customFormat="1" ht="23.25" x14ac:dyDescent="0.35">
      <c r="A30" s="84">
        <v>511127</v>
      </c>
      <c r="B30" s="85" t="s">
        <v>103</v>
      </c>
      <c r="C30" s="86">
        <v>131110000</v>
      </c>
      <c r="D30" s="84" t="s">
        <v>101</v>
      </c>
      <c r="E30" s="93">
        <v>0</v>
      </c>
      <c r="F30" s="93">
        <v>7283346813</v>
      </c>
    </row>
    <row r="31" spans="1:6" s="87" customFormat="1" ht="23.25" x14ac:dyDescent="0.35">
      <c r="A31" s="84">
        <v>511178</v>
      </c>
      <c r="B31" s="85" t="s">
        <v>11</v>
      </c>
      <c r="C31" s="86">
        <v>131110000</v>
      </c>
      <c r="D31" s="84" t="s">
        <v>101</v>
      </c>
      <c r="E31" s="93">
        <v>0</v>
      </c>
      <c r="F31" s="93">
        <v>294777324</v>
      </c>
    </row>
    <row r="32" spans="1:6" s="87" customFormat="1" ht="23.25" x14ac:dyDescent="0.35">
      <c r="A32" s="84">
        <v>512001</v>
      </c>
      <c r="B32" s="85" t="s">
        <v>13</v>
      </c>
      <c r="C32" s="86">
        <v>210111001</v>
      </c>
      <c r="D32" s="84" t="s">
        <v>87</v>
      </c>
      <c r="E32" s="93">
        <v>0</v>
      </c>
      <c r="F32" s="93">
        <v>36300000</v>
      </c>
    </row>
    <row r="33" spans="1:6" s="87" customFormat="1" ht="23.25" x14ac:dyDescent="0.35">
      <c r="A33" s="84">
        <v>512009</v>
      </c>
      <c r="B33" s="85" t="s">
        <v>106</v>
      </c>
      <c r="C33" s="86">
        <v>210111001</v>
      </c>
      <c r="D33" s="84" t="s">
        <v>87</v>
      </c>
      <c r="E33" s="93">
        <v>0</v>
      </c>
      <c r="F33" s="93">
        <v>742758000</v>
      </c>
    </row>
    <row r="34" spans="1:6" s="87" customFormat="1" ht="23.25" x14ac:dyDescent="0.35">
      <c r="A34" s="84">
        <v>512010</v>
      </c>
      <c r="B34" s="85" t="s">
        <v>8</v>
      </c>
      <c r="C34" s="86">
        <v>210111001</v>
      </c>
      <c r="D34" s="84" t="s">
        <v>87</v>
      </c>
      <c r="E34" s="93">
        <v>0</v>
      </c>
      <c r="F34" s="93">
        <v>693000</v>
      </c>
    </row>
    <row r="35" spans="1:6" s="87" customFormat="1" ht="23.25" x14ac:dyDescent="0.35">
      <c r="A35" s="84">
        <v>512011</v>
      </c>
      <c r="B35" s="85" t="s">
        <v>108</v>
      </c>
      <c r="C35" s="86">
        <v>210111001</v>
      </c>
      <c r="D35" s="84" t="s">
        <v>87</v>
      </c>
      <c r="E35" s="93">
        <v>0</v>
      </c>
      <c r="F35" s="93">
        <v>685000</v>
      </c>
    </row>
    <row r="36" spans="1:6" ht="43.5" customHeight="1" x14ac:dyDescent="0.25">
      <c r="A36" s="90"/>
      <c r="B36" s="100"/>
      <c r="C36" s="101"/>
      <c r="D36" s="102"/>
      <c r="E36" s="103"/>
      <c r="F36" s="103"/>
    </row>
    <row r="37" spans="1:6" ht="43.5" customHeight="1" x14ac:dyDescent="0.25">
      <c r="A37" s="90"/>
      <c r="B37" s="100"/>
      <c r="C37" s="101"/>
      <c r="D37" s="102"/>
      <c r="E37" s="103"/>
      <c r="F37" s="104"/>
    </row>
    <row r="38" spans="1:6" ht="20.25" customHeight="1" x14ac:dyDescent="0.25">
      <c r="A38" s="90"/>
      <c r="B38" s="100"/>
      <c r="C38" s="101"/>
      <c r="D38" s="102"/>
      <c r="E38" s="103"/>
      <c r="F38" s="104"/>
    </row>
    <row r="39" spans="1:6" ht="20.25" customHeight="1" x14ac:dyDescent="0.2">
      <c r="A39" s="91"/>
      <c r="B39" s="105"/>
      <c r="C39" s="106"/>
      <c r="D39" s="105"/>
      <c r="E39" s="107"/>
      <c r="F39" s="92"/>
    </row>
    <row r="40" spans="1:6" ht="20.25" customHeight="1" x14ac:dyDescent="0.2">
      <c r="A40" s="91"/>
      <c r="B40" s="105"/>
      <c r="C40" s="106"/>
      <c r="D40" s="105"/>
      <c r="E40" s="107"/>
      <c r="F40" s="108"/>
    </row>
    <row r="41" spans="1:6" ht="20.25" customHeight="1" x14ac:dyDescent="0.2">
      <c r="A41" s="91"/>
      <c r="B41" s="105"/>
      <c r="C41" s="106"/>
      <c r="D41" s="105"/>
      <c r="E41" s="107"/>
      <c r="F41" s="108"/>
    </row>
    <row r="42" spans="1:6" ht="20.25" customHeight="1" x14ac:dyDescent="0.2">
      <c r="A42" s="91"/>
      <c r="B42" s="105"/>
      <c r="C42" s="106"/>
      <c r="D42" s="105"/>
      <c r="E42" s="107"/>
      <c r="F42" s="108"/>
    </row>
    <row r="43" spans="1:6" ht="20.25" customHeight="1" x14ac:dyDescent="0.2">
      <c r="A43" s="91"/>
      <c r="B43" s="105"/>
      <c r="C43" s="106"/>
      <c r="D43" s="105"/>
      <c r="E43" s="107"/>
      <c r="F43" s="108"/>
    </row>
    <row r="44" spans="1:6" ht="20.25" customHeight="1" x14ac:dyDescent="0.2">
      <c r="A44" s="91"/>
      <c r="B44" s="105"/>
      <c r="C44" s="106"/>
      <c r="D44" s="105"/>
      <c r="E44" s="107"/>
      <c r="F44" s="108"/>
    </row>
    <row r="45" spans="1:6" ht="20.25" customHeight="1" x14ac:dyDescent="0.2">
      <c r="A45" s="91"/>
      <c r="B45" s="105"/>
      <c r="C45" s="106"/>
      <c r="D45" s="105"/>
      <c r="E45" s="107"/>
      <c r="F45" s="108"/>
    </row>
    <row r="4009" spans="4:5" x14ac:dyDescent="0.2">
      <c r="D4009" s="78">
        <v>0</v>
      </c>
      <c r="E4009" s="78">
        <v>0</v>
      </c>
    </row>
  </sheetData>
  <sheetProtection password="F228" sheet="1" objects="1" scenarios="1" selectLockedCells="1" autoFilter="0" selectUnlockedCells="1"/>
  <autoFilter ref="A7:F37"/>
  <printOptions horizontalCentered="1"/>
  <pageMargins left="0.70866141732283472" right="0.70866141732283472" top="0.74803149606299213" bottom="0.74803149606299213" header="0.31496062992125984" footer="0.31496062992125984"/>
  <pageSetup scale="10" fitToWidth="0" orientation="landscape" r:id="rId1"/>
  <rowBreaks count="1" manualBreakCount="1">
    <brk id="280" max="5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90"/>
  <sheetViews>
    <sheetView showGridLines="0" view="pageBreakPreview" zoomScale="80" zoomScaleNormal="100" zoomScaleSheetLayoutView="80" workbookViewId="0">
      <selection activeCell="A10" sqref="A10:F19"/>
    </sheetView>
  </sheetViews>
  <sheetFormatPr baseColWidth="10" defaultColWidth="9.140625" defaultRowHeight="12.75" x14ac:dyDescent="0.2"/>
  <cols>
    <col min="1" max="1" width="23" bestFit="1" customWidth="1"/>
    <col min="2" max="2" width="44.42578125" customWidth="1"/>
    <col min="3" max="3" width="18.85546875" customWidth="1"/>
    <col min="4" max="4" width="23" customWidth="1"/>
    <col min="5" max="6" width="25.140625" bestFit="1" customWidth="1"/>
    <col min="7" max="245" width="11.42578125" customWidth="1"/>
  </cols>
  <sheetData>
    <row r="1" spans="1:6" ht="15.75" x14ac:dyDescent="0.25">
      <c r="A1" s="48" t="s">
        <v>74</v>
      </c>
      <c r="B1" s="49" t="s">
        <v>1</v>
      </c>
      <c r="C1" s="50"/>
      <c r="D1" s="51" t="s">
        <v>98</v>
      </c>
      <c r="E1" s="50"/>
      <c r="F1" s="52"/>
    </row>
    <row r="2" spans="1:6" ht="15.75" x14ac:dyDescent="0.25">
      <c r="A2" s="53" t="s">
        <v>2</v>
      </c>
      <c r="B2" s="54" t="s">
        <v>76</v>
      </c>
      <c r="C2" s="55"/>
      <c r="D2" s="55"/>
      <c r="E2" s="55"/>
      <c r="F2" s="56"/>
    </row>
    <row r="3" spans="1:6" ht="15.75" x14ac:dyDescent="0.25">
      <c r="A3" s="53" t="s">
        <v>3</v>
      </c>
      <c r="B3" s="54" t="str">
        <f>+'[1]CGN-2005-001'!B3</f>
        <v>EMPRESA DE TRANSPORTE DEL TERCER MILENIO TRANSMILENIO S.A.</v>
      </c>
      <c r="C3" s="55"/>
      <c r="D3" s="55"/>
      <c r="E3" s="55"/>
      <c r="F3" s="56"/>
    </row>
    <row r="4" spans="1:6" ht="15.75" x14ac:dyDescent="0.25">
      <c r="A4" s="53" t="s">
        <v>5</v>
      </c>
      <c r="B4" s="54">
        <f>+'[1]CGN-2005-001'!B4</f>
        <v>235111001</v>
      </c>
      <c r="C4" s="55"/>
      <c r="D4" s="55"/>
      <c r="E4" s="55"/>
      <c r="F4" s="56"/>
    </row>
    <row r="5" spans="1:6" ht="15.75" x14ac:dyDescent="0.25">
      <c r="A5" s="53" t="s">
        <v>6</v>
      </c>
      <c r="B5" s="57" t="str">
        <f>+'CGN2015-02'!B5</f>
        <v>30 DE JUNIO DE 2023</v>
      </c>
      <c r="C5" s="55"/>
      <c r="D5" s="55"/>
      <c r="E5" s="95"/>
      <c r="F5" s="56"/>
    </row>
    <row r="6" spans="1:6" ht="15" x14ac:dyDescent="0.2">
      <c r="A6" s="58"/>
      <c r="B6" s="55"/>
      <c r="C6" s="55"/>
      <c r="D6" s="55"/>
      <c r="E6" s="55"/>
      <c r="F6" s="56"/>
    </row>
    <row r="7" spans="1:6" ht="15" x14ac:dyDescent="0.2">
      <c r="A7" s="58"/>
      <c r="B7" s="55"/>
      <c r="C7" s="55"/>
      <c r="D7" s="55"/>
      <c r="E7" s="96"/>
      <c r="F7" s="56"/>
    </row>
    <row r="8" spans="1:6" ht="15.75" thickBot="1" x14ac:dyDescent="0.25">
      <c r="A8" s="59"/>
      <c r="B8" s="60"/>
      <c r="C8" s="60"/>
      <c r="D8" s="60"/>
      <c r="E8" s="61" t="s">
        <v>7</v>
      </c>
      <c r="F8" s="62"/>
    </row>
    <row r="9" spans="1:6" ht="30" x14ac:dyDescent="0.2">
      <c r="A9" s="63" t="s">
        <v>77</v>
      </c>
      <c r="B9" s="64" t="s">
        <v>78</v>
      </c>
      <c r="C9" s="64" t="s">
        <v>79</v>
      </c>
      <c r="D9" s="64" t="s">
        <v>80</v>
      </c>
      <c r="E9" s="64" t="s">
        <v>81</v>
      </c>
      <c r="F9" s="64" t="s">
        <v>82</v>
      </c>
    </row>
    <row r="10" spans="1:6" ht="18" x14ac:dyDescent="0.25">
      <c r="A10" s="44">
        <v>190801</v>
      </c>
      <c r="B10" s="45" t="s">
        <v>10</v>
      </c>
      <c r="C10" s="65">
        <v>210111001111</v>
      </c>
      <c r="D10" s="47" t="s">
        <v>87</v>
      </c>
      <c r="E10" s="46">
        <v>435498107593</v>
      </c>
      <c r="F10" s="46">
        <v>0</v>
      </c>
    </row>
    <row r="11" spans="1:6" ht="18" x14ac:dyDescent="0.25">
      <c r="A11" s="44">
        <v>244004</v>
      </c>
      <c r="B11" s="45" t="s">
        <v>14</v>
      </c>
      <c r="C11" s="65">
        <v>210111001111</v>
      </c>
      <c r="D11" s="47" t="s">
        <v>87</v>
      </c>
      <c r="E11" s="46">
        <v>304135000</v>
      </c>
      <c r="F11" s="46">
        <v>0</v>
      </c>
    </row>
    <row r="12" spans="1:6" ht="18" x14ac:dyDescent="0.25">
      <c r="A12" s="44">
        <v>290201</v>
      </c>
      <c r="B12" s="45" t="s">
        <v>10</v>
      </c>
      <c r="C12" s="65">
        <v>210111001900</v>
      </c>
      <c r="D12" s="47" t="s">
        <v>87</v>
      </c>
      <c r="E12" s="46">
        <v>459534820482.42999</v>
      </c>
      <c r="F12" s="46">
        <v>0</v>
      </c>
    </row>
    <row r="13" spans="1:6" ht="18" x14ac:dyDescent="0.25">
      <c r="A13" s="44">
        <v>290201</v>
      </c>
      <c r="B13" s="45" t="s">
        <v>10</v>
      </c>
      <c r="C13" s="65">
        <v>210111001113</v>
      </c>
      <c r="D13" s="47" t="s">
        <v>87</v>
      </c>
      <c r="E13" s="46">
        <v>54594711134</v>
      </c>
      <c r="F13" s="46">
        <v>0</v>
      </c>
    </row>
    <row r="14" spans="1:6" ht="18" x14ac:dyDescent="0.25">
      <c r="A14" s="44">
        <v>299003</v>
      </c>
      <c r="B14" s="45" t="s">
        <v>91</v>
      </c>
      <c r="C14" s="65">
        <v>210111001111</v>
      </c>
      <c r="D14" s="47" t="s">
        <v>87</v>
      </c>
      <c r="E14" s="46">
        <v>208830775649</v>
      </c>
      <c r="F14" s="46">
        <v>0</v>
      </c>
    </row>
    <row r="15" spans="1:6" ht="18" x14ac:dyDescent="0.25">
      <c r="A15" s="44">
        <v>443005</v>
      </c>
      <c r="B15" s="45" t="s">
        <v>86</v>
      </c>
      <c r="C15" s="65">
        <v>210111001111</v>
      </c>
      <c r="D15" s="47" t="s">
        <v>87</v>
      </c>
      <c r="E15" s="46">
        <v>0</v>
      </c>
      <c r="F15" s="46">
        <v>55732992425.199997</v>
      </c>
    </row>
    <row r="16" spans="1:6" ht="18" x14ac:dyDescent="0.25">
      <c r="A16" s="44">
        <v>512001</v>
      </c>
      <c r="B16" s="45" t="s">
        <v>13</v>
      </c>
      <c r="C16" s="65">
        <v>210111001111</v>
      </c>
      <c r="D16" s="47" t="s">
        <v>87</v>
      </c>
      <c r="E16" s="46">
        <v>0</v>
      </c>
      <c r="F16" s="46">
        <v>36300000</v>
      </c>
    </row>
    <row r="17" spans="1:26" ht="18" x14ac:dyDescent="0.25">
      <c r="A17" s="44">
        <v>512009</v>
      </c>
      <c r="B17" s="45" t="s">
        <v>106</v>
      </c>
      <c r="C17" s="65">
        <v>210111001111</v>
      </c>
      <c r="D17" s="47" t="s">
        <v>87</v>
      </c>
      <c r="E17" s="46">
        <v>0</v>
      </c>
      <c r="F17" s="46">
        <v>742758000</v>
      </c>
    </row>
    <row r="18" spans="1:26" ht="18" x14ac:dyDescent="0.25">
      <c r="A18" s="44">
        <v>512010</v>
      </c>
      <c r="B18" s="45" t="s">
        <v>8</v>
      </c>
      <c r="C18" s="65">
        <v>210111001113</v>
      </c>
      <c r="D18" s="47" t="s">
        <v>87</v>
      </c>
      <c r="E18" s="46">
        <v>0</v>
      </c>
      <c r="F18" s="46">
        <v>693000</v>
      </c>
    </row>
    <row r="19" spans="1:26" s="43" customFormat="1" ht="18.75" customHeight="1" x14ac:dyDescent="0.25">
      <c r="A19" s="44">
        <v>512011</v>
      </c>
      <c r="B19" s="45" t="s">
        <v>108</v>
      </c>
      <c r="C19" s="65">
        <v>210111001111</v>
      </c>
      <c r="D19" s="47" t="s">
        <v>87</v>
      </c>
      <c r="E19" s="46">
        <v>0</v>
      </c>
      <c r="F19" s="66">
        <v>685000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8" x14ac:dyDescent="0.25">
      <c r="A20" s="68"/>
      <c r="B20" s="69"/>
      <c r="C20" s="69"/>
      <c r="D20" s="69"/>
      <c r="E20" s="70"/>
      <c r="F20" s="67"/>
    </row>
    <row r="21" spans="1:26" ht="18" x14ac:dyDescent="0.25">
      <c r="A21" s="68"/>
      <c r="B21" s="69"/>
      <c r="C21" s="69"/>
      <c r="D21" s="69"/>
      <c r="E21" s="70"/>
      <c r="F21" s="67"/>
    </row>
    <row r="22" spans="1:26" ht="18" x14ac:dyDescent="0.25">
      <c r="A22" s="68"/>
      <c r="B22" s="69"/>
      <c r="C22" s="69"/>
      <c r="D22" s="69"/>
      <c r="E22" s="70"/>
      <c r="F22" s="67"/>
    </row>
    <row r="23" spans="1:26" ht="18" x14ac:dyDescent="0.25">
      <c r="A23" s="68"/>
      <c r="B23" s="69"/>
      <c r="C23" s="69"/>
      <c r="D23" s="69"/>
      <c r="E23" s="70"/>
      <c r="F23" s="67"/>
    </row>
    <row r="24" spans="1:26" ht="18" x14ac:dyDescent="0.25">
      <c r="A24" s="68"/>
      <c r="B24" s="69"/>
      <c r="C24" s="69"/>
      <c r="D24" s="69"/>
      <c r="E24" s="70"/>
      <c r="F24" s="67"/>
    </row>
    <row r="25" spans="1:26" ht="18" x14ac:dyDescent="0.25">
      <c r="A25" s="68"/>
      <c r="B25" s="69"/>
      <c r="C25" s="69"/>
      <c r="D25" s="69"/>
      <c r="E25" s="70"/>
      <c r="F25" s="67"/>
    </row>
    <row r="26" spans="1:26" ht="18" x14ac:dyDescent="0.25">
      <c r="A26" s="68"/>
      <c r="B26" s="69"/>
      <c r="C26" s="69"/>
      <c r="D26" s="69"/>
      <c r="E26" s="70"/>
      <c r="F26" s="67"/>
    </row>
    <row r="27" spans="1:26" ht="27.75" customHeight="1" x14ac:dyDescent="0.2">
      <c r="A27" s="71"/>
      <c r="B27" s="72"/>
      <c r="C27" s="72"/>
      <c r="D27" s="72"/>
      <c r="E27" s="72"/>
      <c r="F27" s="73"/>
    </row>
    <row r="32" spans="1:26" x14ac:dyDescent="0.2">
      <c r="E32" s="42"/>
      <c r="F32" s="42"/>
    </row>
    <row r="33" spans="5:6" x14ac:dyDescent="0.2">
      <c r="E33" s="42"/>
      <c r="F33" s="42"/>
    </row>
    <row r="4590" spans="4:5" x14ac:dyDescent="0.2">
      <c r="D4590">
        <v>0</v>
      </c>
      <c r="E4590">
        <v>0</v>
      </c>
    </row>
  </sheetData>
  <sheetProtection password="F228" sheet="1" objects="1" scenarios="1" selectLockedCells="1" autoFilter="0" selectUnlockedCells="1"/>
  <autoFilter ref="A9:F19"/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  <rowBreaks count="1" manualBreakCount="1">
    <brk id="28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11" t="s">
        <v>17</v>
      </c>
      <c r="B1" s="111"/>
      <c r="C1" s="111"/>
      <c r="D1" s="111"/>
    </row>
    <row r="2" spans="1:4" x14ac:dyDescent="0.25">
      <c r="A2" s="111"/>
      <c r="B2" s="111"/>
      <c r="C2" s="111"/>
      <c r="D2" s="111"/>
    </row>
    <row r="3" spans="1:4" ht="18.75" thickBot="1" x14ac:dyDescent="0.3"/>
    <row r="4" spans="1:4" s="7" customFormat="1" ht="49.5" customHeight="1" thickBot="1" x14ac:dyDescent="0.25">
      <c r="A4" s="109" t="s">
        <v>18</v>
      </c>
      <c r="B4" s="110"/>
      <c r="C4" s="1" t="s">
        <v>19</v>
      </c>
      <c r="D4" s="2" t="s">
        <v>20</v>
      </c>
    </row>
    <row r="5" spans="1:4" s="12" customFormat="1" ht="27" customHeight="1" x14ac:dyDescent="0.2">
      <c r="A5" s="8"/>
      <c r="B5" s="9" t="s">
        <v>21</v>
      </c>
      <c r="C5" s="10"/>
      <c r="D5" s="11"/>
    </row>
    <row r="6" spans="1:4" s="17" customFormat="1" ht="24" customHeight="1" x14ac:dyDescent="0.2">
      <c r="A6" s="13">
        <v>1</v>
      </c>
      <c r="B6" s="14" t="s">
        <v>22</v>
      </c>
      <c r="C6" s="15" t="s">
        <v>23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24</v>
      </c>
      <c r="C7" s="15" t="s">
        <v>25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26</v>
      </c>
      <c r="C8" s="15" t="s">
        <v>27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28</v>
      </c>
      <c r="C9" s="15" t="s">
        <v>29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30</v>
      </c>
      <c r="C10" s="15" t="s">
        <v>31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32</v>
      </c>
      <c r="C11" s="15" t="s">
        <v>33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34</v>
      </c>
      <c r="C12" s="15" t="s">
        <v>35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36</v>
      </c>
      <c r="C13" s="15" t="s">
        <v>37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38</v>
      </c>
      <c r="C14" s="15" t="s">
        <v>39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40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41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42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43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44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45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46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47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48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49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50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51</v>
      </c>
      <c r="C26" s="24"/>
      <c r="D26" s="25"/>
    </row>
    <row r="27" spans="1:4" s="17" customFormat="1" ht="24" customHeight="1" x14ac:dyDescent="0.2">
      <c r="A27" s="13">
        <v>1</v>
      </c>
      <c r="B27" s="14" t="s">
        <v>52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53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54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55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56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57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58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59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60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61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62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63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64</v>
      </c>
      <c r="C39" s="24"/>
      <c r="D39" s="30"/>
    </row>
    <row r="40" spans="1:4" s="17" customFormat="1" ht="24" customHeight="1" x14ac:dyDescent="0.2">
      <c r="A40" s="13">
        <v>1</v>
      </c>
      <c r="B40" s="14" t="s">
        <v>65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66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67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68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69</v>
      </c>
      <c r="C44" s="37"/>
      <c r="D44" s="38"/>
    </row>
    <row r="45" spans="1:4" s="17" customFormat="1" ht="15" x14ac:dyDescent="0.2">
      <c r="A45" s="13">
        <v>1</v>
      </c>
      <c r="B45" s="14" t="s">
        <v>70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71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72</v>
      </c>
      <c r="C47" s="24"/>
      <c r="D47" s="30"/>
    </row>
    <row r="48" spans="1:4" s="17" customFormat="1" ht="15.75" thickBot="1" x14ac:dyDescent="0.25">
      <c r="A48" s="31">
        <v>1</v>
      </c>
      <c r="B48" s="32" t="s">
        <v>73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Props1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4B726-4BD5-4E78-AD55-1BFD38A4D7AA}">
  <ds:schemaRefs>
    <ds:schemaRef ds:uri="http://schemas.microsoft.com/office/2006/metadata/properties"/>
    <ds:schemaRef ds:uri="http://schemas.microsoft.com/office/infopath/2007/PartnerControls"/>
    <ds:schemaRef ds:uri="28eeb234-b401-49f7-b668-3c6e6cf9f83e"/>
    <ds:schemaRef ds:uri="6b4ae8e4-cb75-4d3d-976b-c9d0b05787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Administrador</cp:lastModifiedBy>
  <cp:revision/>
  <cp:lastPrinted>2023-07-28T02:04:40Z</cp:lastPrinted>
  <dcterms:created xsi:type="dcterms:W3CDTF">2007-01-10T15:41:55Z</dcterms:created>
  <dcterms:modified xsi:type="dcterms:W3CDTF">2023-08-04T20:35:57Z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