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ransmilenio-my.sharepoint.com/personal/viviana_duran_transmilenio_gov_co/Documents/ARCHIVOSTSM/ARCHIVOSTSM/OPERACIONES RECIPROCAS/2024/PUBLICACIONES PAGINA WEB/"/>
    </mc:Choice>
  </mc:AlternateContent>
  <xr:revisionPtr revIDLastSave="130" documentId="13_ncr:1_{7D6B968F-5C08-4C07-A498-75C3E679CA71}" xr6:coauthVersionLast="47" xr6:coauthVersionMax="47" xr10:uidLastSave="{7C0E7F73-35F1-4C26-A9B7-3F37FED0A98B}"/>
  <bookViews>
    <workbookView xWindow="-120" yWindow="-120" windowWidth="29040" windowHeight="15840" tabRatio="870" xr2:uid="{00000000-000D-0000-FFFF-FFFF00000000}"/>
  </bookViews>
  <sheets>
    <sheet name="CGN2015-02" sheetId="64" r:id="rId1"/>
    <sheet name="CGN2015-100" sheetId="65" r:id="rId2"/>
    <sheet name="DIRECTORIO AC" sheetId="6" state="hidden" r:id="rId3"/>
  </sheets>
  <externalReferences>
    <externalReference r:id="rId4"/>
  </externalReferences>
  <definedNames>
    <definedName name="_xlnm._FilterDatabase" localSheetId="0" hidden="1">'CGN2015-02'!$A$7:$F$61</definedName>
    <definedName name="_xlnm._FilterDatabase" localSheetId="1" hidden="1">'CGN2015-100'!$A$9:$F$21</definedName>
    <definedName name="_xlnm._FilterDatabase" localSheetId="2" hidden="1">'DIRECTORIO AC'!$B$5:$B$49</definedName>
    <definedName name="ACREEDORES">#REF!</definedName>
    <definedName name="ACTIVO">#REF!</definedName>
    <definedName name="ACTIVOS_ADQUIRIDOS_DE_INSTITUCIONES_INSCRITAS">#REF!</definedName>
    <definedName name="AGOTAMIENTO">#REF!</definedName>
    <definedName name="AGOTAMIENTO_ACUMULADO_DE_RECURSOS_NO_RENOVABLES__CR___1684_AGOTAMIENTO_ACUMULADO">#REF!</definedName>
    <definedName name="AJUSTE_DE_EJERCICIOS_ANTERIORES">#REF!</definedName>
    <definedName name="AJUSTES_POR_INFLACION">#REF!</definedName>
    <definedName name="AMORTIZACION_ACUMULADA_DE_BIENES_ENTREGADOS_A_TERCEROS_CR">#REF!</definedName>
    <definedName name="AMORTIZACION_ACUMULADA_DE_INTANGIBLES__CR">#REF!</definedName>
    <definedName name="AMORTIZACION_ACUMULADA_DE_INVERSIONES_DE_RECURSOS_NO_RENOVABLES__CR">#REF!</definedName>
    <definedName name="AMORTIZACION_ACUMULADA_DE_RECURSOS_RENOVABLES__CR">#REF!</definedName>
    <definedName name="APORTES_POR_COBRAR_A_ENTIDADES_AFILIADAS">#REF!</definedName>
    <definedName name="APORTES_POR_PAGAR_A_AFILIADOS">#REF!</definedName>
    <definedName name="_xlnm.Print_Area" localSheetId="0">'CGN2015-02'!$A$1:$F$61</definedName>
    <definedName name="_xlnm.Print_Area" localSheetId="1">'CGN2015-100'!$A$1:$F$26</definedName>
    <definedName name="_xlnm.Print_Area" localSheetId="2">'DIRECTORIO AC'!$A$4:$D$48</definedName>
    <definedName name="AVANCES_Y_ANTICIPOS_ENTREGADOS">#REF!</definedName>
    <definedName name="AVANCES_Y_ANTICIPOS_RECIBIDOS">#REF!</definedName>
    <definedName name="BANCOS_Y_CORPORACIONES">#REF!</definedName>
    <definedName name="BIENES_COMERCIALIZADOS">#REF!</definedName>
    <definedName name="BIENES_DE_ARTE_Y_CULTURA">#REF!</definedName>
    <definedName name="BIENES_DE_BENEFICIO_Y_USO_PUBLICO_EN_CONSTRUCCION">#REF!</definedName>
    <definedName name="BIENES_DE_USO_PUBLICO">#REF!</definedName>
    <definedName name="BIENES_ENTREGADOS_A_TERCEROS">#REF!</definedName>
    <definedName name="BIENES_ENTREGADOS_EN_CUSTODIA">#REF!</definedName>
    <definedName name="BIENES_HISTORICOS_Y_CULTURALES">#REF!</definedName>
    <definedName name="BIENES_MUEBLES_EN_BODEGA">#REF!</definedName>
    <definedName name="BIENES_PRODUCIDOS">#REF!</definedName>
    <definedName name="BIENES_RECIBIDOS_EN_ARRENDAMIENTO_FINANCIERO">#REF!</definedName>
    <definedName name="BIENES_RECIBIDOS_EN_CUSTODIA">#REF!</definedName>
    <definedName name="BIENES_RECIBIDOS_EN_DACION_DE_PAGO">#REF!</definedName>
    <definedName name="BONOS">#REF!</definedName>
    <definedName name="BONOS_Y_TITULOS_PENSIONALES">#REF!</definedName>
    <definedName name="CAJA">#REF!</definedName>
    <definedName name="CAPITAL_AUTORIZADO_Y_PAGADO">#REF!</definedName>
    <definedName name="CAPITAL_FISCAL">#REF!</definedName>
    <definedName name="CAPITAL_GARANTIA_EMITIDO">#REF!</definedName>
    <definedName name="CAPITAL_GARANTIA_OTORGADO">#REF!</definedName>
    <definedName name="CARGOS_DIFERIDOS">#REF!</definedName>
    <definedName name="CIERRE_DE_INGRESOS__GASTOS_Y_COSTOS">#REF!</definedName>
    <definedName name="CONSTRUCCIONES_EN_CURSO">#REF!</definedName>
    <definedName name="CONTRATISTAS">#REF!</definedName>
    <definedName name="CONTRATOS_DE_ARRENDAMIENTO_FINANCIERO">#REF!</definedName>
    <definedName name="CORRECCION_MONETARIA">#REF!</definedName>
    <definedName name="COSTOS_DE_SERVICIOS">#REF!</definedName>
    <definedName name="CREDITOS_DIFERIDOS">#REF!</definedName>
    <definedName name="CREDITOS_JUDICIALES">#REF!</definedName>
    <definedName name="CUENTAS_DE_ORDEN_ACREEDORAS_FIDUCIARIAS">#REF!</definedName>
    <definedName name="CUENTAS_DE_ORDEN_DEUDORAS_FIDUCIARIAS">#REF!</definedName>
    <definedName name="CUENTAS_POR_COBRAR">#REF!</definedName>
    <definedName name="DE_RENTA_FIJA">#REF!</definedName>
    <definedName name="DE_RENTA_VARIABLE">#REF!</definedName>
    <definedName name="DEPOSITOS_ENTREGADOS">#REF!</definedName>
    <definedName name="DEPOSITOS_RECIBIDOS_DE_TERCEROS">#REF!</definedName>
    <definedName name="DEPRECIACION">#REF!</definedName>
    <definedName name="DEPRECIACION_ACUMULADA__CR">#REF!</definedName>
    <definedName name="DEPRECIACION_DIFERIDA">#REF!</definedName>
    <definedName name="DERECHOS_CONTINGENTES_POR_CONTRA__CR">#REF!</definedName>
    <definedName name="DEUDORAS_DE_CONTROL_POR_CONTRA__CR">#REF!</definedName>
    <definedName name="DEUDORAS_FIDUCIARIAS_POR_CONTRA__CR">#REF!</definedName>
    <definedName name="DEUDORAS_FISCALES_POR_CONTRA__CR">#REF!</definedName>
    <definedName name="DEVOLUCIONES__REBAJAS_Y_DESCUENTOS_EN_VENTA_DE__SERVICIOS__DB">#REF!</definedName>
    <definedName name="DEVOLUCIONES__REBAJAS_Y_DESCUENTOS_EN_VENTA_DE_BIENES__DB">#REF!</definedName>
    <definedName name="DIVIDENDOS_Y_PARTICIPACIONES_DECRETADOS">#REF!</definedName>
    <definedName name="EDIFICACIONES">#REF!</definedName>
    <definedName name="EN_PODER_DE_TERCEROS">#REF!</definedName>
    <definedName name="EN_TRANSITO">#REF!</definedName>
    <definedName name="EQUIPO_CIENTIFICO">#REF!</definedName>
    <definedName name="EQUIPO_DE_TRANSPORTE__TRACCION_Y_ELEVACION">#REF!</definedName>
    <definedName name="EQUIPOS_DE_COMUNICACION_Y_COMPUTACION">#REF!</definedName>
    <definedName name="EQUIPOS_Y_MATERIALES_EN_DEPOSITO">#REF!</definedName>
    <definedName name="EXTERNA">#REF!</definedName>
    <definedName name="EXTRAORDINARIOS">#REF!</definedName>
    <definedName name="FINANCIEROS">#REF!</definedName>
    <definedName name="FONDOS_INTERBANCARIOS_COMPRADOS_Y_PACTOS_DE_RECOMPRA">#REF!</definedName>
    <definedName name="GASTOS_FINANCIEROS_POR_PAGAR">#REF!</definedName>
    <definedName name="GASTOS_PAGADOS_POR_ANTICIPADO">#REF!</definedName>
    <definedName name="GENERALES">#REF!</definedName>
    <definedName name="H">#REF!</definedName>
    <definedName name="HECTOR">#REF!</definedName>
    <definedName name="IMPUESTOS__CONTRIBUCIONES_Y_TASAS_POR_PAGAR">#REF!</definedName>
    <definedName name="IMPUESTOS_AL_VALOR_AGREGADO_IVA">#REF!</definedName>
    <definedName name="INGRESOS">#REF!</definedName>
    <definedName name="INGRESOS_RECIBIDOS_POR_ANTICIPADO">#REF!</definedName>
    <definedName name="INTANGIBLES">#REF!</definedName>
    <definedName name="INTERNA">#REF!</definedName>
    <definedName name="INVERSIONES_EN_EXPLOTACION_DE_RECURSOS_NO_RENOVABLES">#REF!</definedName>
    <definedName name="juan">#REF!</definedName>
    <definedName name="JUDITH">#REF!</definedName>
    <definedName name="JUDY">#REF!</definedName>
    <definedName name="JUEGOS_DE_SUERTE_Y_AZAR">#REF!</definedName>
    <definedName name="MAQUINARIA__PLANTA_Y_EQUIPO_EN_MONTAJE">#REF!</definedName>
    <definedName name="MAQUINARIA__PLANTA_Y_EQUIPO_EN_TRANSITO">#REF!</definedName>
    <definedName name="MAQUINARIA_Y_EQUIPO">#REF!</definedName>
    <definedName name="MERCANCIAS_EN_EXISTENCIA">#REF!</definedName>
    <definedName name="MERCANCIAS_PROCESADAS">#REF!</definedName>
    <definedName name="MUEBLES__ENSERES_Y_EQUIPOS_DE_OFICINA">#REF!</definedName>
    <definedName name="NO_TRIBUTARIOS">#REF!</definedName>
    <definedName name="OBRAS_Y_MEJORAS_EN_PROPIEDAD_AJENA">#REF!</definedName>
    <definedName name="OPERACIONES_DE_BANCA_CENTRAL">#REF!</definedName>
    <definedName name="OPERACIONES_DE_CAPTACION_Y_SERVICIOS_FINANCIEROS">#REF!</definedName>
    <definedName name="OTRAS_CUENTAS_ACREEDORAS_DE_CONTROL">#REF!</definedName>
    <definedName name="OTRAS_CUENTAS_DEUDORAS_DE_CONTROL">#REF!</definedName>
    <definedName name="OTRAS_CUENTAS_POR_PAGAR">#REF!</definedName>
    <definedName name="OTRAS_RESPONSABILIDADES_CONTINGENTES">#REF!</definedName>
    <definedName name="OTRAS_TRANSFERENCIAS_GIRADAS">#REF!</definedName>
    <definedName name="OTRAS_TRANSFERENCIAS_RECIBIDAS">#REF!</definedName>
    <definedName name="OTROS_BONOS_Y_TITULOS_EMITIDOS">#REF!</definedName>
    <definedName name="OTROS_DERECHOS_CONTINGENTES">#REF!</definedName>
    <definedName name="OTROS_DEUDORES">#REF!</definedName>
    <definedName name="OTROS_SERVICIOS">#REF!</definedName>
    <definedName name="PASIVO">#REF!</definedName>
    <definedName name="PATRIMONIO_O_BIENES_FIDEICOMITIDOS">#REF!</definedName>
    <definedName name="PATRIMONIO_PUBLICO_INCORPORADO">#REF!</definedName>
    <definedName name="PENSIONES_DE_JUBILACION">#REF!</definedName>
    <definedName name="PENSIONES_POR_PAGAR">#REF!</definedName>
    <definedName name="pino">#REF!</definedName>
    <definedName name="PLANTAS_Y_DUCTOS">#REF!</definedName>
    <definedName name="PRESTAMOS_CONCEDIDOS">#REF!</definedName>
    <definedName name="PRIMA_EN_COLOCACION_DE_ACCIONES__CUOTAS_O_PARTES_DE_INTERES_SOCIAL">#REF!</definedName>
    <definedName name="PRINCIPAL_Y_SUBALTERNA">#REF!</definedName>
    <definedName name="PRODUCTOS_EN_PROCESO">#REF!</definedName>
    <definedName name="PROVEEDORES">#REF!</definedName>
    <definedName name="PROVISION__PARA_BIENES_RECIBIDOS_EN_PAGO__CR">#REF!</definedName>
    <definedName name="PROVISION_BIENES_DE_ARTE_Y_CULTURA__CR">#REF!</definedName>
    <definedName name="PROVISION_PARA_CONTINGENCIAS">#REF!</definedName>
    <definedName name="PROVISION_PARA_DEUDORES__CR">#REF!</definedName>
    <definedName name="PROVISION_PARA_OBLIGACIONES_FISCALES">#REF!</definedName>
    <definedName name="PROVISION_PARA_PRESTACIONES_SOCIALES">#REF!</definedName>
    <definedName name="PROVISION_PARA_PROTECCION_DE_INVENTARIOS__CR">#REF!</definedName>
    <definedName name="PROVISION_PARA_PROTECCION_DE_INVERSIONES__CR">#REF!</definedName>
    <definedName name="PROVISION_PARA_RENTAS_POR_COBRAR__CR">#REF!</definedName>
    <definedName name="PROVISION_PARA_SEGUROS">#REF!</definedName>
    <definedName name="PROVISIONES">#REF!</definedName>
    <definedName name="PROVISIONES__CR">#REF!</definedName>
    <definedName name="PROVISIONES_DIVERSAS">#REF!</definedName>
    <definedName name="RECAUDOS_A_FAVOR_DE_TERCEROS">#REF!</definedName>
    <definedName name="RECURSOS_NO_RENOVABLES">#REF!</definedName>
    <definedName name="RECURSOS_RENOVABLES">#REF!</definedName>
    <definedName name="REDES__LINEAS_Y_CABLES">#REF!</definedName>
    <definedName name="RENTAS_PARAFISCALES">#REF!</definedName>
    <definedName name="RESERVAS">#REF!</definedName>
    <definedName name="RESPONSABILIDADES">#REF!</definedName>
    <definedName name="RESULTADO_DEL_EJERCICIO">#REF!</definedName>
    <definedName name="RESULTADOS_DEL_EJERCICIO">#REF!</definedName>
    <definedName name="REVALORIZACION_DEL_PATRIMONIO">#REF!</definedName>
    <definedName name="REVALORIZACION_HACIENDA_PUBLICA">#REF!</definedName>
    <definedName name="SALARIOS_Y_PRESTACIONES_SOCIALES">#REF!</definedName>
    <definedName name="SEMOVIENTES">#REF!</definedName>
    <definedName name="SERVICIOS_DE_ACUEDUCTO__ALCANTARILLADO_Y_ASEO">#REF!</definedName>
    <definedName name="SERVICIOS_DE_ENERGIA">#REF!</definedName>
    <definedName name="SERVICIOS_DE_GAS">#REF!</definedName>
    <definedName name="SERVICIOS_DE_SALUD_Y_DE_PREVISION_SOCIAL">#REF!</definedName>
    <definedName name="SERVICIOS_DE_SEGUROS_Y_REASEGUROS">#REF!</definedName>
    <definedName name="SERVICIOS_DE_TELECOMUNICACIONES">#REF!</definedName>
    <definedName name="SERVICIOS_DE_TRANSITO_Y_TRANSPORTE">#REF!</definedName>
    <definedName name="SERVICIOS_EDUCATIVOS">#REF!</definedName>
    <definedName name="SERVICIOS_FINANCIEROS">#REF!</definedName>
    <definedName name="SERVICIOS_HOTELEROS">#REF!</definedName>
    <definedName name="SERVICIOS_PERSONALES">#REF!</definedName>
    <definedName name="SUPERAVIT_POR_DONACION">#REF!</definedName>
    <definedName name="SUPERAVIT_POR_VALORIZACION">#REF!</definedName>
    <definedName name="TERRENOS">#REF!</definedName>
    <definedName name="_xlnm.Print_Titles" localSheetId="2">'DIRECTORIO AC'!$5:$5</definedName>
    <definedName name="TITULOS_DE_REGULACION_MONETARIA_Y_CAMBIARIA">#REF!</definedName>
    <definedName name="TITULOS_EMITIDOS_POR_EL_TESORO_NACIONAL">#REF!</definedName>
    <definedName name="TRANSFERENCIAS_AL_EXTERIOR">#REF!</definedName>
    <definedName name="TRANSFERENCIAS_INTERGUBERNAMENTALES_GIRADAS">#REF!</definedName>
    <definedName name="TRANSFERENCIAS_INTERGUBERNAMENTALES_RECIBIDAS">#REF!</definedName>
    <definedName name="TRIBUTARIOS">#REF!</definedName>
    <definedName name="UTILIDAD_O_PERDIDA_DE_EJERCICIOS_ANTERIORES">#REF!</definedName>
    <definedName name="VALORIZACIONES">#REF!</definedName>
    <definedName name="VIGENCIA_ANTERIOR">#REF!</definedName>
    <definedName name="Z_9D34A630_F936_4E19_8587_E94846455B70_.wvu.FilterData" localSheetId="2" hidden="1">'DIRECTORIO AC'!$B$5:$B$49</definedName>
    <definedName name="Z_9D34A630_F936_4E19_8587_E94846455B70_.wvu.PrintArea" localSheetId="2" hidden="1">'DIRECTORIO AC'!$B$5:$B$49</definedName>
    <definedName name="Z_9D34A630_F936_4E19_8587_E94846455B70_.wvu.PrintTitles" localSheetId="2" hidden="1">'DIRECTORIO AC'!$5:$5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65" l="1"/>
  <c r="B4" i="65" l="1"/>
  <c r="B3" i="65"/>
  <c r="A7" i="6" l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8" i="6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41" i="6"/>
  <c r="A42" i="6" s="1"/>
  <c r="A43" i="6" s="1"/>
</calcChain>
</file>

<file path=xl/sharedStrings.xml><?xml version="1.0" encoding="utf-8"?>
<sst xmlns="http://schemas.openxmlformats.org/spreadsheetml/2006/main" count="272" uniqueCount="166">
  <si>
    <t>DEPARTAMENTO:</t>
  </si>
  <si>
    <t>CUNDINAMARCA</t>
  </si>
  <si>
    <t>MUNICIPIO:</t>
  </si>
  <si>
    <t>ENTIDAD:</t>
  </si>
  <si>
    <t>EMPRESA DE TRANSPORTE DEL TERCER MILENIO TRANSMILENIO S.A.</t>
  </si>
  <si>
    <t>CODIGO:</t>
  </si>
  <si>
    <t>FECHA DE CORTE:</t>
  </si>
  <si>
    <t>Cifras en Pesos</t>
  </si>
  <si>
    <t>Estampillas</t>
  </si>
  <si>
    <t xml:space="preserve">Anticipo de impuesto de industria y comercio </t>
  </si>
  <si>
    <t>En administración</t>
  </si>
  <si>
    <t>Comisiones</t>
  </si>
  <si>
    <t>Retencion en la fuente</t>
  </si>
  <si>
    <t>Aportes al ICBF</t>
  </si>
  <si>
    <t>Aportes al SENA</t>
  </si>
  <si>
    <t>CODIGOS DE LAS ENTIDADES DE LA ADMINISTRACION CENTRAL, PARA DILIGENCIAR EL FORMATO DDC-2007-100 ANEXO DE OPERACIONES RECIPROCAS</t>
  </si>
  <si>
    <r>
      <t xml:space="preserve">ADMINISTRACIÓN CENTRAL Y LOCAL
</t>
    </r>
    <r>
      <rPr>
        <sz val="12"/>
        <color indexed="8"/>
        <rFont val="Tahoma"/>
        <family val="2"/>
      </rPr>
      <t>FONDOS DE DESARROLLO LOCAL, SECRETARÍAS, DEPENDENCIAS y ORGANISMOS</t>
    </r>
  </si>
  <si>
    <t>CODIGO PRESUPUESTAL</t>
  </si>
  <si>
    <t>CODIGO A REPORTAR EN EL ANEXO DE OPERACIONES RECÍPROCAS CON LA ADMINISTRACIÓN CENTRAL Y LOCAL</t>
  </si>
  <si>
    <t>FONDOS DE DESARROLLO LOCAL</t>
  </si>
  <si>
    <t>FONDO DE DESARROLLO LOCAL DE USAQUÉN</t>
  </si>
  <si>
    <t>01</t>
  </si>
  <si>
    <t>FONDO DE DESARROLLO LOCAL DE CHAPINERO</t>
  </si>
  <si>
    <t>02</t>
  </si>
  <si>
    <t>FONDO DE DESARROLLO LOCAL DE SANTA FE</t>
  </si>
  <si>
    <t>03</t>
  </si>
  <si>
    <t>FONDO DE DESARROLLO LOCAL DE SAN CRISTOBAL</t>
  </si>
  <si>
    <t>04</t>
  </si>
  <si>
    <t>FONDO DE DESARROLLO LOCAL DE USME</t>
  </si>
  <si>
    <t>05</t>
  </si>
  <si>
    <t>FONDO DE DESARROLLO LOCAL DE TUNJUELITO</t>
  </si>
  <si>
    <t>06</t>
  </si>
  <si>
    <t>FONDO DE DESARROLLO LOCAL DE BOSA</t>
  </si>
  <si>
    <t>07</t>
  </si>
  <si>
    <t>FONDO DE DESARROLLO LOCAL DE KENNEDY</t>
  </si>
  <si>
    <t>08</t>
  </si>
  <si>
    <t>FONDO DE DESARROLLO LOCAL DE FONTIBÓN</t>
  </si>
  <si>
    <t>09</t>
  </si>
  <si>
    <t>FONDO DE DESARROLLO LOCAL DE ENGATIVÁ</t>
  </si>
  <si>
    <t>FONDO DE DESARROLLO LOCAL DE SUBA</t>
  </si>
  <si>
    <t>FONDO DE DESARROLLO LOCAL DE BARRIOS UNIDOS</t>
  </si>
  <si>
    <t>FONDO DE DESARROLLO LOCAL DE TEUSAQUILLO</t>
  </si>
  <si>
    <t>FONDO DE DESARROLLO LOCAL DE LOS MARTIRES</t>
  </si>
  <si>
    <t>FONDO DE DESARROLLO LOCAL DE ANTONIO NARIÑO</t>
  </si>
  <si>
    <t>FONDO DE DESARROLLO LOCAL DE PUENTE ARANDA</t>
  </si>
  <si>
    <t>FONDO DE DESARROLLO LOCAL DE LA CANDELARIA</t>
  </si>
  <si>
    <t>FONDO DE DESARROLLO LOCAL DE RAFAEL URIBE</t>
  </si>
  <si>
    <t>FONDO DE DESARROLLO LOCAL DE CIUDAD BOLÍVAR</t>
  </si>
  <si>
    <t>FONDO DE DESARROLLO LOCAL DE SUMAPAZ</t>
  </si>
  <si>
    <t>SECRETARÍAS</t>
  </si>
  <si>
    <t>SECRETARÍA GENERAL</t>
  </si>
  <si>
    <t>SECRETARÍA DISTRITAL DE GOBIERNO</t>
  </si>
  <si>
    <t>SECRETARÍA DISTRITAL DE HACIENDA</t>
  </si>
  <si>
    <t>SECRETARÍA DISTRITAL DE SALUD</t>
  </si>
  <si>
    <t>SECRETARÍA DISTRITAL DE MOVILIDAD</t>
  </si>
  <si>
    <t>SECRETARÍA DISTRITAL DE AMBIENTE</t>
  </si>
  <si>
    <t>SECRETARÍA DISTRITAL DEL HÁBITAT</t>
  </si>
  <si>
    <t>SECRETARÍA DE EDUCACIÓN DEL DISTRITO</t>
  </si>
  <si>
    <t>SECRETARÍA DISTRITAL DE INTEGRACIÓN SOCIAL</t>
  </si>
  <si>
    <t>SECRETARÍA DISTRITAL DE CULTURA, RECREACIÓN Y DEPORTE</t>
  </si>
  <si>
    <t>SECRETARÍA DISTRITAL DE DESARROLLO ECONÓMICO</t>
  </si>
  <si>
    <t>SECRETARÍA DISTRITAL DE PLANEACIÓN</t>
  </si>
  <si>
    <t xml:space="preserve">ORGANISMOS DE CONTROL </t>
  </si>
  <si>
    <t>PERSONERÍA DE BOGOTÁ D.C.</t>
  </si>
  <si>
    <t>VEEDURÍA DISTRITAL</t>
  </si>
  <si>
    <t>CONCEJO DE BOGOTÁ D.C.</t>
  </si>
  <si>
    <t>CONTRALORÍA DE BOGOTÁ D.C.</t>
  </si>
  <si>
    <t>DEPARTAMENTOS ADMINISTRATIVOS</t>
  </si>
  <si>
    <t>DEPARTAMENTO ADMINISTRATIVO DE LA DEFENSORÍA DEL ESPACIO PÚBLICO - DADEP</t>
  </si>
  <si>
    <t>DEPARTAMENTO ADMINISTRATIVO DEL SERVICIO CIVIL</t>
  </si>
  <si>
    <t xml:space="preserve">UNIDAD ADMINISTRATIVA ESPECIAL  </t>
  </si>
  <si>
    <t>UNIDAD ADMINISTRATIVA ESPECIAL DEL CUERPO OFICIAL DE BOMBEROS</t>
  </si>
  <si>
    <t>DEPARTAMENTO</t>
  </si>
  <si>
    <t>CGN2015_002_SALDO_DE_OPERACIONES RECIPROCAS_CONVERGENCIA</t>
  </si>
  <si>
    <t xml:space="preserve">BOGOTA DISTRITO CAPITAL </t>
  </si>
  <si>
    <t>Codigo Contable Subcuenta</t>
  </si>
  <si>
    <t>Nombre de la Subcuenta</t>
  </si>
  <si>
    <t>Codigo entidad Reciproca</t>
  </si>
  <si>
    <t>Nombre entidad Reciproca</t>
  </si>
  <si>
    <t>Valor Corriente</t>
  </si>
  <si>
    <t>Valor No Corriente</t>
  </si>
  <si>
    <t>DIAN - RECAUDADOR</t>
  </si>
  <si>
    <t>Acciones Ordinarias</t>
  </si>
  <si>
    <t>METRO DE BOGOTA S.A.</t>
  </si>
  <si>
    <t>Subvención por recursos</t>
  </si>
  <si>
    <t xml:space="preserve">BOGOTA D.C. </t>
  </si>
  <si>
    <t>INSTITUTO DE DESARROLLO URBANO -IDU-</t>
  </si>
  <si>
    <t>ALCALDIA MUNICIPAL DE SOACHA</t>
  </si>
  <si>
    <t>E.S.P. EMPRESA DE TELECOMUNICACIONES DE SANTA FE DE BOGOTA S.A.</t>
  </si>
  <si>
    <t xml:space="preserve">Ingreso Diferido por Subvenciones </t>
  </si>
  <si>
    <t>026800000</t>
  </si>
  <si>
    <t>Servicios Públicos</t>
  </si>
  <si>
    <t>EMPRESA DE ACUEDUCTO Y ALCANTARILLADO DE BOGOTA</t>
  </si>
  <si>
    <t>Comunicaciones y Transporte</t>
  </si>
  <si>
    <t>DDC-2007-100</t>
  </si>
  <si>
    <t>UNE EPM TELECOMUNICACIONES S.A.  E.S.P.</t>
  </si>
  <si>
    <t>OPERADORA DISTRITAL DE TRANSPORTE</t>
  </si>
  <si>
    <t>TELECAFE LTDA.</t>
  </si>
  <si>
    <t>023900000</t>
  </si>
  <si>
    <t xml:space="preserve">Promocion y Divulgación </t>
  </si>
  <si>
    <t>Sociedades de Economía Mixta</t>
  </si>
  <si>
    <t>SERVICIOS POSTALES NACIONALES S.A.S.</t>
  </si>
  <si>
    <t xml:space="preserve">Industria y Comercio </t>
  </si>
  <si>
    <t>IDIPRON</t>
  </si>
  <si>
    <t>POLICIA NACIONAL</t>
  </si>
  <si>
    <t>Vigilancia y seguridad</t>
  </si>
  <si>
    <t>012300000</t>
  </si>
  <si>
    <t>Publicidad y propaganda</t>
  </si>
  <si>
    <t>LOTERÍA DE BOGOTÁ</t>
  </si>
  <si>
    <t>Servicios</t>
  </si>
  <si>
    <t>E.S.P. COLOMBIA MÓVIL S.A.</t>
  </si>
  <si>
    <t>E.S.E SUBRED INTEGRADA DE SERVICIOS DE SALUD NORTE</t>
  </si>
  <si>
    <t xml:space="preserve">BOGOTA D.C. - SDH </t>
  </si>
  <si>
    <t xml:space="preserve">BOGOTA D.C. - SDM </t>
  </si>
  <si>
    <t xml:space="preserve">BOGOTA D.C. - SITP </t>
  </si>
  <si>
    <t>1.2.24.13</t>
  </si>
  <si>
    <t>1.2.27.04</t>
  </si>
  <si>
    <t>1.3.84.90</t>
  </si>
  <si>
    <t>Otras cuentas por cobrar</t>
  </si>
  <si>
    <t>INSTITUTO PARA LA ECONOMIA SOCIAL</t>
  </si>
  <si>
    <t>1.9.07.02</t>
  </si>
  <si>
    <t>1.9.07.06</t>
  </si>
  <si>
    <t>1.9.08.01</t>
  </si>
  <si>
    <t>2.4.01.02</t>
  </si>
  <si>
    <t>Proyectos de inversión</t>
  </si>
  <si>
    <t>2.4.90.51</t>
  </si>
  <si>
    <t>2.4.90.55</t>
  </si>
  <si>
    <t>2.9.02.01</t>
  </si>
  <si>
    <t>2.9.90.03</t>
  </si>
  <si>
    <t>4.3.90.07</t>
  </si>
  <si>
    <t>4.4.30.05</t>
  </si>
  <si>
    <t>5.1.04.01</t>
  </si>
  <si>
    <t>INSTITUTO COLOMBIANO DE BIENESTAR - ICBF</t>
  </si>
  <si>
    <t>5.1.04.02</t>
  </si>
  <si>
    <t>SERVICIO NACIONAL DE APRENDIZAJE - SENA</t>
  </si>
  <si>
    <t>5.1.11.13</t>
  </si>
  <si>
    <t>5.1.11.17</t>
  </si>
  <si>
    <t>5.1.11.23</t>
  </si>
  <si>
    <t>5.1.11.27</t>
  </si>
  <si>
    <t>5.1.11.78</t>
  </si>
  <si>
    <t>5.1.11.80</t>
  </si>
  <si>
    <t>5.1.20.09</t>
  </si>
  <si>
    <t>5.1.20.35</t>
  </si>
  <si>
    <t>30 DE JUNIO DE 2024</t>
  </si>
  <si>
    <t>1.3.84.39</t>
  </si>
  <si>
    <t>Arrendamiento operativo</t>
  </si>
  <si>
    <t>ADMINISTRADORA DE LOS RECURSOS DEL SISTEMA GENERAL DE SEGURIDAD SOCIAL EN SALUD - UNIDAD RECURSOS ADMINISTRADOS</t>
  </si>
  <si>
    <t>1.9.07.90</t>
  </si>
  <si>
    <t>Otros derechos compensación x impuestos</t>
  </si>
  <si>
    <t>2.4.40.04</t>
  </si>
  <si>
    <t>Impuesto de industria y comercio</t>
  </si>
  <si>
    <t>2.4.90.28</t>
  </si>
  <si>
    <t>Seguros</t>
  </si>
  <si>
    <t>LA PREVISORA S.A.</t>
  </si>
  <si>
    <t>4.3.90.90</t>
  </si>
  <si>
    <t>Otros servicios</t>
  </si>
  <si>
    <t>4.8.08.90</t>
  </si>
  <si>
    <t>Otros ingresos diversos</t>
  </si>
  <si>
    <t>5.1.11.25</t>
  </si>
  <si>
    <t>Seguros generales</t>
  </si>
  <si>
    <t>5.1.20.01</t>
  </si>
  <si>
    <t>Impuesto predial unificado</t>
  </si>
  <si>
    <t>5.1.20.10</t>
  </si>
  <si>
    <t>Tasas</t>
  </si>
  <si>
    <t>5.1.20.11</t>
  </si>
  <si>
    <t>Impuesto sobre vehiculos autom.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</si>
</sst>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"/>
    <numFmt numFmtId="165" formatCode="_-* #,##0.00\ _p_t_a_-;\-* #,##0.00\ _p_t_a_-;_-* &quot;-&quot;??\ _p_t_a_-;_-@_-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"/>
      <color indexed="8"/>
      <name val="Courier"/>
      <family val="3"/>
    </font>
    <font>
      <sz val="10"/>
      <name val="Courier"/>
      <family val="3"/>
    </font>
    <font>
      <sz val="18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color indexed="8"/>
      <name val="Tahoma"/>
      <family val="2"/>
    </font>
    <font>
      <b/>
      <sz val="14"/>
      <color indexed="8"/>
      <name val="Tahoma"/>
      <family val="2"/>
    </font>
    <font>
      <sz val="9"/>
      <color indexed="8"/>
      <name val="Tahoma"/>
      <family val="2"/>
    </font>
    <font>
      <b/>
      <sz val="12"/>
      <color indexed="8"/>
      <name val="Tahoma"/>
      <family val="2"/>
    </font>
    <font>
      <sz val="12"/>
      <color indexed="8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1"/>
      <color indexed="8"/>
      <name val="Courier"/>
      <family val="3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B0F0"/>
      </left>
      <right/>
      <top style="medium">
        <color rgb="FF00B0F0"/>
      </top>
      <bottom/>
      <diagonal/>
    </border>
    <border>
      <left/>
      <right/>
      <top style="medium">
        <color rgb="FF00B0F0"/>
      </top>
      <bottom/>
      <diagonal/>
    </border>
    <border>
      <left/>
      <right style="medium">
        <color rgb="FF00B0F0"/>
      </right>
      <top style="medium">
        <color rgb="FF00B0F0"/>
      </top>
      <bottom/>
      <diagonal/>
    </border>
    <border>
      <left style="medium">
        <color rgb="FF00B0F0"/>
      </left>
      <right/>
      <top/>
      <bottom/>
      <diagonal/>
    </border>
    <border>
      <left/>
      <right style="medium">
        <color rgb="FF00B0F0"/>
      </right>
      <top/>
      <bottom/>
      <diagonal/>
    </border>
    <border>
      <left style="medium">
        <color rgb="FF00B0F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B0F0"/>
      </right>
      <top style="thin">
        <color indexed="64"/>
      </top>
      <bottom style="thin">
        <color indexed="64"/>
      </bottom>
      <diagonal/>
    </border>
    <border>
      <left style="medium">
        <color rgb="FF00B0F0"/>
      </left>
      <right/>
      <top/>
      <bottom style="medium">
        <color rgb="FF00B0F0"/>
      </bottom>
      <diagonal/>
    </border>
    <border>
      <left/>
      <right/>
      <top/>
      <bottom style="medium">
        <color rgb="FF00B0F0"/>
      </bottom>
      <diagonal/>
    </border>
    <border>
      <left/>
      <right style="medium">
        <color rgb="FF00B0F0"/>
      </right>
      <top/>
      <bottom style="medium">
        <color rgb="FF00B0F0"/>
      </bottom>
      <diagonal/>
    </border>
    <border>
      <left/>
      <right style="dotted">
        <color rgb="FF00B0F0"/>
      </right>
      <top/>
      <bottom/>
      <diagonal/>
    </border>
  </borders>
  <cellStyleXfs count="195">
    <xf numFmtId="0" fontId="0" fillId="0" borderId="0"/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5" fontId="21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5" fillId="3" borderId="0" applyNumberFormat="0" applyBorder="0" applyAlignment="0" applyProtection="0"/>
    <xf numFmtId="0" fontId="20" fillId="0" borderId="0"/>
    <xf numFmtId="0" fontId="24" fillId="0" borderId="0"/>
    <xf numFmtId="0" fontId="20" fillId="0" borderId="0"/>
    <xf numFmtId="0" fontId="24" fillId="4" borderId="29" applyNumberFormat="0" applyFont="0" applyAlignment="0" applyProtection="0"/>
    <xf numFmtId="9" fontId="23" fillId="0" borderId="0" applyFont="0" applyFill="0" applyBorder="0" applyAlignment="0" applyProtection="0"/>
    <xf numFmtId="9" fontId="20" fillId="0" borderId="0" applyFont="0" applyFill="0" applyBorder="0" applyAlignment="0" applyProtection="0"/>
    <xf numFmtId="39" fontId="10" fillId="0" borderId="0"/>
    <xf numFmtId="0" fontId="26" fillId="0" borderId="30" applyNumberFormat="0" applyFill="0" applyAlignment="0" applyProtection="0"/>
    <xf numFmtId="43" fontId="30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3" fillId="4" borderId="29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2" fillId="4" borderId="29" applyNumberFormat="0" applyFont="0" applyAlignment="0" applyProtection="0"/>
    <xf numFmtId="0" fontId="1" fillId="0" borderId="0"/>
    <xf numFmtId="0" fontId="31" fillId="0" borderId="0"/>
    <xf numFmtId="0" fontId="32" fillId="0" borderId="0"/>
  </cellStyleXfs>
  <cellXfs count="120">
    <xf numFmtId="0" fontId="0" fillId="0" borderId="0" xfId="0"/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5" fillId="2" borderId="0" xfId="0" applyFont="1" applyFill="1"/>
    <xf numFmtId="0" fontId="15" fillId="0" borderId="0" xfId="0" applyFont="1"/>
    <xf numFmtId="0" fontId="15" fillId="0" borderId="0" xfId="0" applyFont="1" applyAlignment="1">
      <alignment wrapText="1"/>
    </xf>
    <xf numFmtId="0" fontId="15" fillId="0" borderId="0" xfId="0" applyFont="1" applyAlignment="1">
      <alignment horizontal="center"/>
    </xf>
    <xf numFmtId="0" fontId="19" fillId="2" borderId="0" xfId="0" applyFont="1" applyFill="1" applyAlignment="1">
      <alignment horizontal="center"/>
    </xf>
    <xf numFmtId="0" fontId="19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left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left" vertical="center" wrapText="1"/>
    </xf>
    <xf numFmtId="49" fontId="19" fillId="0" borderId="7" xfId="0" applyNumberFormat="1" applyFont="1" applyBorder="1" applyAlignment="1">
      <alignment horizontal="center"/>
    </xf>
    <xf numFmtId="1" fontId="19" fillId="0" borderId="8" xfId="0" applyNumberFormat="1" applyFont="1" applyBorder="1" applyAlignment="1">
      <alignment horizontal="center"/>
    </xf>
    <xf numFmtId="0" fontId="19" fillId="2" borderId="0" xfId="0" applyFont="1" applyFill="1"/>
    <xf numFmtId="1" fontId="19" fillId="0" borderId="7" xfId="0" applyNumberFormat="1" applyFont="1" applyBorder="1" applyAlignment="1">
      <alignment horizont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left" vertical="center" wrapText="1"/>
    </xf>
    <xf numFmtId="1" fontId="19" fillId="0" borderId="10" xfId="0" applyNumberFormat="1" applyFont="1" applyBorder="1" applyAlignment="1">
      <alignment horizontal="center"/>
    </xf>
    <xf numFmtId="1" fontId="19" fillId="0" borderId="11" xfId="0" applyNumberFormat="1" applyFont="1" applyBorder="1" applyAlignment="1">
      <alignment horizont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9" fillId="0" borderId="7" xfId="0" applyFont="1" applyBorder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9" fillId="0" borderId="10" xfId="0" applyFont="1" applyBorder="1" applyAlignment="1">
      <alignment horizontal="center"/>
    </xf>
    <xf numFmtId="1" fontId="19" fillId="0" borderId="5" xfId="0" applyNumberFormat="1" applyFont="1" applyBorder="1" applyAlignment="1">
      <alignment horizont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center"/>
    </xf>
    <xf numFmtId="1" fontId="19" fillId="0" borderId="14" xfId="0" applyNumberFormat="1" applyFont="1" applyBorder="1" applyAlignment="1">
      <alignment horizontal="center"/>
    </xf>
    <xf numFmtId="0" fontId="19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left" wrapText="1"/>
    </xf>
    <xf numFmtId="0" fontId="19" fillId="0" borderId="16" xfId="0" applyFont="1" applyBorder="1" applyAlignment="1">
      <alignment horizontal="center"/>
    </xf>
    <xf numFmtId="1" fontId="19" fillId="0" borderId="17" xfId="0" applyNumberFormat="1" applyFont="1" applyBorder="1" applyAlignment="1">
      <alignment horizontal="center"/>
    </xf>
    <xf numFmtId="0" fontId="19" fillId="0" borderId="0" xfId="0" applyFont="1"/>
    <xf numFmtId="0" fontId="19" fillId="0" borderId="0" xfId="0" applyFont="1" applyAlignment="1">
      <alignment wrapText="1"/>
    </xf>
    <xf numFmtId="0" fontId="19" fillId="0" borderId="0" xfId="0" applyFont="1" applyAlignment="1">
      <alignment horizontal="center"/>
    </xf>
    <xf numFmtId="3" fontId="0" fillId="0" borderId="0" xfId="0" applyNumberFormat="1"/>
    <xf numFmtId="1" fontId="27" fillId="5" borderId="7" xfId="172" applyNumberFormat="1" applyFont="1" applyFill="1" applyBorder="1" applyProtection="1">
      <protection locked="0"/>
    </xf>
    <xf numFmtId="0" fontId="28" fillId="5" borderId="7" xfId="172" applyFont="1" applyFill="1" applyBorder="1" applyAlignment="1" applyProtection="1">
      <alignment horizontal="left"/>
      <protection locked="0"/>
    </xf>
    <xf numFmtId="3" fontId="28" fillId="5" borderId="7" xfId="172" applyNumberFormat="1" applyFont="1" applyFill="1" applyBorder="1" applyProtection="1">
      <protection locked="0"/>
    </xf>
    <xf numFmtId="1" fontId="28" fillId="5" borderId="7" xfId="172" applyNumberFormat="1" applyFont="1" applyFill="1" applyBorder="1" applyProtection="1">
      <protection locked="0"/>
    </xf>
    <xf numFmtId="49" fontId="7" fillId="2" borderId="20" xfId="0" applyNumberFormat="1" applyFont="1" applyFill="1" applyBorder="1" applyAlignment="1">
      <alignment horizontal="left"/>
    </xf>
    <xf numFmtId="0" fontId="7" fillId="2" borderId="19" xfId="0" applyFont="1" applyFill="1" applyBorder="1" applyAlignment="1">
      <alignment horizontal="left"/>
    </xf>
    <xf numFmtId="3" fontId="5" fillId="2" borderId="19" xfId="0" applyNumberFormat="1" applyFont="1" applyFill="1" applyBorder="1"/>
    <xf numFmtId="3" fontId="7" fillId="2" borderId="19" xfId="0" applyNumberFormat="1" applyFont="1" applyFill="1" applyBorder="1" applyAlignment="1">
      <alignment horizontal="left"/>
    </xf>
    <xf numFmtId="3" fontId="5" fillId="2" borderId="21" xfId="0" applyNumberFormat="1" applyFont="1" applyFill="1" applyBorder="1"/>
    <xf numFmtId="0" fontId="7" fillId="2" borderId="22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5" fillId="2" borderId="0" xfId="0" applyFont="1" applyFill="1"/>
    <xf numFmtId="0" fontId="5" fillId="2" borderId="23" xfId="0" applyFont="1" applyFill="1" applyBorder="1"/>
    <xf numFmtId="14" fontId="7" fillId="2" borderId="0" xfId="0" applyNumberFormat="1" applyFont="1" applyFill="1" applyAlignment="1" applyProtection="1">
      <alignment horizontal="left"/>
      <protection locked="0"/>
    </xf>
    <xf numFmtId="0" fontId="5" fillId="2" borderId="22" xfId="0" applyFont="1" applyFill="1" applyBorder="1"/>
    <xf numFmtId="0" fontId="5" fillId="2" borderId="25" xfId="0" applyFont="1" applyFill="1" applyBorder="1"/>
    <xf numFmtId="0" fontId="5" fillId="2" borderId="18" xfId="0" applyFont="1" applyFill="1" applyBorder="1"/>
    <xf numFmtId="0" fontId="6" fillId="2" borderId="18" xfId="0" applyFont="1" applyFill="1" applyBorder="1" applyAlignment="1">
      <alignment horizontal="left"/>
    </xf>
    <xf numFmtId="0" fontId="5" fillId="2" borderId="26" xfId="0" applyFont="1" applyFill="1" applyBorder="1"/>
    <xf numFmtId="0" fontId="13" fillId="6" borderId="31" xfId="172" applyFont="1" applyFill="1" applyBorder="1" applyAlignment="1">
      <alignment horizontal="center" vertical="center" wrapText="1"/>
    </xf>
    <xf numFmtId="0" fontId="13" fillId="6" borderId="32" xfId="172" applyFont="1" applyFill="1" applyBorder="1" applyAlignment="1">
      <alignment horizontal="center" vertical="center" wrapText="1"/>
    </xf>
    <xf numFmtId="1" fontId="5" fillId="0" borderId="7" xfId="172" applyNumberFormat="1" applyFont="1" applyBorder="1" applyAlignment="1" applyProtection="1">
      <alignment horizontal="center"/>
      <protection locked="0"/>
    </xf>
    <xf numFmtId="3" fontId="12" fillId="5" borderId="23" xfId="172" applyNumberFormat="1" applyFont="1" applyFill="1" applyBorder="1" applyProtection="1">
      <protection locked="0"/>
    </xf>
    <xf numFmtId="1" fontId="5" fillId="5" borderId="22" xfId="172" applyNumberFormat="1" applyFont="1" applyFill="1" applyBorder="1" applyProtection="1">
      <protection locked="0"/>
    </xf>
    <xf numFmtId="0" fontId="12" fillId="5" borderId="0" xfId="172" applyFont="1" applyFill="1" applyAlignment="1" applyProtection="1">
      <alignment horizontal="left"/>
      <protection locked="0"/>
    </xf>
    <xf numFmtId="3" fontId="12" fillId="5" borderId="0" xfId="172" applyNumberFormat="1" applyFont="1" applyFill="1" applyProtection="1">
      <protection locked="0"/>
    </xf>
    <xf numFmtId="0" fontId="4" fillId="5" borderId="24" xfId="0" applyFont="1" applyFill="1" applyBorder="1"/>
    <xf numFmtId="0" fontId="4" fillId="5" borderId="16" xfId="0" applyFont="1" applyFill="1" applyBorder="1"/>
    <xf numFmtId="0" fontId="4" fillId="5" borderId="27" xfId="0" applyFont="1" applyFill="1" applyBorder="1"/>
    <xf numFmtId="0" fontId="20" fillId="0" borderId="0" xfId="172"/>
    <xf numFmtId="0" fontId="12" fillId="0" borderId="0" xfId="172" applyFont="1"/>
    <xf numFmtId="0" fontId="11" fillId="0" borderId="0" xfId="172" applyFont="1"/>
    <xf numFmtId="43" fontId="5" fillId="2" borderId="0" xfId="180" applyFont="1" applyFill="1"/>
    <xf numFmtId="3" fontId="5" fillId="2" borderId="0" xfId="0" applyNumberFormat="1" applyFont="1" applyFill="1"/>
    <xf numFmtId="1" fontId="5" fillId="0" borderId="0" xfId="172" applyNumberFormat="1" applyFont="1" applyProtection="1">
      <protection locked="0"/>
    </xf>
    <xf numFmtId="1" fontId="5" fillId="0" borderId="0" xfId="172" applyNumberFormat="1" applyFont="1" applyAlignment="1" applyProtection="1">
      <alignment horizontal="right"/>
      <protection locked="0"/>
    </xf>
    <xf numFmtId="0" fontId="8" fillId="0" borderId="0" xfId="172" applyFont="1"/>
    <xf numFmtId="1" fontId="5" fillId="0" borderId="36" xfId="172" applyNumberFormat="1" applyFont="1" applyBorder="1" applyAlignment="1" applyProtection="1">
      <alignment horizontal="right"/>
      <protection locked="0"/>
    </xf>
    <xf numFmtId="0" fontId="8" fillId="0" borderId="37" xfId="172" applyFont="1" applyBorder="1"/>
    <xf numFmtId="1" fontId="5" fillId="0" borderId="40" xfId="172" applyNumberFormat="1" applyFont="1" applyBorder="1" applyAlignment="1" applyProtection="1">
      <alignment horizontal="right"/>
      <protection locked="0"/>
    </xf>
    <xf numFmtId="1" fontId="5" fillId="0" borderId="41" xfId="172" applyNumberFormat="1" applyFont="1" applyBorder="1" applyProtection="1">
      <protection locked="0"/>
    </xf>
    <xf numFmtId="1" fontId="5" fillId="0" borderId="41" xfId="172" applyNumberFormat="1" applyFont="1" applyBorder="1" applyAlignment="1" applyProtection="1">
      <alignment horizontal="right"/>
      <protection locked="0"/>
    </xf>
    <xf numFmtId="0" fontId="8" fillId="0" borderId="41" xfId="172" applyFont="1" applyBorder="1"/>
    <xf numFmtId="0" fontId="8" fillId="0" borderId="42" xfId="172" applyFont="1" applyBorder="1"/>
    <xf numFmtId="0" fontId="14" fillId="0" borderId="33" xfId="172" applyFont="1" applyBorder="1" applyAlignment="1">
      <alignment horizontal="left"/>
    </xf>
    <xf numFmtId="0" fontId="14" fillId="0" borderId="34" xfId="172" applyFont="1" applyBorder="1" applyAlignment="1">
      <alignment horizontal="left"/>
    </xf>
    <xf numFmtId="0" fontId="12" fillId="0" borderId="34" xfId="172" applyFont="1" applyBorder="1"/>
    <xf numFmtId="0" fontId="14" fillId="0" borderId="35" xfId="172" applyFont="1" applyBorder="1" applyAlignment="1">
      <alignment horizontal="right"/>
    </xf>
    <xf numFmtId="0" fontId="14" fillId="0" borderId="36" xfId="172" applyFont="1" applyBorder="1" applyAlignment="1">
      <alignment horizontal="left"/>
    </xf>
    <xf numFmtId="0" fontId="14" fillId="0" borderId="0" xfId="172" applyFont="1" applyAlignment="1">
      <alignment horizontal="left"/>
    </xf>
    <xf numFmtId="0" fontId="12" fillId="0" borderId="43" xfId="172" applyFont="1" applyBorder="1"/>
    <xf numFmtId="0" fontId="12" fillId="0" borderId="37" xfId="172" applyFont="1" applyBorder="1"/>
    <xf numFmtId="1" fontId="14" fillId="0" borderId="0" xfId="172" applyNumberFormat="1" applyFont="1" applyAlignment="1">
      <alignment horizontal="left"/>
    </xf>
    <xf numFmtId="14" fontId="14" fillId="0" borderId="0" xfId="172" applyNumberFormat="1" applyFont="1" applyAlignment="1">
      <alignment horizontal="left"/>
    </xf>
    <xf numFmtId="0" fontId="12" fillId="0" borderId="36" xfId="172" applyFont="1" applyBorder="1"/>
    <xf numFmtId="0" fontId="14" fillId="0" borderId="38" xfId="172" applyFont="1" applyBorder="1" applyAlignment="1">
      <alignment horizontal="center" vertical="center" wrapText="1"/>
    </xf>
    <xf numFmtId="0" fontId="14" fillId="0" borderId="7" xfId="172" applyFont="1" applyBorder="1" applyAlignment="1">
      <alignment horizontal="center" vertical="center" wrapText="1"/>
    </xf>
    <xf numFmtId="0" fontId="14" fillId="0" borderId="39" xfId="172" applyFont="1" applyBorder="1" applyAlignment="1">
      <alignment horizontal="center" vertical="center" wrapText="1"/>
    </xf>
    <xf numFmtId="1" fontId="29" fillId="0" borderId="38" xfId="172" applyNumberFormat="1" applyFont="1" applyBorder="1"/>
    <xf numFmtId="0" fontId="29" fillId="0" borderId="7" xfId="172" applyFont="1" applyBorder="1" applyAlignment="1">
      <alignment horizontal="left"/>
    </xf>
    <xf numFmtId="0" fontId="29" fillId="0" borderId="7" xfId="172" applyFont="1" applyBorder="1" applyAlignment="1">
      <alignment horizontal="center"/>
    </xf>
    <xf numFmtId="1" fontId="29" fillId="0" borderId="7" xfId="172" applyNumberFormat="1" applyFont="1" applyBorder="1"/>
    <xf numFmtId="3" fontId="29" fillId="0" borderId="7" xfId="172" applyNumberFormat="1" applyFont="1" applyBorder="1"/>
    <xf numFmtId="3" fontId="29" fillId="0" borderId="39" xfId="172" applyNumberFormat="1" applyFont="1" applyBorder="1"/>
    <xf numFmtId="4" fontId="29" fillId="0" borderId="7" xfId="172" applyNumberFormat="1" applyFont="1" applyBorder="1"/>
    <xf numFmtId="3" fontId="29" fillId="0" borderId="7" xfId="172" applyNumberFormat="1" applyFont="1" applyBorder="1" applyAlignment="1">
      <alignment horizontal="left"/>
    </xf>
    <xf numFmtId="49" fontId="29" fillId="0" borderId="7" xfId="183" applyNumberFormat="1" applyFont="1" applyBorder="1" applyAlignment="1">
      <alignment horizontal="center"/>
    </xf>
    <xf numFmtId="0" fontId="29" fillId="0" borderId="7" xfId="183" applyFont="1" applyBorder="1" applyAlignment="1">
      <alignment horizontal="center"/>
    </xf>
    <xf numFmtId="3" fontId="29" fillId="0" borderId="39" xfId="172" applyNumberFormat="1" applyFont="1" applyBorder="1" applyAlignment="1">
      <alignment horizontal="right"/>
    </xf>
    <xf numFmtId="0" fontId="20" fillId="0" borderId="36" xfId="172" applyBorder="1"/>
    <xf numFmtId="0" fontId="20" fillId="0" borderId="37" xfId="172" applyBorder="1"/>
    <xf numFmtId="1" fontId="5" fillId="0" borderId="36" xfId="172" applyNumberFormat="1" applyFont="1" applyBorder="1" applyAlignment="1">
      <alignment horizontal="right"/>
    </xf>
    <xf numFmtId="1" fontId="5" fillId="0" borderId="0" xfId="172" applyNumberFormat="1" applyFont="1"/>
    <xf numFmtId="1" fontId="5" fillId="0" borderId="0" xfId="172" applyNumberFormat="1" applyFont="1" applyAlignment="1">
      <alignment horizontal="right"/>
    </xf>
    <xf numFmtId="0" fontId="18" fillId="0" borderId="28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justify" vertical="center"/>
    </xf>
  </cellXfs>
  <cellStyles count="195">
    <cellStyle name="‚" xfId="1" xr:uid="{00000000-0005-0000-0000-000000000000}"/>
    <cellStyle name="‚_FLUJO DE EFECTIVO DIC 2010" xfId="2" xr:uid="{00000000-0005-0000-0000-000001000000}"/>
    <cellStyle name="‚_FLUJO DE EFECTIVO DIC 2010_FLUJO EFECTIVO DE MARZO 2011" xfId="3" xr:uid="{00000000-0005-0000-0000-000002000000}"/>
    <cellStyle name="‚_FLUJO DE EFECTIVO DIC 2010_FLUJO EFECTIVO DE MARZO 2011 2" xfId="4" xr:uid="{00000000-0005-0000-0000-000003000000}"/>
    <cellStyle name="‚_FLUJO EFECTIVO 2009" xfId="5" xr:uid="{00000000-0005-0000-0000-000004000000}"/>
    <cellStyle name="‚_FLUJO EFECTIVO 2009_FLUJO EFECTIVO DE MARZO 2011" xfId="6" xr:uid="{00000000-0005-0000-0000-000005000000}"/>
    <cellStyle name="‚_FLUJO EFECTIVO 2009_FLUJO EFECTIVO DE MARZO 2011 2" xfId="7" xr:uid="{00000000-0005-0000-0000-000006000000}"/>
    <cellStyle name="‚_FLUJO EFECTIVO DE MARZO 2011" xfId="8" xr:uid="{00000000-0005-0000-0000-000007000000}"/>
    <cellStyle name="‚_FLUJO EFECTIVO DE MARZO 2011 2" xfId="9" xr:uid="{00000000-0005-0000-0000-000008000000}"/>
    <cellStyle name="‚_MATRIZ  DIC 2008" xfId="10" xr:uid="{00000000-0005-0000-0000-000009000000}"/>
    <cellStyle name="‚_MATRIZ  DIC 2008_1" xfId="11" xr:uid="{00000000-0005-0000-0000-00000A000000}"/>
    <cellStyle name="‚_MATRIZ  DIC 2008_1_FLUJO EFECTIVO DE MARZO 2011" xfId="12" xr:uid="{00000000-0005-0000-0000-00000B000000}"/>
    <cellStyle name="‚_MATRIZ  DIC 2008_1_FLUJO EFECTIVO DE MARZO 2011 2" xfId="13" xr:uid="{00000000-0005-0000-0000-00000C000000}"/>
    <cellStyle name="‚_MATRIZ  DIC 2008_FLUJO EFECTIVO DE MARZO 2011" xfId="14" xr:uid="{00000000-0005-0000-0000-00000D000000}"/>
    <cellStyle name="‚_MATRIZ  DIC 2008_FLUJO EFECTIVO DE MARZO 2011 2" xfId="15" xr:uid="{00000000-0005-0000-0000-00000E000000}"/>
    <cellStyle name="‚_MATRIZ  DIC 2008_MATRIZ  MARZO2009" xfId="16" xr:uid="{00000000-0005-0000-0000-00000F000000}"/>
    <cellStyle name="‚_MATRIZ  DIC 2008_MATRIZ  MARZO2009_FLUJO EFECTIVO DE MARZO 2011" xfId="17" xr:uid="{00000000-0005-0000-0000-000010000000}"/>
    <cellStyle name="‚_MATRIZ  DIC 2008_MATRIZ  MARZO2009_FLUJO EFECTIVO DE MARZO 2011 2" xfId="18" xr:uid="{00000000-0005-0000-0000-000011000000}"/>
    <cellStyle name="‚_MATRIZ  SEP 2009" xfId="19" xr:uid="{00000000-0005-0000-0000-000012000000}"/>
    <cellStyle name="‚_MATRIZ  SEP 2009_FLUJO EFECTIVO DE MARZO 2011" xfId="20" xr:uid="{00000000-0005-0000-0000-000013000000}"/>
    <cellStyle name="‚_MATRIZ  SEP 2009_FLUJO EFECTIVO DE MARZO 2011 2" xfId="21" xr:uid="{00000000-0005-0000-0000-000014000000}"/>
    <cellStyle name="„" xfId="22" xr:uid="{00000000-0005-0000-0000-000015000000}"/>
    <cellStyle name="„_FLUJO DE EFECTIVO DIC 2010" xfId="23" xr:uid="{00000000-0005-0000-0000-000016000000}"/>
    <cellStyle name="„_FLUJO DE EFECTIVO DIC 2010_FLUJO EFECTIVO DE MARZO 2011" xfId="24" xr:uid="{00000000-0005-0000-0000-000017000000}"/>
    <cellStyle name="„_FLUJO DE EFECTIVO DIC 2010_FLUJO EFECTIVO DE MARZO 2011 2" xfId="25" xr:uid="{00000000-0005-0000-0000-000018000000}"/>
    <cellStyle name="„_FLUJO EFECTIVO 2009" xfId="26" xr:uid="{00000000-0005-0000-0000-000019000000}"/>
    <cellStyle name="„_FLUJO EFECTIVO 2009_FLUJO EFECTIVO DE MARZO 2011" xfId="27" xr:uid="{00000000-0005-0000-0000-00001A000000}"/>
    <cellStyle name="„_FLUJO EFECTIVO 2009_FLUJO EFECTIVO DE MARZO 2011 2" xfId="28" xr:uid="{00000000-0005-0000-0000-00001B000000}"/>
    <cellStyle name="„_FLUJO EFECTIVO DE MARZO 2011" xfId="29" xr:uid="{00000000-0005-0000-0000-00001C000000}"/>
    <cellStyle name="„_FLUJO EFECTIVO DE MARZO 2011 2" xfId="30" xr:uid="{00000000-0005-0000-0000-00001D000000}"/>
    <cellStyle name="„_MATRIZ  DIC 2008" xfId="31" xr:uid="{00000000-0005-0000-0000-00001E000000}"/>
    <cellStyle name="„_MATRIZ  DIC 2008_1" xfId="32" xr:uid="{00000000-0005-0000-0000-00001F000000}"/>
    <cellStyle name="„_MATRIZ  DIC 2008_1_FLUJO EFECTIVO DE MARZO 2011" xfId="33" xr:uid="{00000000-0005-0000-0000-000020000000}"/>
    <cellStyle name="„_MATRIZ  DIC 2008_1_FLUJO EFECTIVO DE MARZO 2011 2" xfId="34" xr:uid="{00000000-0005-0000-0000-000021000000}"/>
    <cellStyle name="„_MATRIZ  DIC 2008_FLUJO EFECTIVO DE MARZO 2011" xfId="35" xr:uid="{00000000-0005-0000-0000-000022000000}"/>
    <cellStyle name="„_MATRIZ  DIC 2008_FLUJO EFECTIVO DE MARZO 2011 2" xfId="36" xr:uid="{00000000-0005-0000-0000-000023000000}"/>
    <cellStyle name="„_MATRIZ  DIC 2008_MATRIZ  MARZO2009" xfId="37" xr:uid="{00000000-0005-0000-0000-000024000000}"/>
    <cellStyle name="„_MATRIZ  DIC 2008_MATRIZ  MARZO2009_FLUJO EFECTIVO DE MARZO 2011" xfId="38" xr:uid="{00000000-0005-0000-0000-000025000000}"/>
    <cellStyle name="„_MATRIZ  DIC 2008_MATRIZ  MARZO2009_FLUJO EFECTIVO DE MARZO 2011 2" xfId="39" xr:uid="{00000000-0005-0000-0000-000026000000}"/>
    <cellStyle name="„_MATRIZ  SEP 2009" xfId="40" xr:uid="{00000000-0005-0000-0000-000027000000}"/>
    <cellStyle name="„_MATRIZ  SEP 2009_FLUJO EFECTIVO DE MARZO 2011" xfId="41" xr:uid="{00000000-0005-0000-0000-000028000000}"/>
    <cellStyle name="„_MATRIZ  SEP 2009_FLUJO EFECTIVO DE MARZO 2011 2" xfId="42" xr:uid="{00000000-0005-0000-0000-000029000000}"/>
    <cellStyle name="€" xfId="43" xr:uid="{00000000-0005-0000-0000-00002A000000}"/>
    <cellStyle name="€_FLUJO DE EFECTIVO DIC 2010" xfId="44" xr:uid="{00000000-0005-0000-0000-00002B000000}"/>
    <cellStyle name="€_FLUJO DE EFECTIVO DIC 2010_FLUJO EFECTIVO DE MARZO 2011" xfId="45" xr:uid="{00000000-0005-0000-0000-00002C000000}"/>
    <cellStyle name="€_FLUJO DE EFECTIVO DIC 2010_FLUJO EFECTIVO DE MARZO 2011 2" xfId="46" xr:uid="{00000000-0005-0000-0000-00002D000000}"/>
    <cellStyle name="€_FLUJO EFECTIVO 2009" xfId="47" xr:uid="{00000000-0005-0000-0000-00002E000000}"/>
    <cellStyle name="€_FLUJO EFECTIVO 2009_FLUJO EFECTIVO DE MARZO 2011" xfId="48" xr:uid="{00000000-0005-0000-0000-00002F000000}"/>
    <cellStyle name="€_FLUJO EFECTIVO 2009_FLUJO EFECTIVO DE MARZO 2011 2" xfId="49" xr:uid="{00000000-0005-0000-0000-000030000000}"/>
    <cellStyle name="€_FLUJO EFECTIVO DE MARZO 2011" xfId="50" xr:uid="{00000000-0005-0000-0000-000031000000}"/>
    <cellStyle name="€_FLUJO EFECTIVO DE MARZO 2011 2" xfId="51" xr:uid="{00000000-0005-0000-0000-000032000000}"/>
    <cellStyle name="€_MATRIZ  DIC 2008" xfId="52" xr:uid="{00000000-0005-0000-0000-000033000000}"/>
    <cellStyle name="€_MATRIZ  DIC 2008_1" xfId="53" xr:uid="{00000000-0005-0000-0000-000034000000}"/>
    <cellStyle name="€_MATRIZ  DIC 2008_1_FLUJO EFECTIVO DE MARZO 2011" xfId="54" xr:uid="{00000000-0005-0000-0000-000035000000}"/>
    <cellStyle name="€_MATRIZ  DIC 2008_1_FLUJO EFECTIVO DE MARZO 2011 2" xfId="55" xr:uid="{00000000-0005-0000-0000-000036000000}"/>
    <cellStyle name="€_MATRIZ  DIC 2008_FLUJO EFECTIVO DE MARZO 2011" xfId="56" xr:uid="{00000000-0005-0000-0000-000037000000}"/>
    <cellStyle name="€_MATRIZ  DIC 2008_FLUJO EFECTIVO DE MARZO 2011 2" xfId="57" xr:uid="{00000000-0005-0000-0000-000038000000}"/>
    <cellStyle name="€_MATRIZ  DIC 2008_MATRIZ  MARZO2009" xfId="58" xr:uid="{00000000-0005-0000-0000-000039000000}"/>
    <cellStyle name="€_MATRIZ  DIC 2008_MATRIZ  MARZO2009_FLUJO EFECTIVO DE MARZO 2011" xfId="59" xr:uid="{00000000-0005-0000-0000-00003A000000}"/>
    <cellStyle name="€_MATRIZ  DIC 2008_MATRIZ  MARZO2009_FLUJO EFECTIVO DE MARZO 2011 2" xfId="60" xr:uid="{00000000-0005-0000-0000-00003B000000}"/>
    <cellStyle name="€_MATRIZ  SEP 2009" xfId="61" xr:uid="{00000000-0005-0000-0000-00003C000000}"/>
    <cellStyle name="€_MATRIZ  SEP 2009_FLUJO EFECTIVO DE MARZO 2011" xfId="62" xr:uid="{00000000-0005-0000-0000-00003D000000}"/>
    <cellStyle name="€_MATRIZ  SEP 2009_FLUJO EFECTIVO DE MARZO 2011 2" xfId="63" xr:uid="{00000000-0005-0000-0000-00003E000000}"/>
    <cellStyle name="…" xfId="64" xr:uid="{00000000-0005-0000-0000-00003F000000}"/>
    <cellStyle name="…_FLUJO DE EFECTIVO DIC 2010" xfId="65" xr:uid="{00000000-0005-0000-0000-000040000000}"/>
    <cellStyle name="…_FLUJO DE EFECTIVO DIC 2010_FLUJO EFECTIVO DE MARZO 2011" xfId="66" xr:uid="{00000000-0005-0000-0000-000041000000}"/>
    <cellStyle name="…_FLUJO DE EFECTIVO DIC 2010_FLUJO EFECTIVO DE MARZO 2011 2" xfId="67" xr:uid="{00000000-0005-0000-0000-000042000000}"/>
    <cellStyle name="…_FLUJO EFECTIVO 2009" xfId="68" xr:uid="{00000000-0005-0000-0000-000043000000}"/>
    <cellStyle name="…_FLUJO EFECTIVO 2009_FLUJO EFECTIVO DE MARZO 2011" xfId="69" xr:uid="{00000000-0005-0000-0000-000044000000}"/>
    <cellStyle name="…_FLUJO EFECTIVO 2009_FLUJO EFECTIVO DE MARZO 2011 2" xfId="70" xr:uid="{00000000-0005-0000-0000-000045000000}"/>
    <cellStyle name="…_FLUJO EFECTIVO DE MARZO 2011" xfId="71" xr:uid="{00000000-0005-0000-0000-000046000000}"/>
    <cellStyle name="…_FLUJO EFECTIVO DE MARZO 2011 2" xfId="72" xr:uid="{00000000-0005-0000-0000-000047000000}"/>
    <cellStyle name="…_MATRIZ  DIC 2008" xfId="73" xr:uid="{00000000-0005-0000-0000-000048000000}"/>
    <cellStyle name="…_MATRIZ  DIC 2008_1" xfId="74" xr:uid="{00000000-0005-0000-0000-000049000000}"/>
    <cellStyle name="…_MATRIZ  DIC 2008_1_FLUJO EFECTIVO DE MARZO 2011" xfId="75" xr:uid="{00000000-0005-0000-0000-00004A000000}"/>
    <cellStyle name="…_MATRIZ  DIC 2008_1_FLUJO EFECTIVO DE MARZO 2011 2" xfId="76" xr:uid="{00000000-0005-0000-0000-00004B000000}"/>
    <cellStyle name="…_MATRIZ  DIC 2008_FLUJO EFECTIVO DE MARZO 2011" xfId="77" xr:uid="{00000000-0005-0000-0000-00004C000000}"/>
    <cellStyle name="…_MATRIZ  DIC 2008_FLUJO EFECTIVO DE MARZO 2011 2" xfId="78" xr:uid="{00000000-0005-0000-0000-00004D000000}"/>
    <cellStyle name="…_MATRIZ  DIC 2008_MATRIZ  MARZO2009" xfId="79" xr:uid="{00000000-0005-0000-0000-00004E000000}"/>
    <cellStyle name="…_MATRIZ  DIC 2008_MATRIZ  MARZO2009_FLUJO EFECTIVO DE MARZO 2011" xfId="80" xr:uid="{00000000-0005-0000-0000-00004F000000}"/>
    <cellStyle name="…_MATRIZ  DIC 2008_MATRIZ  MARZO2009_FLUJO EFECTIVO DE MARZO 2011 2" xfId="81" xr:uid="{00000000-0005-0000-0000-000050000000}"/>
    <cellStyle name="…_MATRIZ  SEP 2009" xfId="82" xr:uid="{00000000-0005-0000-0000-000051000000}"/>
    <cellStyle name="…_MATRIZ  SEP 2009_FLUJO EFECTIVO DE MARZO 2011" xfId="83" xr:uid="{00000000-0005-0000-0000-000052000000}"/>
    <cellStyle name="…_MATRIZ  SEP 2009_FLUJO EFECTIVO DE MARZO 2011 2" xfId="84" xr:uid="{00000000-0005-0000-0000-000053000000}"/>
    <cellStyle name="†" xfId="85" xr:uid="{00000000-0005-0000-0000-000054000000}"/>
    <cellStyle name="†_FLUJO DE EFECTIVO DIC 2010" xfId="86" xr:uid="{00000000-0005-0000-0000-000055000000}"/>
    <cellStyle name="†_FLUJO DE EFECTIVO DIC 2010_FLUJO EFECTIVO DE MARZO 2011" xfId="87" xr:uid="{00000000-0005-0000-0000-000056000000}"/>
    <cellStyle name="†_FLUJO DE EFECTIVO DIC 2010_FLUJO EFECTIVO DE MARZO 2011 2" xfId="88" xr:uid="{00000000-0005-0000-0000-000057000000}"/>
    <cellStyle name="†_FLUJO EFECTIVO 2009" xfId="89" xr:uid="{00000000-0005-0000-0000-000058000000}"/>
    <cellStyle name="†_FLUJO EFECTIVO 2009_FLUJO EFECTIVO DE MARZO 2011" xfId="90" xr:uid="{00000000-0005-0000-0000-000059000000}"/>
    <cellStyle name="†_FLUJO EFECTIVO 2009_FLUJO EFECTIVO DE MARZO 2011 2" xfId="91" xr:uid="{00000000-0005-0000-0000-00005A000000}"/>
    <cellStyle name="†_FLUJO EFECTIVO DE MARZO 2011" xfId="92" xr:uid="{00000000-0005-0000-0000-00005B000000}"/>
    <cellStyle name="†_FLUJO EFECTIVO DE MARZO 2011 2" xfId="93" xr:uid="{00000000-0005-0000-0000-00005C000000}"/>
    <cellStyle name="†_MATRIZ  DIC 2008" xfId="94" xr:uid="{00000000-0005-0000-0000-00005D000000}"/>
    <cellStyle name="†_MATRIZ  DIC 2008_1" xfId="95" xr:uid="{00000000-0005-0000-0000-00005E000000}"/>
    <cellStyle name="†_MATRIZ  DIC 2008_1_FLUJO EFECTIVO DE MARZO 2011" xfId="96" xr:uid="{00000000-0005-0000-0000-00005F000000}"/>
    <cellStyle name="†_MATRIZ  DIC 2008_1_FLUJO EFECTIVO DE MARZO 2011 2" xfId="97" xr:uid="{00000000-0005-0000-0000-000060000000}"/>
    <cellStyle name="†_MATRIZ  DIC 2008_FLUJO EFECTIVO DE MARZO 2011" xfId="98" xr:uid="{00000000-0005-0000-0000-000061000000}"/>
    <cellStyle name="†_MATRIZ  DIC 2008_FLUJO EFECTIVO DE MARZO 2011 2" xfId="99" xr:uid="{00000000-0005-0000-0000-000062000000}"/>
    <cellStyle name="†_MATRIZ  DIC 2008_MATRIZ  MARZO2009" xfId="100" xr:uid="{00000000-0005-0000-0000-000063000000}"/>
    <cellStyle name="†_MATRIZ  DIC 2008_MATRIZ  MARZO2009_FLUJO EFECTIVO DE MARZO 2011" xfId="101" xr:uid="{00000000-0005-0000-0000-000064000000}"/>
    <cellStyle name="†_MATRIZ  DIC 2008_MATRIZ  MARZO2009_FLUJO EFECTIVO DE MARZO 2011 2" xfId="102" xr:uid="{00000000-0005-0000-0000-000065000000}"/>
    <cellStyle name="†_MATRIZ  SEP 2009" xfId="103" xr:uid="{00000000-0005-0000-0000-000066000000}"/>
    <cellStyle name="†_MATRIZ  SEP 2009_FLUJO EFECTIVO DE MARZO 2011" xfId="104" xr:uid="{00000000-0005-0000-0000-000067000000}"/>
    <cellStyle name="†_MATRIZ  SEP 2009_FLUJO EFECTIVO DE MARZO 2011 2" xfId="105" xr:uid="{00000000-0005-0000-0000-000068000000}"/>
    <cellStyle name="‡" xfId="106" xr:uid="{00000000-0005-0000-0000-000069000000}"/>
    <cellStyle name="‡_FLUJO DE EFECTIVO DIC 2010" xfId="107" xr:uid="{00000000-0005-0000-0000-00006A000000}"/>
    <cellStyle name="‡_FLUJO DE EFECTIVO DIC 2010_FLUJO EFECTIVO DE MARZO 2011" xfId="108" xr:uid="{00000000-0005-0000-0000-00006B000000}"/>
    <cellStyle name="‡_FLUJO DE EFECTIVO DIC 2010_FLUJO EFECTIVO DE MARZO 2011 2" xfId="109" xr:uid="{00000000-0005-0000-0000-00006C000000}"/>
    <cellStyle name="‡_FLUJO EFECTIVO 2009" xfId="110" xr:uid="{00000000-0005-0000-0000-00006D000000}"/>
    <cellStyle name="‡_FLUJO EFECTIVO 2009_FLUJO EFECTIVO DE MARZO 2011" xfId="111" xr:uid="{00000000-0005-0000-0000-00006E000000}"/>
    <cellStyle name="‡_FLUJO EFECTIVO 2009_FLUJO EFECTIVO DE MARZO 2011 2" xfId="112" xr:uid="{00000000-0005-0000-0000-00006F000000}"/>
    <cellStyle name="‡_FLUJO EFECTIVO DE MARZO 2011" xfId="113" xr:uid="{00000000-0005-0000-0000-000070000000}"/>
    <cellStyle name="‡_FLUJO EFECTIVO DE MARZO 2011 2" xfId="114" xr:uid="{00000000-0005-0000-0000-000071000000}"/>
    <cellStyle name="‡_MATRIZ  DIC 2008" xfId="115" xr:uid="{00000000-0005-0000-0000-000072000000}"/>
    <cellStyle name="‡_MATRIZ  DIC 2008_1" xfId="116" xr:uid="{00000000-0005-0000-0000-000073000000}"/>
    <cellStyle name="‡_MATRIZ  DIC 2008_1_FLUJO EFECTIVO DE MARZO 2011" xfId="117" xr:uid="{00000000-0005-0000-0000-000074000000}"/>
    <cellStyle name="‡_MATRIZ  DIC 2008_1_FLUJO EFECTIVO DE MARZO 2011 2" xfId="118" xr:uid="{00000000-0005-0000-0000-000075000000}"/>
    <cellStyle name="‡_MATRIZ  DIC 2008_FLUJO EFECTIVO DE MARZO 2011" xfId="119" xr:uid="{00000000-0005-0000-0000-000076000000}"/>
    <cellStyle name="‡_MATRIZ  DIC 2008_FLUJO EFECTIVO DE MARZO 2011 2" xfId="120" xr:uid="{00000000-0005-0000-0000-000077000000}"/>
    <cellStyle name="‡_MATRIZ  DIC 2008_MATRIZ  MARZO2009" xfId="121" xr:uid="{00000000-0005-0000-0000-000078000000}"/>
    <cellStyle name="‡_MATRIZ  DIC 2008_MATRIZ  MARZO2009_FLUJO EFECTIVO DE MARZO 2011" xfId="122" xr:uid="{00000000-0005-0000-0000-000079000000}"/>
    <cellStyle name="‡_MATRIZ  DIC 2008_MATRIZ  MARZO2009_FLUJO EFECTIVO DE MARZO 2011 2" xfId="123" xr:uid="{00000000-0005-0000-0000-00007A000000}"/>
    <cellStyle name="‡_MATRIZ  SEP 2009" xfId="124" xr:uid="{00000000-0005-0000-0000-00007B000000}"/>
    <cellStyle name="‡_MATRIZ  SEP 2009_FLUJO EFECTIVO DE MARZO 2011" xfId="125" xr:uid="{00000000-0005-0000-0000-00007C000000}"/>
    <cellStyle name="‡_MATRIZ  SEP 2009_FLUJO EFECTIVO DE MARZO 2011 2" xfId="126" xr:uid="{00000000-0005-0000-0000-00007D000000}"/>
    <cellStyle name="" xfId="127" xr:uid="{00000000-0005-0000-0000-00007E000000}"/>
    <cellStyle name="_FLUJO DE EFECTIVO DIC 2010" xfId="128" xr:uid="{00000000-0005-0000-0000-00007F000000}"/>
    <cellStyle name="_FLUJO DE EFECTIVO DIC 2010_FLUJO EFECTIVO DE MARZO 2011" xfId="129" xr:uid="{00000000-0005-0000-0000-000080000000}"/>
    <cellStyle name="_FLUJO DE EFECTIVO DIC 2010_FLUJO EFECTIVO DE MARZO 2011 2" xfId="130" xr:uid="{00000000-0005-0000-0000-000081000000}"/>
    <cellStyle name="_FLUJO EFECTIVO 2009" xfId="131" xr:uid="{00000000-0005-0000-0000-000082000000}"/>
    <cellStyle name="_FLUJO EFECTIVO 2009_FLUJO EFECTIVO DE MARZO 2011" xfId="132" xr:uid="{00000000-0005-0000-0000-000083000000}"/>
    <cellStyle name="_FLUJO EFECTIVO 2009_FLUJO EFECTIVO DE MARZO 2011 2" xfId="133" xr:uid="{00000000-0005-0000-0000-000084000000}"/>
    <cellStyle name="_FLUJO EFECTIVO DE MARZO 2011" xfId="134" xr:uid="{00000000-0005-0000-0000-000085000000}"/>
    <cellStyle name="_FLUJO EFECTIVO DE MARZO 2011 2" xfId="135" xr:uid="{00000000-0005-0000-0000-000086000000}"/>
    <cellStyle name="_MATRIZ  DIC 2008" xfId="136" xr:uid="{00000000-0005-0000-0000-000087000000}"/>
    <cellStyle name="_MATRIZ  DIC 2008_1" xfId="137" xr:uid="{00000000-0005-0000-0000-000088000000}"/>
    <cellStyle name="_MATRIZ  DIC 2008_1_FLUJO EFECTIVO DE MARZO 2011" xfId="138" xr:uid="{00000000-0005-0000-0000-000089000000}"/>
    <cellStyle name="_MATRIZ  DIC 2008_1_FLUJO EFECTIVO DE MARZO 2011 2" xfId="139" xr:uid="{00000000-0005-0000-0000-00008A000000}"/>
    <cellStyle name="_MATRIZ  DIC 2008_FLUJO EFECTIVO DE MARZO 2011" xfId="140" xr:uid="{00000000-0005-0000-0000-00008B000000}"/>
    <cellStyle name="_MATRIZ  DIC 2008_FLUJO EFECTIVO DE MARZO 2011 2" xfId="141" xr:uid="{00000000-0005-0000-0000-00008C000000}"/>
    <cellStyle name="_MATRIZ  DIC 2008_MATRIZ  MARZO2009" xfId="142" xr:uid="{00000000-0005-0000-0000-00008D000000}"/>
    <cellStyle name="_MATRIZ  DIC 2008_MATRIZ  MARZO2009_FLUJO EFECTIVO DE MARZO 2011" xfId="143" xr:uid="{00000000-0005-0000-0000-00008E000000}"/>
    <cellStyle name="_MATRIZ  DIC 2008_MATRIZ  MARZO2009_FLUJO EFECTIVO DE MARZO 2011 2" xfId="144" xr:uid="{00000000-0005-0000-0000-00008F000000}"/>
    <cellStyle name="_MATRIZ  SEP 2009" xfId="145" xr:uid="{00000000-0005-0000-0000-000090000000}"/>
    <cellStyle name="_MATRIZ  SEP 2009_FLUJO EFECTIVO DE MARZO 2011" xfId="146" xr:uid="{00000000-0005-0000-0000-000091000000}"/>
    <cellStyle name="_MATRIZ  SEP 2009_FLUJO EFECTIVO DE MARZO 2011 2" xfId="147" xr:uid="{00000000-0005-0000-0000-000092000000}"/>
    <cellStyle name="ƒ" xfId="148" xr:uid="{00000000-0005-0000-0000-000093000000}"/>
    <cellStyle name="ƒ_FLUJO DE EFECTIVO DIC 2010" xfId="149" xr:uid="{00000000-0005-0000-0000-000094000000}"/>
    <cellStyle name="ƒ_FLUJO DE EFECTIVO DIC 2010_FLUJO EFECTIVO DE MARZO 2011" xfId="150" xr:uid="{00000000-0005-0000-0000-000095000000}"/>
    <cellStyle name="ƒ_FLUJO DE EFECTIVO DIC 2010_FLUJO EFECTIVO DE MARZO 2011 2" xfId="151" xr:uid="{00000000-0005-0000-0000-000096000000}"/>
    <cellStyle name="ƒ_FLUJO EFECTIVO 2009" xfId="152" xr:uid="{00000000-0005-0000-0000-000097000000}"/>
    <cellStyle name="ƒ_FLUJO EFECTIVO 2009_FLUJO EFECTIVO DE MARZO 2011" xfId="153" xr:uid="{00000000-0005-0000-0000-000098000000}"/>
    <cellStyle name="ƒ_FLUJO EFECTIVO 2009_FLUJO EFECTIVO DE MARZO 2011 2" xfId="154" xr:uid="{00000000-0005-0000-0000-000099000000}"/>
    <cellStyle name="ƒ_FLUJO EFECTIVO DE MARZO 2011" xfId="155" xr:uid="{00000000-0005-0000-0000-00009A000000}"/>
    <cellStyle name="ƒ_FLUJO EFECTIVO DE MARZO 2011 2" xfId="156" xr:uid="{00000000-0005-0000-0000-00009B000000}"/>
    <cellStyle name="ƒ_MATRIZ  DIC 2008" xfId="157" xr:uid="{00000000-0005-0000-0000-00009C000000}"/>
    <cellStyle name="ƒ_MATRIZ  DIC 2008_1" xfId="158" xr:uid="{00000000-0005-0000-0000-00009D000000}"/>
    <cellStyle name="ƒ_MATRIZ  DIC 2008_1_FLUJO EFECTIVO DE MARZO 2011" xfId="159" xr:uid="{00000000-0005-0000-0000-00009E000000}"/>
    <cellStyle name="ƒ_MATRIZ  DIC 2008_1_FLUJO EFECTIVO DE MARZO 2011 2" xfId="160" xr:uid="{00000000-0005-0000-0000-00009F000000}"/>
    <cellStyle name="ƒ_MATRIZ  DIC 2008_FLUJO EFECTIVO DE MARZO 2011" xfId="161" xr:uid="{00000000-0005-0000-0000-0000A0000000}"/>
    <cellStyle name="ƒ_MATRIZ  DIC 2008_FLUJO EFECTIVO DE MARZO 2011 2" xfId="162" xr:uid="{00000000-0005-0000-0000-0000A1000000}"/>
    <cellStyle name="ƒ_MATRIZ  DIC 2008_MATRIZ  MARZO2009" xfId="163" xr:uid="{00000000-0005-0000-0000-0000A2000000}"/>
    <cellStyle name="ƒ_MATRIZ  DIC 2008_MATRIZ  MARZO2009_FLUJO EFECTIVO DE MARZO 2011" xfId="164" xr:uid="{00000000-0005-0000-0000-0000A3000000}"/>
    <cellStyle name="ƒ_MATRIZ  DIC 2008_MATRIZ  MARZO2009_FLUJO EFECTIVO DE MARZO 2011 2" xfId="165" xr:uid="{00000000-0005-0000-0000-0000A4000000}"/>
    <cellStyle name="ƒ_MATRIZ  SEP 2009" xfId="166" xr:uid="{00000000-0005-0000-0000-0000A5000000}"/>
    <cellStyle name="ƒ_MATRIZ  SEP 2009_FLUJO EFECTIVO DE MARZO 2011" xfId="167" xr:uid="{00000000-0005-0000-0000-0000A6000000}"/>
    <cellStyle name="ƒ_MATRIZ  SEP 2009_FLUJO EFECTIVO DE MARZO 2011 2" xfId="168" xr:uid="{00000000-0005-0000-0000-0000A7000000}"/>
    <cellStyle name="Millares" xfId="180" builtinId="3"/>
    <cellStyle name="Millares 2" xfId="169" xr:uid="{00000000-0005-0000-0000-0000AA000000}"/>
    <cellStyle name="Millares 2 2" xfId="170" xr:uid="{00000000-0005-0000-0000-0000AB000000}"/>
    <cellStyle name="Millares 2 2 2" xfId="182" xr:uid="{00000000-0005-0000-0000-0000AC000000}"/>
    <cellStyle name="Millares 2 3" xfId="181" xr:uid="{00000000-0005-0000-0000-0000AD000000}"/>
    <cellStyle name="Millares 3" xfId="189" xr:uid="{00000000-0005-0000-0000-0000AE000000}"/>
    <cellStyle name="Neutral" xfId="171" builtinId="28" customBuiltin="1"/>
    <cellStyle name="Normal" xfId="0" builtinId="0"/>
    <cellStyle name="Normal 2" xfId="172" xr:uid="{00000000-0005-0000-0000-0000B3000000}"/>
    <cellStyle name="Normal 2 2" xfId="183" xr:uid="{00000000-0005-0000-0000-0000B4000000}"/>
    <cellStyle name="Normal 2 3" xfId="192" xr:uid="{1D9498CE-4626-4D2A-AF33-18D393DB787B}"/>
    <cellStyle name="Normal 3" xfId="173" xr:uid="{00000000-0005-0000-0000-0000B5000000}"/>
    <cellStyle name="Normal 3 2" xfId="184" xr:uid="{00000000-0005-0000-0000-0000B6000000}"/>
    <cellStyle name="Normal 3 3" xfId="190" xr:uid="{00000000-0005-0000-0000-0000B7000000}"/>
    <cellStyle name="Normal 4" xfId="193" xr:uid="{CCD4A73F-3F5A-47A4-8EE7-5723A63BCF38}"/>
    <cellStyle name="Normal 5" xfId="174" xr:uid="{00000000-0005-0000-0000-0000B8000000}"/>
    <cellStyle name="Normal 5 2" xfId="185" xr:uid="{00000000-0005-0000-0000-0000B9000000}"/>
    <cellStyle name="Normal 6" xfId="194" xr:uid="{EDE40D32-3044-45DD-B7E6-438889C86A1D}"/>
    <cellStyle name="Notas 2" xfId="175" xr:uid="{00000000-0005-0000-0000-0000BA000000}"/>
    <cellStyle name="Notas 2 2" xfId="186" xr:uid="{00000000-0005-0000-0000-0000BB000000}"/>
    <cellStyle name="Notas 2 3" xfId="191" xr:uid="{00000000-0005-0000-0000-0000BC000000}"/>
    <cellStyle name="Porcentaje 2" xfId="176" xr:uid="{00000000-0005-0000-0000-0000BE000000}"/>
    <cellStyle name="Porcentaje 2 2" xfId="187" xr:uid="{00000000-0005-0000-0000-0000BF000000}"/>
    <cellStyle name="Porcentual 2" xfId="177" xr:uid="{00000000-0005-0000-0000-0000C0000000}"/>
    <cellStyle name="Porcentual 2 2" xfId="188" xr:uid="{00000000-0005-0000-0000-0000C1000000}"/>
    <cellStyle name="þ_x001d_ð'_x000c_ïþ÷_x000c_âþU_x0001_´_x0006__x0009__x0008__x0007__x0001__x0001_" xfId="178" xr:uid="{00000000-0005-0000-0000-0000C2000000}"/>
    <cellStyle name="Total" xfId="179" builtinId="25" customBuiltin="1"/>
  </cellStyles>
  <dxfs count="0"/>
  <tableStyles count="0" defaultTableStyle="TableStyleMedium9" defaultPivotStyle="PivotStyleLight16"/>
  <colors>
    <mruColors>
      <color rgb="FFE8E7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xandra.alvarez\Documents\MATRIZ-S%20PUBLICO-DIC%202012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CGN-2005-001"/>
      <sheetName val="CGN-2005-002 "/>
      <sheetName val="DDC-2007-100"/>
      <sheetName val="BGENERAL SIN CEROS NO"/>
      <sheetName val="ACTIV. SIN CEROS "/>
      <sheetName val="CAMBIOS PATR "/>
      <sheetName val="DIRECTORIO AC"/>
    </sheetNames>
    <sheetDataSet>
      <sheetData sheetId="0" refreshError="1"/>
      <sheetData sheetId="1" refreshError="1"/>
      <sheetData sheetId="2" refreshError="1">
        <row r="3">
          <cell r="B3" t="str">
            <v>EMPRESA DE TRANSPORTE DEL TERCER MILENIO TRANSMILENIO S.A.</v>
          </cell>
        </row>
        <row r="4">
          <cell r="B4">
            <v>235111001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530"/>
  <sheetViews>
    <sheetView showGridLines="0" tabSelected="1" view="pageBreakPreview" zoomScale="50" zoomScaleNormal="60" zoomScaleSheetLayoutView="50" workbookViewId="0">
      <selection activeCell="B5" sqref="B5"/>
    </sheetView>
  </sheetViews>
  <sheetFormatPr baseColWidth="10" defaultColWidth="11.42578125" defaultRowHeight="12.75" x14ac:dyDescent="0.2"/>
  <cols>
    <col min="1" max="1" width="31.85546875" style="72" bestFit="1" customWidth="1"/>
    <col min="2" max="2" width="68" style="72" customWidth="1"/>
    <col min="3" max="3" width="33.85546875" style="72" bestFit="1" customWidth="1"/>
    <col min="4" max="4" width="99.28515625" style="72" customWidth="1"/>
    <col min="5" max="5" width="35.5703125" style="72" customWidth="1"/>
    <col min="6" max="6" width="35.140625" style="72" customWidth="1"/>
    <col min="7" max="16384" width="11.42578125" style="72"/>
  </cols>
  <sheetData>
    <row r="1" spans="1:6" ht="18" x14ac:dyDescent="0.25">
      <c r="A1" s="87" t="s">
        <v>0</v>
      </c>
      <c r="B1" s="88" t="s">
        <v>1</v>
      </c>
      <c r="C1" s="89"/>
      <c r="D1" s="89"/>
      <c r="E1" s="89"/>
      <c r="F1" s="90" t="s">
        <v>73</v>
      </c>
    </row>
    <row r="2" spans="1:6" ht="18" x14ac:dyDescent="0.25">
      <c r="A2" s="91" t="s">
        <v>2</v>
      </c>
      <c r="B2" s="92" t="s">
        <v>74</v>
      </c>
      <c r="C2" s="73"/>
      <c r="D2" s="73"/>
      <c r="E2" s="73"/>
      <c r="F2" s="93"/>
    </row>
    <row r="3" spans="1:6" ht="18" x14ac:dyDescent="0.25">
      <c r="A3" s="91" t="s">
        <v>3</v>
      </c>
      <c r="B3" s="92" t="s">
        <v>4</v>
      </c>
      <c r="C3" s="73"/>
      <c r="D3" s="73"/>
      <c r="E3" s="73"/>
      <c r="F3" s="94"/>
    </row>
    <row r="4" spans="1:6" ht="18" x14ac:dyDescent="0.25">
      <c r="A4" s="91" t="s">
        <v>5</v>
      </c>
      <c r="B4" s="95">
        <v>235111001</v>
      </c>
      <c r="C4" s="73"/>
      <c r="D4" s="73"/>
      <c r="E4" s="73"/>
      <c r="F4" s="94"/>
    </row>
    <row r="5" spans="1:6" ht="18" x14ac:dyDescent="0.25">
      <c r="A5" s="91" t="s">
        <v>6</v>
      </c>
      <c r="B5" s="96" t="s">
        <v>143</v>
      </c>
      <c r="C5" s="73"/>
      <c r="D5" s="73"/>
      <c r="E5" s="73"/>
      <c r="F5" s="94"/>
    </row>
    <row r="6" spans="1:6" ht="18" x14ac:dyDescent="0.25">
      <c r="A6" s="97"/>
      <c r="B6" s="73"/>
      <c r="C6" s="73"/>
      <c r="D6" s="73"/>
      <c r="E6" s="92" t="s">
        <v>7</v>
      </c>
      <c r="F6" s="94"/>
    </row>
    <row r="7" spans="1:6" s="73" customFormat="1" ht="63.75" customHeight="1" x14ac:dyDescent="0.25">
      <c r="A7" s="98" t="s">
        <v>75</v>
      </c>
      <c r="B7" s="99" t="s">
        <v>76</v>
      </c>
      <c r="C7" s="99" t="s">
        <v>77</v>
      </c>
      <c r="D7" s="99" t="s">
        <v>78</v>
      </c>
      <c r="E7" s="99" t="s">
        <v>79</v>
      </c>
      <c r="F7" s="100" t="s">
        <v>80</v>
      </c>
    </row>
    <row r="8" spans="1:6" s="74" customFormat="1" ht="23.25" x14ac:dyDescent="0.35">
      <c r="A8" s="101" t="s">
        <v>115</v>
      </c>
      <c r="B8" s="102" t="s">
        <v>82</v>
      </c>
      <c r="C8" s="103">
        <v>923272759</v>
      </c>
      <c r="D8" s="104" t="s">
        <v>83</v>
      </c>
      <c r="E8" s="105">
        <v>0</v>
      </c>
      <c r="F8" s="106">
        <v>80000000</v>
      </c>
    </row>
    <row r="9" spans="1:6" s="74" customFormat="1" ht="23.25" x14ac:dyDescent="0.35">
      <c r="A9" s="101" t="s">
        <v>116</v>
      </c>
      <c r="B9" s="102" t="s">
        <v>100</v>
      </c>
      <c r="C9" s="103">
        <v>923273381</v>
      </c>
      <c r="D9" s="104" t="s">
        <v>96</v>
      </c>
      <c r="E9" s="105">
        <v>0</v>
      </c>
      <c r="F9" s="106">
        <v>10955420000</v>
      </c>
    </row>
    <row r="10" spans="1:6" s="74" customFormat="1" ht="23.25" x14ac:dyDescent="0.35">
      <c r="A10" s="101" t="s">
        <v>117</v>
      </c>
      <c r="B10" s="102" t="s">
        <v>118</v>
      </c>
      <c r="C10" s="103">
        <v>223211001</v>
      </c>
      <c r="D10" s="104" t="s">
        <v>119</v>
      </c>
      <c r="E10" s="107">
        <v>47053000</v>
      </c>
      <c r="F10" s="106">
        <v>0</v>
      </c>
    </row>
    <row r="11" spans="1:6" s="74" customFormat="1" ht="23.25" x14ac:dyDescent="0.35">
      <c r="A11" s="101" t="s">
        <v>144</v>
      </c>
      <c r="B11" s="102" t="s">
        <v>145</v>
      </c>
      <c r="C11" s="103">
        <v>230111001</v>
      </c>
      <c r="D11" s="104" t="s">
        <v>110</v>
      </c>
      <c r="E11" s="107">
        <v>12223680</v>
      </c>
      <c r="F11" s="106">
        <v>0</v>
      </c>
    </row>
    <row r="12" spans="1:6" s="74" customFormat="1" ht="23.25" x14ac:dyDescent="0.35">
      <c r="A12" s="101" t="s">
        <v>117</v>
      </c>
      <c r="B12" s="102" t="s">
        <v>118</v>
      </c>
      <c r="C12" s="103">
        <v>222011001</v>
      </c>
      <c r="D12" s="104" t="s">
        <v>86</v>
      </c>
      <c r="E12" s="107">
        <v>33887650</v>
      </c>
      <c r="F12" s="106">
        <v>0</v>
      </c>
    </row>
    <row r="13" spans="1:6" s="74" customFormat="1" ht="23.25" x14ac:dyDescent="0.35">
      <c r="A13" s="101" t="s">
        <v>117</v>
      </c>
      <c r="B13" s="108" t="s">
        <v>118</v>
      </c>
      <c r="C13" s="103">
        <v>923272791</v>
      </c>
      <c r="D13" s="104" t="s">
        <v>146</v>
      </c>
      <c r="E13" s="107">
        <v>9445282</v>
      </c>
      <c r="F13" s="106">
        <v>0</v>
      </c>
    </row>
    <row r="14" spans="1:6" s="74" customFormat="1" ht="23.25" x14ac:dyDescent="0.35">
      <c r="A14" s="101" t="s">
        <v>120</v>
      </c>
      <c r="B14" s="102" t="s">
        <v>12</v>
      </c>
      <c r="C14" s="103">
        <v>910300000</v>
      </c>
      <c r="D14" s="104" t="s">
        <v>81</v>
      </c>
      <c r="E14" s="107">
        <v>5482293520</v>
      </c>
      <c r="F14" s="106">
        <v>0</v>
      </c>
    </row>
    <row r="15" spans="1:6" s="74" customFormat="1" ht="23.25" x14ac:dyDescent="0.35">
      <c r="A15" s="101" t="s">
        <v>121</v>
      </c>
      <c r="B15" s="102" t="s">
        <v>9</v>
      </c>
      <c r="C15" s="109">
        <v>215425754</v>
      </c>
      <c r="D15" s="104" t="s">
        <v>87</v>
      </c>
      <c r="E15" s="107">
        <v>4764000</v>
      </c>
      <c r="F15" s="106">
        <v>0</v>
      </c>
    </row>
    <row r="16" spans="1:6" s="74" customFormat="1" ht="23.25" x14ac:dyDescent="0.35">
      <c r="A16" s="101" t="s">
        <v>147</v>
      </c>
      <c r="B16" s="102" t="s">
        <v>148</v>
      </c>
      <c r="C16" s="103">
        <v>910300000</v>
      </c>
      <c r="D16" s="104" t="s">
        <v>81</v>
      </c>
      <c r="E16" s="107">
        <v>840446000</v>
      </c>
      <c r="F16" s="106">
        <v>0</v>
      </c>
    </row>
    <row r="17" spans="1:6" s="74" customFormat="1" ht="23.25" x14ac:dyDescent="0.35">
      <c r="A17" s="101" t="s">
        <v>122</v>
      </c>
      <c r="B17" s="102" t="s">
        <v>10</v>
      </c>
      <c r="C17" s="103">
        <v>222011001</v>
      </c>
      <c r="D17" s="104" t="s">
        <v>86</v>
      </c>
      <c r="E17" s="107">
        <v>4143827808</v>
      </c>
      <c r="F17" s="106">
        <v>0</v>
      </c>
    </row>
    <row r="18" spans="1:6" s="74" customFormat="1" ht="23.25" x14ac:dyDescent="0.35">
      <c r="A18" s="101" t="s">
        <v>122</v>
      </c>
      <c r="B18" s="102" t="s">
        <v>10</v>
      </c>
      <c r="C18" s="110">
        <v>223011001</v>
      </c>
      <c r="D18" s="104" t="s">
        <v>103</v>
      </c>
      <c r="E18" s="107">
        <v>4550000000</v>
      </c>
      <c r="F18" s="106">
        <v>0</v>
      </c>
    </row>
    <row r="19" spans="1:6" s="74" customFormat="1" ht="23.25" x14ac:dyDescent="0.35">
      <c r="A19" s="101" t="s">
        <v>122</v>
      </c>
      <c r="B19" s="102" t="s">
        <v>10</v>
      </c>
      <c r="C19" s="110">
        <v>210111001</v>
      </c>
      <c r="D19" s="104" t="s">
        <v>85</v>
      </c>
      <c r="E19" s="107">
        <v>336481655923</v>
      </c>
      <c r="F19" s="106">
        <v>0</v>
      </c>
    </row>
    <row r="20" spans="1:6" s="74" customFormat="1" ht="23.25" x14ac:dyDescent="0.35">
      <c r="A20" s="101" t="s">
        <v>123</v>
      </c>
      <c r="B20" s="102" t="s">
        <v>124</v>
      </c>
      <c r="C20" s="103">
        <v>210111001</v>
      </c>
      <c r="D20" s="104" t="s">
        <v>85</v>
      </c>
      <c r="E20" s="107">
        <v>86326000</v>
      </c>
      <c r="F20" s="106">
        <v>0</v>
      </c>
    </row>
    <row r="21" spans="1:6" s="74" customFormat="1" ht="23.25" x14ac:dyDescent="0.35">
      <c r="A21" s="101" t="s">
        <v>149</v>
      </c>
      <c r="B21" s="102" t="s">
        <v>150</v>
      </c>
      <c r="C21" s="103">
        <v>215425754</v>
      </c>
      <c r="D21" s="104" t="s">
        <v>87</v>
      </c>
      <c r="E21" s="107">
        <v>1776000</v>
      </c>
      <c r="F21" s="106">
        <v>0</v>
      </c>
    </row>
    <row r="22" spans="1:6" s="74" customFormat="1" ht="23.25" x14ac:dyDescent="0.35">
      <c r="A22" s="101" t="s">
        <v>149</v>
      </c>
      <c r="B22" s="102" t="s">
        <v>150</v>
      </c>
      <c r="C22" s="103">
        <v>210111001</v>
      </c>
      <c r="D22" s="104" t="s">
        <v>85</v>
      </c>
      <c r="E22" s="107">
        <v>257598000</v>
      </c>
      <c r="F22" s="106">
        <v>0</v>
      </c>
    </row>
    <row r="23" spans="1:6" s="74" customFormat="1" ht="23.25" x14ac:dyDescent="0.35">
      <c r="A23" s="101" t="s">
        <v>151</v>
      </c>
      <c r="B23" s="102" t="s">
        <v>152</v>
      </c>
      <c r="C23" s="103">
        <v>41800000</v>
      </c>
      <c r="D23" s="104" t="s">
        <v>153</v>
      </c>
      <c r="E23" s="107">
        <v>4414320</v>
      </c>
      <c r="F23" s="106">
        <v>0</v>
      </c>
    </row>
    <row r="24" spans="1:6" s="74" customFormat="1" ht="23.25" x14ac:dyDescent="0.35">
      <c r="A24" s="101" t="s">
        <v>125</v>
      </c>
      <c r="B24" s="102" t="s">
        <v>91</v>
      </c>
      <c r="C24" s="103">
        <v>923269813</v>
      </c>
      <c r="D24" s="104" t="s">
        <v>95</v>
      </c>
      <c r="E24" s="107">
        <v>61444</v>
      </c>
      <c r="F24" s="106">
        <v>0</v>
      </c>
    </row>
    <row r="25" spans="1:6" s="74" customFormat="1" ht="24.75" customHeight="1" x14ac:dyDescent="0.35">
      <c r="A25" s="101" t="s">
        <v>125</v>
      </c>
      <c r="B25" s="102" t="s">
        <v>91</v>
      </c>
      <c r="C25" s="103">
        <v>234111001</v>
      </c>
      <c r="D25" s="104" t="s">
        <v>88</v>
      </c>
      <c r="E25" s="107">
        <v>3270660</v>
      </c>
      <c r="F25" s="106">
        <v>0</v>
      </c>
    </row>
    <row r="26" spans="1:6" s="74" customFormat="1" ht="24.75" customHeight="1" x14ac:dyDescent="0.35">
      <c r="A26" s="101" t="s">
        <v>126</v>
      </c>
      <c r="B26" s="102" t="s">
        <v>109</v>
      </c>
      <c r="C26" s="103">
        <v>131110000</v>
      </c>
      <c r="D26" s="104" t="s">
        <v>97</v>
      </c>
      <c r="E26" s="105">
        <v>259154318</v>
      </c>
      <c r="F26" s="106">
        <v>0</v>
      </c>
    </row>
    <row r="27" spans="1:6" s="74" customFormat="1" ht="23.25" x14ac:dyDescent="0.35">
      <c r="A27" s="101" t="s">
        <v>126</v>
      </c>
      <c r="B27" s="102" t="s">
        <v>109</v>
      </c>
      <c r="C27" s="103">
        <v>234111001</v>
      </c>
      <c r="D27" s="104" t="s">
        <v>88</v>
      </c>
      <c r="E27" s="107">
        <v>858140869</v>
      </c>
      <c r="F27" s="106">
        <v>0</v>
      </c>
    </row>
    <row r="28" spans="1:6" s="74" customFormat="1" ht="23.25" x14ac:dyDescent="0.35">
      <c r="A28" s="101" t="s">
        <v>127</v>
      </c>
      <c r="B28" s="102" t="s">
        <v>10</v>
      </c>
      <c r="C28" s="103">
        <v>210111001</v>
      </c>
      <c r="D28" s="104" t="s">
        <v>85</v>
      </c>
      <c r="E28" s="107">
        <v>713406731460.81995</v>
      </c>
      <c r="F28" s="106">
        <v>0</v>
      </c>
    </row>
    <row r="29" spans="1:6" s="74" customFormat="1" ht="23.25" x14ac:dyDescent="0.35">
      <c r="A29" s="101" t="s">
        <v>127</v>
      </c>
      <c r="B29" s="102" t="s">
        <v>10</v>
      </c>
      <c r="C29" s="103">
        <v>923272759</v>
      </c>
      <c r="D29" s="104" t="s">
        <v>83</v>
      </c>
      <c r="E29" s="107">
        <v>87541480</v>
      </c>
      <c r="F29" s="106">
        <v>0</v>
      </c>
    </row>
    <row r="30" spans="1:6" s="74" customFormat="1" ht="24.75" customHeight="1" x14ac:dyDescent="0.35">
      <c r="A30" s="101" t="s">
        <v>128</v>
      </c>
      <c r="B30" s="102" t="s">
        <v>89</v>
      </c>
      <c r="C30" s="103">
        <v>210111001</v>
      </c>
      <c r="D30" s="104" t="s">
        <v>85</v>
      </c>
      <c r="E30" s="107">
        <v>355425851330</v>
      </c>
      <c r="F30" s="106">
        <v>0</v>
      </c>
    </row>
    <row r="31" spans="1:6" s="74" customFormat="1" ht="24.75" customHeight="1" x14ac:dyDescent="0.35">
      <c r="A31" s="101" t="s">
        <v>129</v>
      </c>
      <c r="B31" s="102" t="s">
        <v>107</v>
      </c>
      <c r="C31" s="103">
        <v>234411001</v>
      </c>
      <c r="D31" s="104" t="s">
        <v>108</v>
      </c>
      <c r="E31" s="105">
        <v>0</v>
      </c>
      <c r="F31" s="106">
        <v>128888607</v>
      </c>
    </row>
    <row r="32" spans="1:6" s="74" customFormat="1" ht="21.75" customHeight="1" x14ac:dyDescent="0.35">
      <c r="A32" s="101" t="s">
        <v>154</v>
      </c>
      <c r="B32" s="102" t="s">
        <v>155</v>
      </c>
      <c r="C32" s="103">
        <v>230111001</v>
      </c>
      <c r="D32" s="104" t="s">
        <v>110</v>
      </c>
      <c r="E32" s="105">
        <v>0</v>
      </c>
      <c r="F32" s="111">
        <v>10272000</v>
      </c>
    </row>
    <row r="33" spans="1:6" s="74" customFormat="1" ht="23.25" x14ac:dyDescent="0.35">
      <c r="A33" s="101" t="s">
        <v>130</v>
      </c>
      <c r="B33" s="102" t="s">
        <v>84</v>
      </c>
      <c r="C33" s="110">
        <v>210111001</v>
      </c>
      <c r="D33" s="104" t="s">
        <v>85</v>
      </c>
      <c r="E33" s="105">
        <v>0</v>
      </c>
      <c r="F33" s="106">
        <v>72336380666</v>
      </c>
    </row>
    <row r="34" spans="1:6" s="74" customFormat="1" ht="23.25" x14ac:dyDescent="0.35">
      <c r="A34" s="101" t="s">
        <v>156</v>
      </c>
      <c r="B34" s="102" t="s">
        <v>157</v>
      </c>
      <c r="C34" s="110">
        <v>223011001</v>
      </c>
      <c r="D34" s="104" t="s">
        <v>103</v>
      </c>
      <c r="E34" s="105">
        <v>0</v>
      </c>
      <c r="F34" s="106">
        <v>230497941</v>
      </c>
    </row>
    <row r="35" spans="1:6" s="74" customFormat="1" ht="23.25" x14ac:dyDescent="0.35">
      <c r="A35" s="101" t="s">
        <v>156</v>
      </c>
      <c r="B35" s="102" t="s">
        <v>157</v>
      </c>
      <c r="C35" s="109">
        <v>923272791</v>
      </c>
      <c r="D35" s="104" t="s">
        <v>146</v>
      </c>
      <c r="E35" s="105">
        <v>0</v>
      </c>
      <c r="F35" s="106">
        <v>111020</v>
      </c>
    </row>
    <row r="36" spans="1:6" s="74" customFormat="1" ht="23.25" x14ac:dyDescent="0.35">
      <c r="A36" s="101" t="s">
        <v>131</v>
      </c>
      <c r="B36" s="102" t="s">
        <v>13</v>
      </c>
      <c r="C36" s="103" t="s">
        <v>98</v>
      </c>
      <c r="D36" s="104" t="s">
        <v>132</v>
      </c>
      <c r="E36" s="105">
        <v>0</v>
      </c>
      <c r="F36" s="106">
        <v>326093200</v>
      </c>
    </row>
    <row r="37" spans="1:6" s="74" customFormat="1" ht="23.25" x14ac:dyDescent="0.35">
      <c r="A37" s="101" t="s">
        <v>133</v>
      </c>
      <c r="B37" s="102" t="s">
        <v>14</v>
      </c>
      <c r="C37" s="103" t="s">
        <v>90</v>
      </c>
      <c r="D37" s="104" t="s">
        <v>134</v>
      </c>
      <c r="E37" s="105">
        <v>0</v>
      </c>
      <c r="F37" s="106">
        <v>217400200</v>
      </c>
    </row>
    <row r="38" spans="1:6" s="74" customFormat="1" ht="23.25" x14ac:dyDescent="0.35">
      <c r="A38" s="101" t="s">
        <v>135</v>
      </c>
      <c r="B38" s="102" t="s">
        <v>105</v>
      </c>
      <c r="C38" s="103" t="s">
        <v>106</v>
      </c>
      <c r="D38" s="104" t="s">
        <v>104</v>
      </c>
      <c r="E38" s="105">
        <v>0</v>
      </c>
      <c r="F38" s="106">
        <v>4000000000</v>
      </c>
    </row>
    <row r="39" spans="1:6" s="74" customFormat="1" ht="23.25" x14ac:dyDescent="0.35">
      <c r="A39" s="101" t="s">
        <v>136</v>
      </c>
      <c r="B39" s="102" t="s">
        <v>91</v>
      </c>
      <c r="C39" s="103">
        <v>234111001</v>
      </c>
      <c r="D39" s="104" t="s">
        <v>88</v>
      </c>
      <c r="E39" s="105">
        <v>0</v>
      </c>
      <c r="F39" s="106">
        <v>12602470.588235294</v>
      </c>
    </row>
    <row r="40" spans="1:6" s="74" customFormat="1" ht="23.25" x14ac:dyDescent="0.35">
      <c r="A40" s="101" t="s">
        <v>136</v>
      </c>
      <c r="B40" s="102" t="s">
        <v>91</v>
      </c>
      <c r="C40" s="103">
        <v>234011001</v>
      </c>
      <c r="D40" s="104" t="s">
        <v>92</v>
      </c>
      <c r="E40" s="105">
        <v>0</v>
      </c>
      <c r="F40" s="106">
        <v>286798867</v>
      </c>
    </row>
    <row r="41" spans="1:6" s="74" customFormat="1" ht="23.25" x14ac:dyDescent="0.35">
      <c r="A41" s="101" t="s">
        <v>136</v>
      </c>
      <c r="B41" s="102" t="s">
        <v>91</v>
      </c>
      <c r="C41" s="103">
        <v>230111001</v>
      </c>
      <c r="D41" s="104" t="s">
        <v>110</v>
      </c>
      <c r="E41" s="105">
        <v>0</v>
      </c>
      <c r="F41" s="106">
        <v>14945147.899159664</v>
      </c>
    </row>
    <row r="42" spans="1:6" s="74" customFormat="1" ht="23.25" x14ac:dyDescent="0.35">
      <c r="A42" s="101" t="s">
        <v>137</v>
      </c>
      <c r="B42" s="102" t="s">
        <v>93</v>
      </c>
      <c r="C42" s="103">
        <v>923269422</v>
      </c>
      <c r="D42" s="104" t="s">
        <v>101</v>
      </c>
      <c r="E42" s="105">
        <v>0</v>
      </c>
      <c r="F42" s="106">
        <v>160113444</v>
      </c>
    </row>
    <row r="43" spans="1:6" s="74" customFormat="1" ht="23.25" x14ac:dyDescent="0.35">
      <c r="A43" s="101" t="s">
        <v>137</v>
      </c>
      <c r="B43" s="102" t="s">
        <v>93</v>
      </c>
      <c r="C43" s="103">
        <v>234111001</v>
      </c>
      <c r="D43" s="104" t="s">
        <v>88</v>
      </c>
      <c r="E43" s="105">
        <v>0</v>
      </c>
      <c r="F43" s="106">
        <v>4218327610.9243698</v>
      </c>
    </row>
    <row r="44" spans="1:6" s="74" customFormat="1" ht="23.25" x14ac:dyDescent="0.35">
      <c r="A44" s="101" t="s">
        <v>137</v>
      </c>
      <c r="B44" s="102" t="s">
        <v>93</v>
      </c>
      <c r="C44" s="103">
        <v>923269813</v>
      </c>
      <c r="D44" s="104" t="s">
        <v>95</v>
      </c>
      <c r="E44" s="105">
        <v>0</v>
      </c>
      <c r="F44" s="106">
        <v>309800</v>
      </c>
    </row>
    <row r="45" spans="1:6" s="74" customFormat="1" ht="23.25" x14ac:dyDescent="0.35">
      <c r="A45" s="101" t="s">
        <v>158</v>
      </c>
      <c r="B45" s="102" t="s">
        <v>159</v>
      </c>
      <c r="C45" s="103">
        <v>41800000</v>
      </c>
      <c r="D45" s="104" t="s">
        <v>153</v>
      </c>
      <c r="E45" s="105">
        <v>0</v>
      </c>
      <c r="F45" s="106">
        <v>4414320</v>
      </c>
    </row>
    <row r="46" spans="1:6" s="74" customFormat="1" ht="23.25" x14ac:dyDescent="0.35">
      <c r="A46" s="101" t="s">
        <v>138</v>
      </c>
      <c r="B46" s="102" t="s">
        <v>99</v>
      </c>
      <c r="C46" s="103">
        <v>131110000</v>
      </c>
      <c r="D46" s="104" t="s">
        <v>97</v>
      </c>
      <c r="E46" s="105">
        <v>0</v>
      </c>
      <c r="F46" s="106">
        <v>2540718772.2689075</v>
      </c>
    </row>
    <row r="47" spans="1:6" s="74" customFormat="1" ht="23.25" x14ac:dyDescent="0.35">
      <c r="A47" s="101" t="s">
        <v>139</v>
      </c>
      <c r="B47" s="102" t="s">
        <v>11</v>
      </c>
      <c r="C47" s="103">
        <v>131110000</v>
      </c>
      <c r="D47" s="104" t="s">
        <v>97</v>
      </c>
      <c r="E47" s="105">
        <v>0</v>
      </c>
      <c r="F47" s="106">
        <v>92141210.924369752</v>
      </c>
    </row>
    <row r="48" spans="1:6" s="74" customFormat="1" ht="23.25" x14ac:dyDescent="0.35">
      <c r="A48" s="101" t="s">
        <v>140</v>
      </c>
      <c r="B48" s="102" t="s">
        <v>109</v>
      </c>
      <c r="C48" s="103">
        <v>923269422</v>
      </c>
      <c r="D48" s="104" t="s">
        <v>101</v>
      </c>
      <c r="E48" s="105">
        <v>0</v>
      </c>
      <c r="F48" s="106">
        <v>331280331.93277311</v>
      </c>
    </row>
    <row r="49" spans="1:6" s="74" customFormat="1" ht="23.25" x14ac:dyDescent="0.35">
      <c r="A49" s="101" t="s">
        <v>140</v>
      </c>
      <c r="B49" s="102" t="s">
        <v>109</v>
      </c>
      <c r="C49" s="103">
        <v>923272747</v>
      </c>
      <c r="D49" s="104" t="s">
        <v>111</v>
      </c>
      <c r="E49" s="105">
        <v>0</v>
      </c>
      <c r="F49" s="106">
        <v>687605402</v>
      </c>
    </row>
    <row r="50" spans="1:6" s="74" customFormat="1" ht="23.25" x14ac:dyDescent="0.35">
      <c r="A50" s="101" t="s">
        <v>140</v>
      </c>
      <c r="B50" s="102" t="s">
        <v>109</v>
      </c>
      <c r="C50" s="103">
        <v>223011001</v>
      </c>
      <c r="D50" s="104" t="s">
        <v>103</v>
      </c>
      <c r="E50" s="105">
        <v>0</v>
      </c>
      <c r="F50" s="106">
        <v>2404885500</v>
      </c>
    </row>
    <row r="51" spans="1:6" s="74" customFormat="1" ht="23.25" x14ac:dyDescent="0.35">
      <c r="A51" s="101" t="s">
        <v>160</v>
      </c>
      <c r="B51" s="102" t="s">
        <v>161</v>
      </c>
      <c r="C51" s="103">
        <v>210111001</v>
      </c>
      <c r="D51" s="104" t="s">
        <v>85</v>
      </c>
      <c r="E51" s="105">
        <v>0</v>
      </c>
      <c r="F51" s="106">
        <v>159123000</v>
      </c>
    </row>
    <row r="52" spans="1:6" s="74" customFormat="1" ht="23.25" x14ac:dyDescent="0.35">
      <c r="A52" s="101" t="s">
        <v>141</v>
      </c>
      <c r="B52" s="102" t="s">
        <v>102</v>
      </c>
      <c r="C52" s="103">
        <v>210111001</v>
      </c>
      <c r="D52" s="104" t="s">
        <v>85</v>
      </c>
      <c r="E52" s="105">
        <v>0</v>
      </c>
      <c r="F52" s="106">
        <v>783791000</v>
      </c>
    </row>
    <row r="53" spans="1:6" s="74" customFormat="1" ht="23.25" x14ac:dyDescent="0.35">
      <c r="A53" s="101" t="s">
        <v>162</v>
      </c>
      <c r="B53" s="102" t="s">
        <v>163</v>
      </c>
      <c r="C53" s="103">
        <v>210111001</v>
      </c>
      <c r="D53" s="104" t="s">
        <v>85</v>
      </c>
      <c r="E53" s="105">
        <v>0</v>
      </c>
      <c r="F53" s="106">
        <v>783000</v>
      </c>
    </row>
    <row r="54" spans="1:6" s="74" customFormat="1" ht="23.25" x14ac:dyDescent="0.35">
      <c r="A54" s="101" t="s">
        <v>164</v>
      </c>
      <c r="B54" s="102" t="s">
        <v>165</v>
      </c>
      <c r="C54" s="103">
        <v>210111001</v>
      </c>
      <c r="D54" s="104" t="s">
        <v>85</v>
      </c>
      <c r="E54" s="105">
        <v>0</v>
      </c>
      <c r="F54" s="106">
        <v>684000</v>
      </c>
    </row>
    <row r="55" spans="1:6" s="74" customFormat="1" ht="23.25" x14ac:dyDescent="0.35">
      <c r="A55" s="101" t="s">
        <v>142</v>
      </c>
      <c r="B55" s="102" t="s">
        <v>8</v>
      </c>
      <c r="C55" s="103">
        <v>210111001</v>
      </c>
      <c r="D55" s="104" t="s">
        <v>85</v>
      </c>
      <c r="E55" s="105">
        <v>0</v>
      </c>
      <c r="F55" s="106">
        <v>7164436</v>
      </c>
    </row>
    <row r="56" spans="1:6" ht="20.25" customHeight="1" x14ac:dyDescent="0.2">
      <c r="A56" s="112"/>
      <c r="F56" s="113"/>
    </row>
    <row r="57" spans="1:6" ht="20.25" customHeight="1" x14ac:dyDescent="0.2">
      <c r="A57" s="114"/>
      <c r="B57" s="115"/>
      <c r="C57" s="116"/>
      <c r="D57" s="115"/>
      <c r="E57" s="79"/>
      <c r="F57" s="81"/>
    </row>
    <row r="58" spans="1:6" ht="20.25" customHeight="1" x14ac:dyDescent="0.2">
      <c r="A58" s="114"/>
      <c r="B58" s="115"/>
      <c r="C58" s="116"/>
      <c r="D58" s="115"/>
      <c r="E58" s="79"/>
      <c r="F58" s="81"/>
    </row>
    <row r="59" spans="1:6" ht="20.25" customHeight="1" x14ac:dyDescent="0.2">
      <c r="A59" s="80"/>
      <c r="B59" s="77"/>
      <c r="C59" s="78"/>
      <c r="D59" s="77"/>
      <c r="E59" s="79"/>
      <c r="F59" s="81"/>
    </row>
    <row r="60" spans="1:6" ht="20.25" customHeight="1" x14ac:dyDescent="0.2">
      <c r="A60" s="80"/>
      <c r="B60" s="77"/>
      <c r="C60" s="78"/>
      <c r="D60" s="77"/>
      <c r="E60" s="79"/>
      <c r="F60" s="81"/>
    </row>
    <row r="61" spans="1:6" ht="20.25" customHeight="1" thickBot="1" x14ac:dyDescent="0.25">
      <c r="A61" s="82"/>
      <c r="B61" s="83"/>
      <c r="C61" s="84"/>
      <c r="D61" s="83"/>
      <c r="E61" s="85"/>
      <c r="F61" s="86"/>
    </row>
    <row r="4530" spans="4:5" x14ac:dyDescent="0.2">
      <c r="D4530" s="72">
        <v>0</v>
      </c>
      <c r="E4530" s="72">
        <v>0</v>
      </c>
    </row>
  </sheetData>
  <autoFilter ref="A7:F61" xr:uid="{00000000-0001-0000-0200-000000000000}"/>
  <printOptions horizontalCentered="1" verticalCentered="1"/>
  <pageMargins left="0.23622047244094491" right="0.23622047244094491" top="0.74803149606299213" bottom="0.74803149606299213" header="0.31496062992125984" footer="0.31496062992125984"/>
  <pageSetup scale="36" orientation="landscape" blackAndWhite="1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588"/>
  <sheetViews>
    <sheetView showGridLines="0" view="pageBreakPreview" zoomScale="80" zoomScaleNormal="100" zoomScaleSheetLayoutView="80" workbookViewId="0">
      <selection activeCell="A9" sqref="A9:F21"/>
    </sheetView>
  </sheetViews>
  <sheetFormatPr baseColWidth="10" defaultColWidth="9.140625" defaultRowHeight="12.75" x14ac:dyDescent="0.2"/>
  <cols>
    <col min="1" max="1" width="23" bestFit="1" customWidth="1"/>
    <col min="2" max="2" width="44.42578125" customWidth="1"/>
    <col min="3" max="3" width="18.85546875" customWidth="1"/>
    <col min="4" max="4" width="28.5703125" customWidth="1"/>
    <col min="5" max="5" width="22.42578125" customWidth="1"/>
    <col min="6" max="6" width="21.140625" customWidth="1"/>
    <col min="7" max="252" width="11.42578125" customWidth="1"/>
  </cols>
  <sheetData>
    <row r="1" spans="1:6" ht="15.75" x14ac:dyDescent="0.25">
      <c r="A1" s="47" t="s">
        <v>72</v>
      </c>
      <c r="B1" s="48" t="s">
        <v>1</v>
      </c>
      <c r="C1" s="49"/>
      <c r="D1" s="50" t="s">
        <v>94</v>
      </c>
      <c r="E1" s="49"/>
      <c r="F1" s="51"/>
    </row>
    <row r="2" spans="1:6" ht="15.75" x14ac:dyDescent="0.25">
      <c r="A2" s="52" t="s">
        <v>2</v>
      </c>
      <c r="B2" s="53" t="s">
        <v>74</v>
      </c>
      <c r="C2" s="54"/>
      <c r="D2" s="54"/>
      <c r="E2" s="54"/>
      <c r="F2" s="55"/>
    </row>
    <row r="3" spans="1:6" ht="15.75" x14ac:dyDescent="0.25">
      <c r="A3" s="52" t="s">
        <v>3</v>
      </c>
      <c r="B3" s="53" t="str">
        <f>+'[1]CGN-2005-001'!B3</f>
        <v>EMPRESA DE TRANSPORTE DEL TERCER MILENIO TRANSMILENIO S.A.</v>
      </c>
      <c r="C3" s="54"/>
      <c r="D3" s="54"/>
      <c r="E3" s="54"/>
      <c r="F3" s="55"/>
    </row>
    <row r="4" spans="1:6" ht="15.75" x14ac:dyDescent="0.25">
      <c r="A4" s="52" t="s">
        <v>5</v>
      </c>
      <c r="B4" s="53">
        <f>+'[1]CGN-2005-001'!B4</f>
        <v>235111001</v>
      </c>
      <c r="C4" s="54"/>
      <c r="D4" s="54"/>
      <c r="E4" s="54"/>
      <c r="F4" s="55"/>
    </row>
    <row r="5" spans="1:6" ht="15.75" x14ac:dyDescent="0.25">
      <c r="A5" s="52" t="s">
        <v>6</v>
      </c>
      <c r="B5" s="56" t="str">
        <f>+'CGN2015-02'!B5</f>
        <v>30 DE JUNIO DE 2024</v>
      </c>
      <c r="C5" s="54"/>
      <c r="D5" s="54"/>
      <c r="E5" s="75"/>
      <c r="F5" s="55"/>
    </row>
    <row r="6" spans="1:6" ht="15" x14ac:dyDescent="0.2">
      <c r="A6" s="57"/>
      <c r="B6" s="54"/>
      <c r="C6" s="54"/>
      <c r="D6" s="54"/>
      <c r="E6" s="54"/>
      <c r="F6" s="55"/>
    </row>
    <row r="7" spans="1:6" ht="15" x14ac:dyDescent="0.2">
      <c r="A7" s="57"/>
      <c r="B7" s="54"/>
      <c r="C7" s="54"/>
      <c r="D7" s="54"/>
      <c r="E7" s="76"/>
      <c r="F7" s="55"/>
    </row>
    <row r="8" spans="1:6" ht="15.75" thickBot="1" x14ac:dyDescent="0.25">
      <c r="A8" s="58"/>
      <c r="B8" s="59"/>
      <c r="C8" s="59"/>
      <c r="D8" s="59"/>
      <c r="E8" s="60" t="s">
        <v>7</v>
      </c>
      <c r="F8" s="61"/>
    </row>
    <row r="9" spans="1:6" ht="30" x14ac:dyDescent="0.2">
      <c r="A9" s="62" t="s">
        <v>75</v>
      </c>
      <c r="B9" s="63" t="s">
        <v>76</v>
      </c>
      <c r="C9" s="63" t="s">
        <v>77</v>
      </c>
      <c r="D9" s="63" t="s">
        <v>78</v>
      </c>
      <c r="E9" s="63" t="s">
        <v>79</v>
      </c>
      <c r="F9" s="63" t="s">
        <v>80</v>
      </c>
    </row>
    <row r="10" spans="1:6" ht="18" x14ac:dyDescent="0.25">
      <c r="A10" s="43" t="s">
        <v>122</v>
      </c>
      <c r="B10" s="44" t="s">
        <v>10</v>
      </c>
      <c r="C10" s="64">
        <v>210111001111</v>
      </c>
      <c r="D10" s="46" t="s">
        <v>112</v>
      </c>
      <c r="E10" s="45">
        <v>336481655923</v>
      </c>
      <c r="F10" s="45">
        <v>0</v>
      </c>
    </row>
    <row r="11" spans="1:6" ht="18" x14ac:dyDescent="0.25">
      <c r="A11" s="43" t="s">
        <v>123</v>
      </c>
      <c r="B11" s="44" t="s">
        <v>124</v>
      </c>
      <c r="C11" s="64">
        <v>210111001111</v>
      </c>
      <c r="D11" s="46" t="s">
        <v>112</v>
      </c>
      <c r="E11" s="45">
        <v>86326000</v>
      </c>
      <c r="F11" s="45">
        <v>0</v>
      </c>
    </row>
    <row r="12" spans="1:6" ht="18" x14ac:dyDescent="0.25">
      <c r="A12" s="43" t="s">
        <v>149</v>
      </c>
      <c r="B12" s="44" t="s">
        <v>150</v>
      </c>
      <c r="C12" s="64">
        <v>210111001111</v>
      </c>
      <c r="D12" s="46" t="s">
        <v>112</v>
      </c>
      <c r="E12" s="45">
        <v>257598000</v>
      </c>
      <c r="F12" s="45">
        <v>0</v>
      </c>
    </row>
    <row r="13" spans="1:6" ht="18" x14ac:dyDescent="0.25">
      <c r="A13" s="43" t="s">
        <v>127</v>
      </c>
      <c r="B13" s="44" t="s">
        <v>10</v>
      </c>
      <c r="C13" s="64">
        <v>210111001900</v>
      </c>
      <c r="D13" s="46" t="s">
        <v>114</v>
      </c>
      <c r="E13" s="45">
        <v>698014030785.81995</v>
      </c>
      <c r="F13" s="45">
        <v>0</v>
      </c>
    </row>
    <row r="14" spans="1:6" ht="18" x14ac:dyDescent="0.25">
      <c r="A14" s="43" t="s">
        <v>127</v>
      </c>
      <c r="B14" s="44" t="s">
        <v>10</v>
      </c>
      <c r="C14" s="64">
        <v>210111001113</v>
      </c>
      <c r="D14" s="46" t="s">
        <v>113</v>
      </c>
      <c r="E14" s="45">
        <v>15392700675</v>
      </c>
      <c r="F14" s="45">
        <v>0</v>
      </c>
    </row>
    <row r="15" spans="1:6" ht="18" x14ac:dyDescent="0.25">
      <c r="A15" s="43" t="s">
        <v>128</v>
      </c>
      <c r="B15" s="44" t="s">
        <v>89</v>
      </c>
      <c r="C15" s="64">
        <v>210111001111</v>
      </c>
      <c r="D15" s="46" t="s">
        <v>112</v>
      </c>
      <c r="E15" s="45">
        <v>355425851330</v>
      </c>
      <c r="F15" s="45">
        <v>0</v>
      </c>
    </row>
    <row r="16" spans="1:6" ht="18" x14ac:dyDescent="0.25">
      <c r="A16" s="43" t="s">
        <v>130</v>
      </c>
      <c r="B16" s="44" t="s">
        <v>84</v>
      </c>
      <c r="C16" s="64">
        <v>210111001111</v>
      </c>
      <c r="D16" s="46" t="s">
        <v>112</v>
      </c>
      <c r="E16" s="45">
        <v>0</v>
      </c>
      <c r="F16" s="45">
        <v>72336380666</v>
      </c>
    </row>
    <row r="17" spans="1:6" ht="18" x14ac:dyDescent="0.25">
      <c r="A17" s="43" t="s">
        <v>160</v>
      </c>
      <c r="B17" s="44" t="s">
        <v>161</v>
      </c>
      <c r="C17" s="64">
        <v>210111001111</v>
      </c>
      <c r="D17" s="46" t="s">
        <v>112</v>
      </c>
      <c r="E17" s="45">
        <v>0</v>
      </c>
      <c r="F17" s="45">
        <v>159123000</v>
      </c>
    </row>
    <row r="18" spans="1:6" ht="18" x14ac:dyDescent="0.25">
      <c r="A18" s="43" t="s">
        <v>141</v>
      </c>
      <c r="B18" s="44" t="s">
        <v>102</v>
      </c>
      <c r="C18" s="64">
        <v>210111001111</v>
      </c>
      <c r="D18" s="46" t="s">
        <v>112</v>
      </c>
      <c r="E18" s="45">
        <v>0</v>
      </c>
      <c r="F18" s="45">
        <v>783791000</v>
      </c>
    </row>
    <row r="19" spans="1:6" ht="18" x14ac:dyDescent="0.25">
      <c r="A19" s="43" t="s">
        <v>162</v>
      </c>
      <c r="B19" s="44" t="s">
        <v>163</v>
      </c>
      <c r="C19" s="64">
        <v>210111001113</v>
      </c>
      <c r="D19" s="46" t="s">
        <v>113</v>
      </c>
      <c r="E19" s="45">
        <v>0</v>
      </c>
      <c r="F19" s="45">
        <v>783000</v>
      </c>
    </row>
    <row r="20" spans="1:6" ht="18" x14ac:dyDescent="0.25">
      <c r="A20" s="43" t="s">
        <v>164</v>
      </c>
      <c r="B20" s="44" t="s">
        <v>165</v>
      </c>
      <c r="C20" s="64">
        <v>210111001111</v>
      </c>
      <c r="D20" s="46" t="s">
        <v>112</v>
      </c>
      <c r="E20" s="45">
        <v>0</v>
      </c>
      <c r="F20" s="45">
        <v>684000</v>
      </c>
    </row>
    <row r="21" spans="1:6" ht="18" x14ac:dyDescent="0.25">
      <c r="A21" s="43" t="s">
        <v>142</v>
      </c>
      <c r="B21" s="44" t="s">
        <v>8</v>
      </c>
      <c r="C21" s="64">
        <v>210111001111</v>
      </c>
      <c r="D21" s="46" t="s">
        <v>112</v>
      </c>
      <c r="E21" s="45">
        <v>0</v>
      </c>
      <c r="F21" s="45">
        <v>7164436</v>
      </c>
    </row>
    <row r="22" spans="1:6" ht="18" x14ac:dyDescent="0.25">
      <c r="A22" s="66"/>
      <c r="B22" s="67"/>
      <c r="C22" s="67"/>
      <c r="D22" s="67"/>
      <c r="E22" s="68"/>
      <c r="F22" s="65"/>
    </row>
    <row r="23" spans="1:6" ht="18" x14ac:dyDescent="0.25">
      <c r="A23" s="66"/>
      <c r="B23" s="67"/>
      <c r="C23" s="67"/>
      <c r="D23" s="67"/>
      <c r="E23" s="68"/>
      <c r="F23" s="65"/>
    </row>
    <row r="24" spans="1:6" ht="18" x14ac:dyDescent="0.25">
      <c r="A24" s="66"/>
      <c r="B24" s="67"/>
      <c r="C24" s="67"/>
      <c r="D24" s="67"/>
      <c r="E24" s="68"/>
      <c r="F24" s="65"/>
    </row>
    <row r="25" spans="1:6" x14ac:dyDescent="0.2">
      <c r="A25" s="69"/>
      <c r="B25" s="70"/>
      <c r="C25" s="70"/>
      <c r="D25" s="70"/>
      <c r="E25" s="70"/>
      <c r="F25" s="71"/>
    </row>
    <row r="30" spans="1:6" x14ac:dyDescent="0.2">
      <c r="E30" s="42"/>
      <c r="F30" s="42"/>
    </row>
    <row r="31" spans="1:6" x14ac:dyDescent="0.2">
      <c r="E31" s="42"/>
      <c r="F31" s="42"/>
    </row>
    <row r="4588" spans="4:5" x14ac:dyDescent="0.2">
      <c r="D4588">
        <v>0</v>
      </c>
      <c r="E4588">
        <v>0</v>
      </c>
    </row>
  </sheetData>
  <autoFilter ref="A9:F21" xr:uid="{00000000-0001-0000-0300-000000000000}"/>
  <pageMargins left="0.25" right="0.25" top="0.75" bottom="0.75" header="0.3" footer="0.3"/>
  <pageSetup scale="85" orientation="landscape" horizontalDpi="300" verticalDpi="300" r:id="rId1"/>
  <rowBreaks count="1" manualBreakCount="1">
    <brk id="26" max="5" man="1"/>
  </rowBreaks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2"/>
  <dimension ref="A1:D51"/>
  <sheetViews>
    <sheetView showGridLines="0" zoomScale="70" workbookViewId="0">
      <selection activeCell="D31" sqref="D31"/>
    </sheetView>
  </sheetViews>
  <sheetFormatPr baseColWidth="10" defaultColWidth="11.42578125" defaultRowHeight="18" x14ac:dyDescent="0.25"/>
  <cols>
    <col min="1" max="1" width="6.28515625" style="4" customWidth="1"/>
    <col min="2" max="2" width="100.42578125" style="5" customWidth="1"/>
    <col min="3" max="3" width="14.85546875" style="6" customWidth="1"/>
    <col min="4" max="4" width="32.5703125" style="6" customWidth="1"/>
    <col min="5" max="16384" width="11.42578125" style="3"/>
  </cols>
  <sheetData>
    <row r="1" spans="1:4" x14ac:dyDescent="0.25">
      <c r="A1" s="119" t="s">
        <v>15</v>
      </c>
      <c r="B1" s="119"/>
      <c r="C1" s="119"/>
      <c r="D1" s="119"/>
    </row>
    <row r="2" spans="1:4" x14ac:dyDescent="0.25">
      <c r="A2" s="119"/>
      <c r="B2" s="119"/>
      <c r="C2" s="119"/>
      <c r="D2" s="119"/>
    </row>
    <row r="3" spans="1:4" ht="18.75" thickBot="1" x14ac:dyDescent="0.3"/>
    <row r="4" spans="1:4" s="7" customFormat="1" ht="49.5" customHeight="1" thickBot="1" x14ac:dyDescent="0.25">
      <c r="A4" s="117" t="s">
        <v>16</v>
      </c>
      <c r="B4" s="118"/>
      <c r="C4" s="1" t="s">
        <v>17</v>
      </c>
      <c r="D4" s="2" t="s">
        <v>18</v>
      </c>
    </row>
    <row r="5" spans="1:4" s="12" customFormat="1" ht="27" customHeight="1" x14ac:dyDescent="0.2">
      <c r="A5" s="8"/>
      <c r="B5" s="9" t="s">
        <v>19</v>
      </c>
      <c r="C5" s="10"/>
      <c r="D5" s="11"/>
    </row>
    <row r="6" spans="1:4" s="17" customFormat="1" ht="24" customHeight="1" x14ac:dyDescent="0.2">
      <c r="A6" s="13">
        <v>1</v>
      </c>
      <c r="B6" s="14" t="s">
        <v>20</v>
      </c>
      <c r="C6" s="15" t="s">
        <v>21</v>
      </c>
      <c r="D6" s="16">
        <v>210111001001</v>
      </c>
    </row>
    <row r="7" spans="1:4" s="17" customFormat="1" ht="24" customHeight="1" x14ac:dyDescent="0.2">
      <c r="A7" s="13">
        <f t="shared" ref="A7:A25" si="0">+A6+1</f>
        <v>2</v>
      </c>
      <c r="B7" s="14" t="s">
        <v>22</v>
      </c>
      <c r="C7" s="15" t="s">
        <v>23</v>
      </c>
      <c r="D7" s="16">
        <v>210111001002</v>
      </c>
    </row>
    <row r="8" spans="1:4" s="17" customFormat="1" ht="24" customHeight="1" x14ac:dyDescent="0.2">
      <c r="A8" s="13">
        <f t="shared" si="0"/>
        <v>3</v>
      </c>
      <c r="B8" s="14" t="s">
        <v>24</v>
      </c>
      <c r="C8" s="15" t="s">
        <v>25</v>
      </c>
      <c r="D8" s="16">
        <v>210111001003</v>
      </c>
    </row>
    <row r="9" spans="1:4" s="17" customFormat="1" ht="24" customHeight="1" x14ac:dyDescent="0.2">
      <c r="A9" s="13">
        <f t="shared" si="0"/>
        <v>4</v>
      </c>
      <c r="B9" s="14" t="s">
        <v>26</v>
      </c>
      <c r="C9" s="15" t="s">
        <v>27</v>
      </c>
      <c r="D9" s="16">
        <v>210111001004</v>
      </c>
    </row>
    <row r="10" spans="1:4" s="17" customFormat="1" ht="24" customHeight="1" x14ac:dyDescent="0.2">
      <c r="A10" s="13">
        <f t="shared" si="0"/>
        <v>5</v>
      </c>
      <c r="B10" s="14" t="s">
        <v>28</v>
      </c>
      <c r="C10" s="15" t="s">
        <v>29</v>
      </c>
      <c r="D10" s="16">
        <v>210111001005</v>
      </c>
    </row>
    <row r="11" spans="1:4" s="17" customFormat="1" ht="24" customHeight="1" x14ac:dyDescent="0.2">
      <c r="A11" s="13">
        <f t="shared" si="0"/>
        <v>6</v>
      </c>
      <c r="B11" s="14" t="s">
        <v>30</v>
      </c>
      <c r="C11" s="15" t="s">
        <v>31</v>
      </c>
      <c r="D11" s="16">
        <v>210111001006</v>
      </c>
    </row>
    <row r="12" spans="1:4" s="17" customFormat="1" ht="24" customHeight="1" x14ac:dyDescent="0.2">
      <c r="A12" s="13">
        <f t="shared" si="0"/>
        <v>7</v>
      </c>
      <c r="B12" s="14" t="s">
        <v>32</v>
      </c>
      <c r="C12" s="15" t="s">
        <v>33</v>
      </c>
      <c r="D12" s="16">
        <v>210111001007</v>
      </c>
    </row>
    <row r="13" spans="1:4" s="17" customFormat="1" ht="24" customHeight="1" x14ac:dyDescent="0.2">
      <c r="A13" s="13">
        <f t="shared" si="0"/>
        <v>8</v>
      </c>
      <c r="B13" s="14" t="s">
        <v>34</v>
      </c>
      <c r="C13" s="15" t="s">
        <v>35</v>
      </c>
      <c r="D13" s="16">
        <v>210111001008</v>
      </c>
    </row>
    <row r="14" spans="1:4" s="17" customFormat="1" ht="24" customHeight="1" x14ac:dyDescent="0.2">
      <c r="A14" s="13">
        <f t="shared" si="0"/>
        <v>9</v>
      </c>
      <c r="B14" s="14" t="s">
        <v>36</v>
      </c>
      <c r="C14" s="15" t="s">
        <v>37</v>
      </c>
      <c r="D14" s="16">
        <v>210111001009</v>
      </c>
    </row>
    <row r="15" spans="1:4" s="17" customFormat="1" ht="24" customHeight="1" x14ac:dyDescent="0.2">
      <c r="A15" s="13">
        <f t="shared" si="0"/>
        <v>10</v>
      </c>
      <c r="B15" s="14" t="s">
        <v>38</v>
      </c>
      <c r="C15" s="18">
        <v>10</v>
      </c>
      <c r="D15" s="16">
        <v>210111001010</v>
      </c>
    </row>
    <row r="16" spans="1:4" s="17" customFormat="1" ht="24" customHeight="1" x14ac:dyDescent="0.2">
      <c r="A16" s="13">
        <f t="shared" si="0"/>
        <v>11</v>
      </c>
      <c r="B16" s="14" t="s">
        <v>39</v>
      </c>
      <c r="C16" s="18">
        <v>11</v>
      </c>
      <c r="D16" s="16">
        <v>210111001011</v>
      </c>
    </row>
    <row r="17" spans="1:4" s="17" customFormat="1" ht="24" customHeight="1" x14ac:dyDescent="0.2">
      <c r="A17" s="13">
        <f t="shared" si="0"/>
        <v>12</v>
      </c>
      <c r="B17" s="14" t="s">
        <v>40</v>
      </c>
      <c r="C17" s="18">
        <v>12</v>
      </c>
      <c r="D17" s="16">
        <v>210111001012</v>
      </c>
    </row>
    <row r="18" spans="1:4" s="17" customFormat="1" ht="24" customHeight="1" x14ac:dyDescent="0.2">
      <c r="A18" s="13">
        <f t="shared" si="0"/>
        <v>13</v>
      </c>
      <c r="B18" s="14" t="s">
        <v>41</v>
      </c>
      <c r="C18" s="18">
        <v>13</v>
      </c>
      <c r="D18" s="16">
        <v>210111001013</v>
      </c>
    </row>
    <row r="19" spans="1:4" s="17" customFormat="1" ht="24" customHeight="1" x14ac:dyDescent="0.2">
      <c r="A19" s="13">
        <f t="shared" si="0"/>
        <v>14</v>
      </c>
      <c r="B19" s="14" t="s">
        <v>42</v>
      </c>
      <c r="C19" s="18">
        <v>14</v>
      </c>
      <c r="D19" s="16">
        <v>210111001014</v>
      </c>
    </row>
    <row r="20" spans="1:4" s="17" customFormat="1" ht="24" customHeight="1" x14ac:dyDescent="0.2">
      <c r="A20" s="13">
        <f t="shared" si="0"/>
        <v>15</v>
      </c>
      <c r="B20" s="14" t="s">
        <v>43</v>
      </c>
      <c r="C20" s="18">
        <v>15</v>
      </c>
      <c r="D20" s="16">
        <v>210111001015</v>
      </c>
    </row>
    <row r="21" spans="1:4" s="17" customFormat="1" ht="24" customHeight="1" x14ac:dyDescent="0.2">
      <c r="A21" s="13">
        <f t="shared" si="0"/>
        <v>16</v>
      </c>
      <c r="B21" s="14" t="s">
        <v>44</v>
      </c>
      <c r="C21" s="18">
        <v>16</v>
      </c>
      <c r="D21" s="16">
        <v>210111001016</v>
      </c>
    </row>
    <row r="22" spans="1:4" s="17" customFormat="1" ht="24" customHeight="1" x14ac:dyDescent="0.2">
      <c r="A22" s="13">
        <f t="shared" si="0"/>
        <v>17</v>
      </c>
      <c r="B22" s="14" t="s">
        <v>45</v>
      </c>
      <c r="C22" s="18">
        <v>17</v>
      </c>
      <c r="D22" s="16">
        <v>210111001017</v>
      </c>
    </row>
    <row r="23" spans="1:4" s="17" customFormat="1" ht="22.5" customHeight="1" x14ac:dyDescent="0.2">
      <c r="A23" s="13">
        <f t="shared" si="0"/>
        <v>18</v>
      </c>
      <c r="B23" s="14" t="s">
        <v>46</v>
      </c>
      <c r="C23" s="18">
        <v>18</v>
      </c>
      <c r="D23" s="16">
        <v>210111001018</v>
      </c>
    </row>
    <row r="24" spans="1:4" s="17" customFormat="1" ht="24" customHeight="1" x14ac:dyDescent="0.2">
      <c r="A24" s="13">
        <f t="shared" si="0"/>
        <v>19</v>
      </c>
      <c r="B24" s="14" t="s">
        <v>47</v>
      </c>
      <c r="C24" s="18">
        <v>19</v>
      </c>
      <c r="D24" s="16">
        <v>210111001019</v>
      </c>
    </row>
    <row r="25" spans="1:4" s="17" customFormat="1" ht="24" customHeight="1" thickBot="1" x14ac:dyDescent="0.25">
      <c r="A25" s="19">
        <f t="shared" si="0"/>
        <v>20</v>
      </c>
      <c r="B25" s="20" t="s">
        <v>48</v>
      </c>
      <c r="C25" s="21">
        <v>20</v>
      </c>
      <c r="D25" s="22">
        <v>210111001020</v>
      </c>
    </row>
    <row r="26" spans="1:4" s="17" customFormat="1" ht="27" customHeight="1" x14ac:dyDescent="0.2">
      <c r="A26" s="23"/>
      <c r="B26" s="9" t="s">
        <v>49</v>
      </c>
      <c r="C26" s="24"/>
      <c r="D26" s="25"/>
    </row>
    <row r="27" spans="1:4" s="17" customFormat="1" ht="24" customHeight="1" x14ac:dyDescent="0.2">
      <c r="A27" s="13">
        <v>1</v>
      </c>
      <c r="B27" s="14" t="s">
        <v>50</v>
      </c>
      <c r="C27" s="26">
        <v>104</v>
      </c>
      <c r="D27" s="16">
        <v>210111001104</v>
      </c>
    </row>
    <row r="28" spans="1:4" s="17" customFormat="1" ht="24" customHeight="1" x14ac:dyDescent="0.2">
      <c r="A28" s="13">
        <f t="shared" ref="A28:A38" si="1">+A27+1</f>
        <v>2</v>
      </c>
      <c r="B28" s="14" t="s">
        <v>51</v>
      </c>
      <c r="C28" s="26">
        <v>110</v>
      </c>
      <c r="D28" s="16">
        <v>210111001110</v>
      </c>
    </row>
    <row r="29" spans="1:4" s="17" customFormat="1" ht="24" customHeight="1" x14ac:dyDescent="0.2">
      <c r="A29" s="13">
        <f t="shared" si="1"/>
        <v>3</v>
      </c>
      <c r="B29" s="14" t="s">
        <v>52</v>
      </c>
      <c r="C29" s="26">
        <v>111</v>
      </c>
      <c r="D29" s="16">
        <v>210111001111</v>
      </c>
    </row>
    <row r="30" spans="1:4" s="17" customFormat="1" ht="24" customHeight="1" x14ac:dyDescent="0.2">
      <c r="A30" s="13">
        <f t="shared" si="1"/>
        <v>4</v>
      </c>
      <c r="B30" s="14" t="s">
        <v>53</v>
      </c>
      <c r="C30" s="26">
        <v>114</v>
      </c>
      <c r="D30" s="16">
        <v>210111001114</v>
      </c>
    </row>
    <row r="31" spans="1:4" s="17" customFormat="1" ht="24" customHeight="1" x14ac:dyDescent="0.2">
      <c r="A31" s="13">
        <f t="shared" si="1"/>
        <v>5</v>
      </c>
      <c r="B31" s="14" t="s">
        <v>54</v>
      </c>
      <c r="C31" s="26">
        <v>113</v>
      </c>
      <c r="D31" s="16">
        <v>210111001113</v>
      </c>
    </row>
    <row r="32" spans="1:4" s="17" customFormat="1" ht="24" customHeight="1" x14ac:dyDescent="0.2">
      <c r="A32" s="13">
        <f t="shared" si="1"/>
        <v>6</v>
      </c>
      <c r="B32" s="14" t="s">
        <v>55</v>
      </c>
      <c r="C32" s="26">
        <v>126</v>
      </c>
      <c r="D32" s="16">
        <v>210111001126</v>
      </c>
    </row>
    <row r="33" spans="1:4" s="17" customFormat="1" ht="24" customHeight="1" x14ac:dyDescent="0.2">
      <c r="A33" s="13">
        <f t="shared" si="1"/>
        <v>7</v>
      </c>
      <c r="B33" s="14" t="s">
        <v>56</v>
      </c>
      <c r="C33" s="26">
        <v>118</v>
      </c>
      <c r="D33" s="16">
        <v>210111001118</v>
      </c>
    </row>
    <row r="34" spans="1:4" s="17" customFormat="1" ht="24" customHeight="1" x14ac:dyDescent="0.2">
      <c r="A34" s="13">
        <f t="shared" si="1"/>
        <v>8</v>
      </c>
      <c r="B34" s="14" t="s">
        <v>57</v>
      </c>
      <c r="C34" s="26">
        <v>112</v>
      </c>
      <c r="D34" s="16">
        <v>210111001112</v>
      </c>
    </row>
    <row r="35" spans="1:4" s="17" customFormat="1" ht="24" customHeight="1" x14ac:dyDescent="0.2">
      <c r="A35" s="13">
        <f t="shared" si="1"/>
        <v>9</v>
      </c>
      <c r="B35" s="14" t="s">
        <v>58</v>
      </c>
      <c r="C35" s="26">
        <v>122</v>
      </c>
      <c r="D35" s="16">
        <v>210111001122</v>
      </c>
    </row>
    <row r="36" spans="1:4" s="28" customFormat="1" ht="24" customHeight="1" x14ac:dyDescent="0.2">
      <c r="A36" s="13">
        <f t="shared" si="1"/>
        <v>10</v>
      </c>
      <c r="B36" s="14" t="s">
        <v>59</v>
      </c>
      <c r="C36" s="27">
        <v>119</v>
      </c>
      <c r="D36" s="16">
        <v>210111001119</v>
      </c>
    </row>
    <row r="37" spans="1:4" s="17" customFormat="1" ht="24" customHeight="1" x14ac:dyDescent="0.2">
      <c r="A37" s="13">
        <f t="shared" si="1"/>
        <v>11</v>
      </c>
      <c r="B37" s="14" t="s">
        <v>60</v>
      </c>
      <c r="C37" s="26">
        <v>117</v>
      </c>
      <c r="D37" s="16">
        <v>210111001117</v>
      </c>
    </row>
    <row r="38" spans="1:4" s="17" customFormat="1" ht="24" customHeight="1" thickBot="1" x14ac:dyDescent="0.25">
      <c r="A38" s="19">
        <f t="shared" si="1"/>
        <v>12</v>
      </c>
      <c r="B38" s="20" t="s">
        <v>61</v>
      </c>
      <c r="C38" s="29">
        <v>120</v>
      </c>
      <c r="D38" s="22">
        <v>210111001120</v>
      </c>
    </row>
    <row r="39" spans="1:4" s="17" customFormat="1" ht="27" customHeight="1" x14ac:dyDescent="0.2">
      <c r="A39" s="23"/>
      <c r="B39" s="9" t="s">
        <v>62</v>
      </c>
      <c r="C39" s="24"/>
      <c r="D39" s="30"/>
    </row>
    <row r="40" spans="1:4" s="17" customFormat="1" ht="24" customHeight="1" x14ac:dyDescent="0.2">
      <c r="A40" s="13">
        <v>1</v>
      </c>
      <c r="B40" s="14" t="s">
        <v>63</v>
      </c>
      <c r="C40" s="26">
        <v>102</v>
      </c>
      <c r="D40" s="16">
        <v>210111001102</v>
      </c>
    </row>
    <row r="41" spans="1:4" s="17" customFormat="1" ht="24" customHeight="1" x14ac:dyDescent="0.2">
      <c r="A41" s="13">
        <f>+A40+1</f>
        <v>2</v>
      </c>
      <c r="B41" s="14" t="s">
        <v>64</v>
      </c>
      <c r="C41" s="26">
        <v>105</v>
      </c>
      <c r="D41" s="16">
        <v>210111001105</v>
      </c>
    </row>
    <row r="42" spans="1:4" s="17" customFormat="1" ht="24" customHeight="1" x14ac:dyDescent="0.2">
      <c r="A42" s="13">
        <f>+A41+1</f>
        <v>3</v>
      </c>
      <c r="B42" s="14" t="s">
        <v>65</v>
      </c>
      <c r="C42" s="26">
        <v>100</v>
      </c>
      <c r="D42" s="16">
        <v>210111001100</v>
      </c>
    </row>
    <row r="43" spans="1:4" s="17" customFormat="1" ht="24" customHeight="1" thickBot="1" x14ac:dyDescent="0.25">
      <c r="A43" s="31">
        <f>+A42+1</f>
        <v>4</v>
      </c>
      <c r="B43" s="32" t="s">
        <v>66</v>
      </c>
      <c r="C43" s="33">
        <v>235</v>
      </c>
      <c r="D43" s="34">
        <v>210111001235</v>
      </c>
    </row>
    <row r="44" spans="1:4" s="17" customFormat="1" ht="27" customHeight="1" x14ac:dyDescent="0.2">
      <c r="A44" s="35"/>
      <c r="B44" s="36" t="s">
        <v>67</v>
      </c>
      <c r="C44" s="37"/>
      <c r="D44" s="38"/>
    </row>
    <row r="45" spans="1:4" s="17" customFormat="1" ht="15" x14ac:dyDescent="0.2">
      <c r="A45" s="13">
        <v>1</v>
      </c>
      <c r="B45" s="14" t="s">
        <v>68</v>
      </c>
      <c r="C45" s="26">
        <v>127</v>
      </c>
      <c r="D45" s="16">
        <v>210111001127</v>
      </c>
    </row>
    <row r="46" spans="1:4" s="17" customFormat="1" ht="15.75" thickBot="1" x14ac:dyDescent="0.25">
      <c r="A46" s="19">
        <v>2</v>
      </c>
      <c r="B46" s="20" t="s">
        <v>69</v>
      </c>
      <c r="C46" s="29">
        <v>125</v>
      </c>
      <c r="D46" s="22">
        <v>210111001125</v>
      </c>
    </row>
    <row r="47" spans="1:4" s="17" customFormat="1" ht="27" customHeight="1" x14ac:dyDescent="0.2">
      <c r="A47" s="23"/>
      <c r="B47" s="9" t="s">
        <v>70</v>
      </c>
      <c r="C47" s="24"/>
      <c r="D47" s="30"/>
    </row>
    <row r="48" spans="1:4" s="17" customFormat="1" ht="15.75" thickBot="1" x14ac:dyDescent="0.25">
      <c r="A48" s="31">
        <v>1</v>
      </c>
      <c r="B48" s="32" t="s">
        <v>71</v>
      </c>
      <c r="C48" s="33">
        <v>131</v>
      </c>
      <c r="D48" s="34">
        <v>210111001131</v>
      </c>
    </row>
    <row r="49" spans="1:4" s="17" customFormat="1" ht="15" x14ac:dyDescent="0.2"/>
    <row r="50" spans="1:4" s="17" customFormat="1" ht="15" x14ac:dyDescent="0.2">
      <c r="A50" s="39"/>
      <c r="B50" s="40"/>
      <c r="C50" s="41"/>
      <c r="D50" s="41"/>
    </row>
    <row r="51" spans="1:4" s="17" customFormat="1" ht="15" x14ac:dyDescent="0.2">
      <c r="A51" s="39"/>
      <c r="B51" s="40"/>
      <c r="C51" s="41"/>
      <c r="D51" s="41"/>
    </row>
  </sheetData>
  <mergeCells count="2">
    <mergeCell ref="A4:B4"/>
    <mergeCell ref="A1:D2"/>
  </mergeCells>
  <phoneticPr fontId="0" type="noConversion"/>
  <printOptions horizontalCentered="1" verticalCentered="1"/>
  <pageMargins left="0.27" right="0.18" top="0.77" bottom="0.42" header="0.72" footer="0.19685039370078741"/>
  <pageSetup scale="58" orientation="portrait" r:id="rId1"/>
  <headerFooter alignWithMargins="0">
    <oddFooter>&amp;R&amp;"Tahoma,Normal"&amp;8Actualización Acuerdo 257 de 2006</oddFoot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8eeb234-b401-49f7-b668-3c6e6cf9f83e">
      <Terms xmlns="http://schemas.microsoft.com/office/infopath/2007/PartnerControls"/>
    </lcf76f155ced4ddcb4097134ff3c332f>
    <TaxCatchAll xmlns="6b4ae8e4-cb75-4d3d-976b-c9d0b05787a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4B2FD5D8A699F41A275FD7D4103F579" ma:contentTypeVersion="16" ma:contentTypeDescription="Crear nuevo documento." ma:contentTypeScope="" ma:versionID="7240ad33e9741947c5efc0b5d427ce48">
  <xsd:schema xmlns:xsd="http://www.w3.org/2001/XMLSchema" xmlns:xs="http://www.w3.org/2001/XMLSchema" xmlns:p="http://schemas.microsoft.com/office/2006/metadata/properties" xmlns:ns2="28eeb234-b401-49f7-b668-3c6e6cf9f83e" xmlns:ns3="6b4ae8e4-cb75-4d3d-976b-c9d0b05787a4" targetNamespace="http://schemas.microsoft.com/office/2006/metadata/properties" ma:root="true" ma:fieldsID="a1448c171765a644180ec57f56b7fc81" ns2:_="" ns3:_="">
    <xsd:import namespace="28eeb234-b401-49f7-b668-3c6e6cf9f83e"/>
    <xsd:import namespace="6b4ae8e4-cb75-4d3d-976b-c9d0b05787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eeb234-b401-49f7-b668-3c6e6cf9f8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7c00790c-c218-49af-97d8-e1b246ab9c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4ae8e4-cb75-4d3d-976b-c9d0b05787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e931c79-67c3-4588-a697-d718190c8c90}" ma:internalName="TaxCatchAll" ma:showField="CatchAllData" ma:web="6b4ae8e4-cb75-4d3d-976b-c9d0b05787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F4B726-4BD5-4E78-AD55-1BFD38A4D7AA}">
  <ds:schemaRefs>
    <ds:schemaRef ds:uri="http://schemas.microsoft.com/office/2006/metadata/properties"/>
    <ds:schemaRef ds:uri="http://schemas.microsoft.com/office/infopath/2007/PartnerControls"/>
    <ds:schemaRef ds:uri="28eeb234-b401-49f7-b668-3c6e6cf9f83e"/>
    <ds:schemaRef ds:uri="6b4ae8e4-cb75-4d3d-976b-c9d0b05787a4"/>
  </ds:schemaRefs>
</ds:datastoreItem>
</file>

<file path=customXml/itemProps2.xml><?xml version="1.0" encoding="utf-8"?>
<ds:datastoreItem xmlns:ds="http://schemas.openxmlformats.org/officeDocument/2006/customXml" ds:itemID="{26E7A29E-3124-4191-924E-06EE8E1255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eeb234-b401-49f7-b668-3c6e6cf9f83e"/>
    <ds:schemaRef ds:uri="6b4ae8e4-cb75-4d3d-976b-c9d0b05787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625366B-21F8-47D1-AA1D-5A7E84E115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CGN2015-02</vt:lpstr>
      <vt:lpstr>CGN2015-100</vt:lpstr>
      <vt:lpstr>DIRECTORIO AC</vt:lpstr>
      <vt:lpstr>'CGN2015-02'!Área_de_impresión</vt:lpstr>
      <vt:lpstr>'CGN2015-100'!Área_de_impresión</vt:lpstr>
      <vt:lpstr>'DIRECTORIO AC'!Área_de_impresión</vt:lpstr>
      <vt:lpstr>'DIRECTORIO AC'!Títulos_a_imprimir</vt:lpstr>
    </vt:vector>
  </TitlesOfParts>
  <Manager/>
  <Company>shd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dpava</dc:creator>
  <cp:keywords/>
  <dc:description/>
  <cp:lastModifiedBy>Yorlady Mireya Mora Alonso</cp:lastModifiedBy>
  <cp:revision/>
  <cp:lastPrinted>2023-11-10T20:40:21Z</cp:lastPrinted>
  <dcterms:created xsi:type="dcterms:W3CDTF">2007-01-10T15:41:55Z</dcterms:created>
  <dcterms:modified xsi:type="dcterms:W3CDTF">2024-08-08T15:41:37Z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d4a1d0b-1085-4621-a04c-793d50865184_Enabled">
    <vt:lpwstr>true</vt:lpwstr>
  </property>
  <property fmtid="{D5CDD505-2E9C-101B-9397-08002B2CF9AE}" pid="3" name="MSIP_Label_6d4a1d0b-1085-4621-a04c-793d50865184_SetDate">
    <vt:lpwstr>2023-01-20T13:39:15Z</vt:lpwstr>
  </property>
  <property fmtid="{D5CDD505-2E9C-101B-9397-08002B2CF9AE}" pid="4" name="MSIP_Label_6d4a1d0b-1085-4621-a04c-793d50865184_Method">
    <vt:lpwstr>Standard</vt:lpwstr>
  </property>
  <property fmtid="{D5CDD505-2E9C-101B-9397-08002B2CF9AE}" pid="5" name="MSIP_Label_6d4a1d0b-1085-4621-a04c-793d50865184_Name">
    <vt:lpwstr>Criticidad media</vt:lpwstr>
  </property>
  <property fmtid="{D5CDD505-2E9C-101B-9397-08002B2CF9AE}" pid="6" name="MSIP_Label_6d4a1d0b-1085-4621-a04c-793d50865184_SiteId">
    <vt:lpwstr>052126ec-16f8-47eb-ae56-6886b94a9358</vt:lpwstr>
  </property>
  <property fmtid="{D5CDD505-2E9C-101B-9397-08002B2CF9AE}" pid="7" name="MSIP_Label_6d4a1d0b-1085-4621-a04c-793d50865184_ActionId">
    <vt:lpwstr>33edb039-80b7-4b2a-9725-e5d615c17599</vt:lpwstr>
  </property>
  <property fmtid="{D5CDD505-2E9C-101B-9397-08002B2CF9AE}" pid="8" name="MSIP_Label_6d4a1d0b-1085-4621-a04c-793d50865184_ContentBits">
    <vt:lpwstr>0</vt:lpwstr>
  </property>
  <property fmtid="{D5CDD505-2E9C-101B-9397-08002B2CF9AE}" pid="9" name="ContentTypeId">
    <vt:lpwstr>0x01010034B2FD5D8A699F41A275FD7D4103F579</vt:lpwstr>
  </property>
  <property fmtid="{D5CDD505-2E9C-101B-9397-08002B2CF9AE}" pid="10" name="MediaServiceImageTags">
    <vt:lpwstr/>
  </property>
</Properties>
</file>