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C:\Users\john.burgos\Desktop\"/>
    </mc:Choice>
  </mc:AlternateContent>
  <xr:revisionPtr revIDLastSave="0" documentId="8_{5EC3071E-AE34-4F00-ABA7-EC8AF896CC6B}" xr6:coauthVersionLast="47" xr6:coauthVersionMax="47" xr10:uidLastSave="{00000000-0000-0000-0000-000000000000}"/>
  <bookViews>
    <workbookView xWindow="-120" yWindow="-120" windowWidth="29040" windowHeight="15840" tabRatio="822" firstSheet="1" activeTab="1" xr2:uid="{00000000-000D-0000-FFFF-FFFF00000000}"/>
  </bookViews>
  <sheets>
    <sheet name="Acerno_Cache_XXXXX" sheetId="7" state="veryHidden" r:id="rId1"/>
    <sheet name="Resultados Plan de Mejoramiento" sheetId="1" r:id="rId2"/>
    <sheet name="Resumen Plan de Mejoramiento" sheetId="6" state="hidden" r:id="rId3"/>
  </sheets>
  <definedNames>
    <definedName name="_xlnm._FilterDatabase" localSheetId="1" hidden="1">'Resultados Plan de Mejoramiento'!$A$1:$Z$65</definedName>
    <definedName name="Áreas">'Resumen Plan de Mejoramiento'!$A$23:$A$37</definedName>
    <definedName name="Informe_Auditoria">'Resultados Plan de Mejoramiento'!$A$2:$A$301</definedName>
    <definedName name="ProcesoPM">'Resultados Plan de Mejoramiento'!$B:$B</definedName>
    <definedName name="_xlnm.Print_Titles" localSheetId="1">'Resultados Plan de Mejoramiento'!$1:$1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6" l="1"/>
  <c r="G18" i="6"/>
  <c r="F2" i="6"/>
  <c r="F3" i="6"/>
  <c r="F4" i="6"/>
  <c r="F5" i="6"/>
  <c r="F6" i="6"/>
  <c r="F7" i="6"/>
  <c r="F8" i="6"/>
  <c r="F9" i="6"/>
  <c r="F10" i="6"/>
  <c r="F11" i="6"/>
  <c r="F12" i="6"/>
  <c r="F13" i="6"/>
  <c r="F14" i="6"/>
  <c r="F15" i="6"/>
  <c r="E10" i="6" l="1"/>
  <c r="D10" i="6"/>
  <c r="C10" i="6"/>
  <c r="B10" i="6"/>
  <c r="D3" i="6"/>
  <c r="C2" i="6"/>
  <c r="E2" i="6" s="1"/>
  <c r="B3" i="6"/>
  <c r="C3" i="6"/>
  <c r="E3" i="6"/>
  <c r="G3" i="6" l="1"/>
  <c r="C4" i="6" l="1"/>
  <c r="C5" i="6"/>
  <c r="C6" i="6"/>
  <c r="C7" i="6"/>
  <c r="C8" i="6"/>
  <c r="C9" i="6"/>
  <c r="C11" i="6"/>
  <c r="C12" i="6"/>
  <c r="C13" i="6"/>
  <c r="C14" i="6"/>
  <c r="C15" i="6"/>
  <c r="C16" i="6"/>
  <c r="C17" i="6" l="1"/>
  <c r="B14" i="6"/>
  <c r="B7" i="6" l="1"/>
  <c r="D7" i="6"/>
  <c r="E7" i="6"/>
  <c r="B8" i="6"/>
  <c r="D8" i="6"/>
  <c r="E8" i="6"/>
  <c r="B9" i="6"/>
  <c r="D9" i="6"/>
  <c r="E9" i="6"/>
  <c r="B11" i="6"/>
  <c r="D11" i="6"/>
  <c r="E11" i="6"/>
  <c r="B12" i="6"/>
  <c r="D12" i="6"/>
  <c r="E12" i="6"/>
  <c r="E13" i="6"/>
  <c r="D14" i="6"/>
  <c r="E14" i="6"/>
  <c r="B15" i="6"/>
  <c r="D15" i="6"/>
  <c r="E15" i="6"/>
  <c r="G9" i="6" l="1"/>
  <c r="B4" i="6"/>
  <c r="D4" i="6"/>
  <c r="E4" i="6"/>
  <c r="B5" i="6"/>
  <c r="D5" i="6"/>
  <c r="E5" i="6"/>
  <c r="B6" i="6"/>
  <c r="D6" i="6"/>
  <c r="E6" i="6"/>
  <c r="B16" i="6"/>
  <c r="D16" i="6"/>
  <c r="E16" i="6"/>
  <c r="F16" i="6"/>
  <c r="B2" i="6"/>
  <c r="G16" i="6" l="1"/>
  <c r="G11" i="6"/>
  <c r="G7" i="6"/>
  <c r="E17" i="6"/>
  <c r="G14" i="6"/>
  <c r="G12" i="6"/>
  <c r="G8" i="6"/>
  <c r="D17" i="6"/>
  <c r="G6" i="6"/>
  <c r="G10" i="6"/>
  <c r="G13" i="6"/>
  <c r="G4" i="6"/>
  <c r="F17" i="6"/>
  <c r="G15" i="6"/>
  <c r="G5" i="6"/>
  <c r="G2" i="6"/>
  <c r="B17" i="6"/>
  <c r="G17" i="6" l="1"/>
  <c r="G19" i="6" s="1"/>
  <c r="B18" i="6" l="1"/>
  <c r="E18" i="6"/>
  <c r="D18" i="6"/>
  <c r="F18" i="6"/>
  <c r="C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Edward Burgos Piñeros</author>
    <author>Usuario</author>
    <author>Katherine Prada Mejia</author>
    <author>soporte</author>
  </authors>
  <commentList>
    <comment ref="A1" authorId="0" shapeId="0" xr:uid="{00000000-0006-0000-0100-000001000000}">
      <text>
        <r>
          <rPr>
            <sz val="10"/>
            <color theme="1"/>
            <rFont val="Calibri"/>
            <family val="2"/>
            <scheme val="minor"/>
          </rPr>
          <t xml:space="preserve">Desde la columna A hasta la G, la R a la T y la V a X  son diligenciadas por el equipo de la Oficina de Control Interno </t>
        </r>
      </text>
    </comment>
    <comment ref="F1" authorId="1" shapeId="0" xr:uid="{00000000-0006-0000-0100-000002000000}">
      <text>
        <r>
          <rPr>
            <sz val="9"/>
            <color theme="1"/>
            <rFont val="Calibri"/>
            <family val="2"/>
            <scheme val="minor"/>
          </rPr>
          <t>Resumen del Hallazgo, Observación, Oportunidad de Mejora o Recomendación.</t>
        </r>
      </text>
    </comment>
    <comment ref="G1" authorId="2" shapeId="0" xr:uid="{00000000-0006-0000-0100-000003000000}">
      <text>
        <r>
          <rPr>
            <sz val="9"/>
            <color indexed="81"/>
            <rFont val="Calibri"/>
            <family val="2"/>
            <scheme val="minor"/>
          </rPr>
          <t>Cuando un mismo Hallazgo, Observación, Oportunidad de Mejora, tenga mas de una acción numerarlas en orden ascendente, en caso de ser una sola registrar 1</t>
        </r>
      </text>
    </comment>
    <comment ref="H1" authorId="0" shapeId="0" xr:uid="{00000000-0006-0000-0100-000004000000}">
      <text>
        <r>
          <rPr>
            <sz val="8"/>
            <color theme="1"/>
            <rFont val="Calibri"/>
            <family val="2"/>
            <scheme val="minor"/>
          </rPr>
          <t>Desde la columna G hasta la P se diligencian por parte del auditado y corresponden al análisis realizado para eliminar la causa raíz que dio origen al hallazgo o situación evidenciada por la Oficina de Control Interno</t>
        </r>
      </text>
    </comment>
    <comment ref="K1" authorId="0" shapeId="0" xr:uid="{00000000-0006-0000-0100-000005000000}">
      <text>
        <r>
          <rPr>
            <sz val="8"/>
            <color theme="1"/>
            <rFont val="Arial"/>
            <family val="2"/>
          </rPr>
          <t>a) Eficacia: Grado en el que se realizan las actividades planificadas y se alcanzan los resultados planificados
b) Eficiencia: Relación entre el resultado alcanzado y los recursos utilizados
c) Efectividad: Medida del impacto de la gestión tanto en el logro de los resultados planificados, como en el manejo de los recursos utilizados y disponibles.</t>
        </r>
      </text>
    </comment>
    <comment ref="N1" authorId="2" shapeId="0" xr:uid="{00000000-0006-0000-0100-000006000000}">
      <text>
        <r>
          <rPr>
            <b/>
            <sz val="8"/>
            <color indexed="81"/>
            <rFont val="Calibri"/>
            <family val="2"/>
            <scheme val="minor"/>
          </rPr>
          <t>Acción Correctiva:</t>
        </r>
        <r>
          <rPr>
            <sz val="8"/>
            <color indexed="81"/>
            <rFont val="Calibri"/>
            <family val="2"/>
            <scheme val="minor"/>
          </rPr>
          <t xml:space="preserve"> Es aquella emprendida para eliminar la causa de un hallazgo u observación detectada u otra situación no deseada, con el propósito de evitar que vuelva a ocurrir.
</t>
        </r>
        <r>
          <rPr>
            <b/>
            <sz val="8"/>
            <color indexed="81"/>
            <rFont val="Calibri"/>
            <family val="2"/>
            <scheme val="minor"/>
          </rPr>
          <t xml:space="preserve">Acción de Corrección: </t>
        </r>
        <r>
          <rPr>
            <sz val="8"/>
            <color indexed="81"/>
            <rFont val="Calibri"/>
            <family val="2"/>
            <scheme val="minor"/>
          </rPr>
          <t xml:space="preserve">Acción para eliminar un hallazgo detectado. Es decir, corrige el problema actual del hallazgo, pero no tiene en cuenta que se pueda volver a producir en un futuro próximo.
</t>
        </r>
        <r>
          <rPr>
            <b/>
            <sz val="8"/>
            <color indexed="81"/>
            <rFont val="Calibri"/>
            <family val="2"/>
            <scheme val="minor"/>
          </rPr>
          <t>Acción Preventiva:</t>
        </r>
        <r>
          <rPr>
            <sz val="8"/>
            <color indexed="81"/>
            <rFont val="Calibri"/>
            <family val="2"/>
            <scheme val="minor"/>
          </rPr>
          <t xml:space="preserve"> Actividades adelantadas para eliminar la causa raíz de un potencial hallazgo u otra situación potencial no deseable, con el propósito de prevenir que algo suceda.</t>
        </r>
      </text>
    </comment>
    <comment ref="O1" authorId="3" shapeId="0" xr:uid="{00000000-0006-0000-0100-000007000000}">
      <text>
        <r>
          <rPr>
            <sz val="8"/>
            <color indexed="81"/>
            <rFont val="Calibri"/>
            <family val="2"/>
            <scheme val="minor"/>
          </rPr>
          <t>En caso de ser dos áreas las responsables de la implementación de la acción, se deben registrar por separado identificando el responsable</t>
        </r>
      </text>
    </comment>
    <comment ref="P1" authorId="2" shapeId="0" xr:uid="{00000000-0006-0000-0100-000008000000}">
      <text>
        <r>
          <rPr>
            <sz val="8"/>
            <color indexed="81"/>
            <rFont val="Calibri"/>
            <family val="2"/>
            <scheme val="minor"/>
          </rPr>
          <t>a) No usar nombres de personas, se debe registrar el cargo (preferiblemente no use la palabra Grado y los números no llevan el 0 antes, además no use números romanos)
b) Los nombres de los cargos de los responsables deben ser los registrados en la resolución del manual de funciones vigente, para la fecha del informe de auditoría.</t>
        </r>
      </text>
    </comment>
    <comment ref="R1" authorId="2" shapeId="0" xr:uid="{00000000-0006-0000-0100-000009000000}">
      <text>
        <r>
          <rPr>
            <sz val="8"/>
            <color indexed="81"/>
            <rFont val="Calibri"/>
            <family val="2"/>
            <scheme val="minor"/>
          </rPr>
          <t>La fecha de finalización para la implementación de la acción no debe superar los 12 meses, contados a partir de la fecha de formulación del respectivo plan de mejoramiento. No obstante, para el caso de las acciones que por su naturaleza sean impactadas por factores externos y por lo tanto requieran un plazo mayor, deberán ser debidamente justificadas.</t>
        </r>
      </text>
    </comment>
    <comment ref="S1" authorId="2" shapeId="0" xr:uid="{00000000-0006-0000-0100-00000A000000}">
      <text>
        <r>
          <rPr>
            <b/>
            <sz val="8"/>
            <color indexed="81"/>
            <rFont val="Calibri"/>
            <family val="2"/>
            <scheme val="minor"/>
          </rPr>
          <t xml:space="preserve">En Ejecución: </t>
        </r>
        <r>
          <rPr>
            <sz val="8"/>
            <color indexed="81"/>
            <rFont val="Calibri"/>
            <family val="2"/>
            <scheme val="minor"/>
          </rPr>
          <t xml:space="preserve">cuando la fecha de finalización de la acción no se encuentra vencida, debido a que es posterior al corte del seguimiento
</t>
        </r>
        <r>
          <rPr>
            <b/>
            <sz val="8"/>
            <color indexed="81"/>
            <rFont val="Calibri"/>
            <family val="2"/>
            <scheme val="minor"/>
          </rPr>
          <t>En revisión de efectividad:</t>
        </r>
        <r>
          <rPr>
            <sz val="8"/>
            <color indexed="81"/>
            <rFont val="Calibri"/>
            <family val="2"/>
            <scheme val="minor"/>
          </rPr>
          <t xml:space="preserve"> cuando la acción se encuentra cumplida por la dependencia pero está pendiente de evaluar su efectividad.</t>
        </r>
        <r>
          <rPr>
            <b/>
            <sz val="8"/>
            <color indexed="81"/>
            <rFont val="Calibri"/>
            <family val="2"/>
            <scheme val="minor"/>
          </rPr>
          <t xml:space="preserve">
Cerrada: </t>
        </r>
        <r>
          <rPr>
            <sz val="8"/>
            <color indexed="81"/>
            <rFont val="Calibri"/>
            <family val="2"/>
            <scheme val="minor"/>
          </rPr>
          <t xml:space="preserve">cuando las evidencias de las acciones propuestas son ejecutadas en el 100% y se evidencia que se eliminó la causa del hallazgo.
</t>
        </r>
        <r>
          <rPr>
            <b/>
            <sz val="8"/>
            <color indexed="81"/>
            <rFont val="Calibri"/>
            <family val="2"/>
            <scheme val="minor"/>
          </rPr>
          <t xml:space="preserve">Incumplida: </t>
        </r>
        <r>
          <rPr>
            <sz val="8"/>
            <color indexed="81"/>
            <rFont val="Calibri"/>
            <family val="2"/>
            <scheme val="minor"/>
          </rPr>
          <t xml:space="preserve">cuando la fecha de finalización de la acción se encuentra vencida y no se ha ejecutado en el 100% la misma.
</t>
        </r>
        <r>
          <rPr>
            <b/>
            <sz val="8"/>
            <color indexed="81"/>
            <rFont val="Calibri"/>
            <family val="2"/>
            <scheme val="minor"/>
          </rPr>
          <t>Inefectiva:</t>
        </r>
        <r>
          <rPr>
            <sz val="8"/>
            <color indexed="81"/>
            <rFont val="Calibri"/>
            <family val="2"/>
            <scheme val="minor"/>
          </rPr>
          <t xml:space="preserve"> cuando la acción propuesta es ejecutada en el 100%, pero no es eliminada la causa que originó el hallazgo y por tal motivo se deberá formular una nueva acción.</t>
        </r>
      </text>
    </comment>
    <comment ref="T1" authorId="1" shapeId="0" xr:uid="{00000000-0006-0000-0100-00000B000000}">
      <text>
        <r>
          <rPr>
            <sz val="8"/>
            <color theme="1"/>
            <rFont val="Calibri"/>
            <family val="2"/>
            <scheme val="minor"/>
          </rPr>
          <t>Según la vigencia se cuenta con los siguientes cortes:
1. 31 de diciembre, 2. 31 de marzo, 3. 30 de junio, 4. 30 de septiembre</t>
        </r>
      </text>
    </comment>
    <comment ref="U1" authorId="0" shapeId="0" xr:uid="{00000000-0006-0000-0100-00000C000000}">
      <text>
        <r>
          <rPr>
            <sz val="11"/>
            <color theme="1"/>
            <rFont val="Calibri"/>
            <family val="2"/>
            <scheme val="minor"/>
          </rPr>
          <t>día-mes-año en que se realiza el seguimiento.</t>
        </r>
      </text>
    </comment>
    <comment ref="V1" authorId="1" shapeId="0" xr:uid="{00000000-0006-0000-0100-00000D000000}">
      <text>
        <r>
          <rPr>
            <sz val="8"/>
            <color indexed="81"/>
            <rFont val="Tahoma"/>
            <family val="2"/>
          </rPr>
          <t>Campo diligenciado por los responsables de la implementación de la acción, el cual corresponde a la descripción breve del avance reportado,</t>
        </r>
        <r>
          <rPr>
            <b/>
            <sz val="8"/>
            <color indexed="81"/>
            <rFont val="Tahoma"/>
            <family val="2"/>
          </rPr>
          <t xml:space="preserve"> en caso de que el área no remita avance cualitativo registrar un comentario indicando la situación.
</t>
        </r>
        <r>
          <rPr>
            <sz val="8"/>
            <color indexed="81"/>
            <rFont val="Tahoma"/>
            <family val="2"/>
          </rPr>
          <t>Si son varias áreas las que dan respuesta se sugiere indiciar con la sigla de la dependencia para identificarlas</t>
        </r>
      </text>
    </comment>
    <comment ref="W1" authorId="2" shapeId="0" xr:uid="{00000000-0006-0000-0100-00000E000000}">
      <text>
        <r>
          <rPr>
            <sz val="9"/>
            <color indexed="81"/>
            <rFont val="Tahoma"/>
            <family val="2"/>
          </rPr>
          <t>Descripción breve de las observaciones y conclusiones del auditor responsable del seguimiento, conforme a las evidencias analizadas</t>
        </r>
      </text>
    </comment>
    <comment ref="X1" authorId="1" shapeId="0" xr:uid="{00000000-0006-0000-0100-00000F000000}">
      <text>
        <r>
          <rPr>
            <sz val="9"/>
            <color indexed="81"/>
            <rFont val="Tahoma"/>
            <family val="2"/>
          </rPr>
          <t>Porcentaje de cumplimiento de la acción con respecto al resultado del indicador establecido, el cual debe ser coherente a la fórmula de este</t>
        </r>
      </text>
    </comment>
    <comment ref="Y1" authorId="1" shapeId="0" xr:uid="{00000000-0006-0000-0100-000010000000}">
      <text>
        <r>
          <rPr>
            <sz val="9"/>
            <color indexed="81"/>
            <rFont val="Tahoma"/>
            <family val="2"/>
          </rPr>
          <t>Nombre y apellido del auditor que realizó el seguimiento de la acción.</t>
        </r>
      </text>
    </comment>
    <comment ref="Z1" authorId="1" shapeId="0" xr:uid="{00000000-0006-0000-0100-000011000000}">
      <text>
        <r>
          <rPr>
            <sz val="10"/>
            <color theme="1"/>
            <rFont val="Arial"/>
            <family val="2"/>
          </rPr>
          <t>Descripción de los soportes analizados en el seguimiento que evidencian el estado de la acción, independientemente de su estado.</t>
        </r>
      </text>
    </comment>
  </commentList>
</comments>
</file>

<file path=xl/sharedStrings.xml><?xml version="1.0" encoding="utf-8"?>
<sst xmlns="http://schemas.openxmlformats.org/spreadsheetml/2006/main" count="831" uniqueCount="426">
  <si>
    <t>N° 
INFORME DE AUDITORIA</t>
  </si>
  <si>
    <t>PROCESO</t>
  </si>
  <si>
    <t>N° DEL HALLAZGO O SITUACIÓN</t>
  </si>
  <si>
    <t>TIPO</t>
  </si>
  <si>
    <t>TÍTULO DEL HALLAZGO, OPORTUNIDAD DE MEJORA, OBSERVACIÓN, RECOMENDACIÓN O NO CONFORMIDAD</t>
  </si>
  <si>
    <t>DESCRIPCIÓN DEL HALLAZGO, OPORTUNIDAD DE MEJORA O RECOMENDACIÓN.</t>
  </si>
  <si>
    <t>CÓDIGO DE LA ACCIÓN</t>
  </si>
  <si>
    <t>DESCRIPCIÓN DEL RIESGO</t>
  </si>
  <si>
    <t>CAUSA</t>
  </si>
  <si>
    <t xml:space="preserve">DESCRIPCIÓN DE LA ACCIÓN </t>
  </si>
  <si>
    <t>TIPO DEL INDICADOR</t>
  </si>
  <si>
    <t>FÓRMULA DEL INDICADOR</t>
  </si>
  <si>
    <t>META</t>
  </si>
  <si>
    <t>TIPO DE ACCION</t>
  </si>
  <si>
    <t>ÁREA RESPONSABLE</t>
  </si>
  <si>
    <t>CARGO RESPONSABLE DE EJECUTAR LA ACCIÓN</t>
  </si>
  <si>
    <t>FECHA DE INICIO</t>
  </si>
  <si>
    <t>FECHA DE FINALIZACIÓN</t>
  </si>
  <si>
    <t>ESTADO DE LA ACCIÓN</t>
  </si>
  <si>
    <t>SEGUIMIENTO CON CORTE A</t>
  </si>
  <si>
    <t>FECHA DE SEGUIMIENTO</t>
  </si>
  <si>
    <t xml:space="preserve">AVANCE CUALITATIVO DEL ÁREA RESPONSABLE DE IMPLEMENTAR LA ACCIÓN </t>
  </si>
  <si>
    <t>CONCLUSIONES DE LA OFICINA DE CONTROL INTERNO</t>
  </si>
  <si>
    <t>AVANCE CUANTITATIVO DADO POR LA OCI</t>
  </si>
  <si>
    <t>AUDITOR</t>
  </si>
  <si>
    <t>EVIDENCIAS</t>
  </si>
  <si>
    <t>OCI-2020-050</t>
  </si>
  <si>
    <t>Gestión de Talento Humano</t>
  </si>
  <si>
    <t>Hallazgo</t>
  </si>
  <si>
    <t>Cumplimiento Parcial al Manual de Políticas de Seguridad y Privacidad de la Información con código M-DT-001, por falta de aplicación de los controles en aspectos relacionados con los derechos y o permisos de acceso en el sistema JSP7</t>
  </si>
  <si>
    <t>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</si>
  <si>
    <t>No se registra debido a que el nuevo formato se adopto en junio de 2022 y la auditoría se comunicó previamente</t>
  </si>
  <si>
    <t>Personal de planta insuficiente con la experiencia y el conocimiento de los procesos.</t>
  </si>
  <si>
    <t>Adelantar un proceso de selección, en el marco de los lineamientos de la Dirección Corporativa y la normatividad vigente, con el fin de vincular un Técnico Administrativo que apoye el proceso de nómina apoye al Profesional de Nómina durante cualquier situación administrativa que se presente.</t>
  </si>
  <si>
    <t>Eficacia</t>
  </si>
  <si>
    <t>Personal Vinculado</t>
  </si>
  <si>
    <t>Contar con un Técnico de Nómina que maneje el proceso y le de apoyo al Profesional.</t>
  </si>
  <si>
    <t>Correctiva</t>
  </si>
  <si>
    <t>Dirección Corporativa</t>
  </si>
  <si>
    <t>Profesional Universitario 4 - Nómina</t>
  </si>
  <si>
    <t>Inefectiva</t>
  </si>
  <si>
    <t>De acuerdo con la acción de mejora, se adelantó el proceso de convocatoria para poder cubrir el Técnico de Nomina, sin embargo, las personas elegibles escogieron otros cargos en donde también habían sido ganadores</t>
  </si>
  <si>
    <t>Teniendo en cuenta que no se ha contratado a la persona esta acción y que se debía antes de diciembre de 2022, se califica como inefectiva y se solicita la reformulación de la misma.</t>
  </si>
  <si>
    <t>Nohra Lucia Forero</t>
  </si>
  <si>
    <t>Enlace OneDrive con:
Dos (2) formatos PDF con los resultados de la convocatoria realizada
Dos (2) correos en donde las personas ganadoras informan el puesto que van a tomar</t>
  </si>
  <si>
    <t>OCI-2021-046</t>
  </si>
  <si>
    <t>No Conformidad</t>
  </si>
  <si>
    <t>Numeral 3.3.6 Medición del ausentismo por causa médica</t>
  </si>
  <si>
    <t>Se evidenciaron casos en los cuales las incapacidades médicas fueron aportadas por los funcionarios entre 2 y 5 meses posteriores y afecta el cumplimiento de la Resolución 0312 de 2019 en su numeral 3.3.6. y lo establecido en el artículo 81 de la Resolución 567 de 2014 «Por medio de la cual se actualiza el Reglamento Interno de Trabajo para los servidores públicos de TRANSMILENIO S. A. con vínculo laboral en calidad de Trabajador Oficial», la cual indica:
(…) Para efectos laborales, el trabajador oficial deberá presentar oportunamente el certificado de incapacidad médica original expedida por la Entidad Promotora de Salud EPS a la que se encuentre afiliado y en caso de no poder presentarse personalmente, deberá enviarlo a la Dirección Administrativa, el mismo día en el que ésta sea expedida (…). (Subrayado fuera de texto).
Nota: Para lectura completa de la No Conformidad remitirse al informe.</t>
  </si>
  <si>
    <t> 
Falta de sensibilización.</t>
  </si>
  <si>
    <t>Emitir una circular en la que se indiquen los tiempos de notificación y entrega de Incapacidades médicas a los equipos de Nómina y de SST de la Dirección Corporativa con copia a su superior inmediato.</t>
  </si>
  <si>
    <t>1 Circular a emitir</t>
  </si>
  <si>
    <t>Directora Corporativa</t>
  </si>
  <si>
    <t>En Revisión de Efectividad</t>
  </si>
  <si>
    <t xml:space="preserve">La Dirección Corporativa, no coloca información </t>
  </si>
  <si>
    <t>La efectividad de la acción será medida en el marco de la auditoría al cumplimiento del decreto 1072 de 2015</t>
  </si>
  <si>
    <t>No aplica</t>
  </si>
  <si>
    <t>Numeral 4.2.4 Realización de inspecciones sistemáticas a las instalaciones, maquinaria o equipos con la participación del COPASST</t>
  </si>
  <si>
    <t>a. Desactualización en los mapas de señalización y rutas de evacuación.
b. La información registrada en el Sistema JSP7 respecto de los extintores de la sede administrativa suministrada por el área de apoyo logístico difiere de la Base de inventarios enviada por el área de SG-SST.
c. Extintores sin identificación individual.
d. Un extintor no cumple con la presión de funcionamiento.
e. Extintores que no permiten su acceso con facilidad.
Nota: Para lectura completa de la No Conformidad remitirse al informe.</t>
  </si>
  <si>
    <t>Falta de seguimiento</t>
  </si>
  <si>
    <t>Emitir una circular en la que se recuerde las condiciones de accesibilidad a los extintores.</t>
  </si>
  <si>
    <t>1 Circular emitida</t>
  </si>
  <si>
    <t>Profesional Universitario 3 - Seguridad y Salud en el Trabajo</t>
  </si>
  <si>
    <t>Realizar una mesa de trabajo semestral con los líderes de los equipos de vigilancia y seguridad y de aseo y cafetería, así como con el(los) supervisor(es) de los contratos correspondientes, así como los centros de control donde se informe las condiciones de accesibilidad a los extintores y demás equipos de emergencia dispuestos en la Sede Administrativa</t>
  </si>
  <si>
    <t>(Mesas de trabajo semestral con los líderes de los equipos de vigilancia y seguridad y de aseo y cafetería, así como con el(los) supervisor(es) de los contratos correspondientes, así como los centros de control / 2) * 100</t>
  </si>
  <si>
    <t>De acuerdo con la acción de mejora, se realiza reunión con los lideres de vigilancia, así como el personal de aseo y cafetería. Se les comparte comunicado “Condiciones de Accesibilidad de los Extintores y Sistema de Alarmas de Emergencias"</t>
  </si>
  <si>
    <t>Remiten listado de asistencia y acta de la reunión, se revisará su efectividad en el marco de la auditoría al cumplimiento del decreto 1072 de 2015</t>
  </si>
  <si>
    <t>Enlace One Drive con:
Dos (2) correos con respecto a las reuniones con los lideres de vigilancia y personal de aseo y cafetería
Acta de la reunión</t>
  </si>
  <si>
    <t>Oportunidad de Mejora</t>
  </si>
  <si>
    <t>Numeral 3.3.1 Medición de la frecuencia de la accidentalidad</t>
  </si>
  <si>
    <t>Culminar la realización de los Exámenes Médicos Ocupacionales a la totalidad de los colaboradores. Lo anterior, en virtud del numeral3.3.1.
a) Se evidenció la evaluación de los exámenes médicos ocupacionales (audiometría, optometría, laboratorios solamente para 171 colaboradores, siendo 48 contratistas, es decir, el 28% y 123 funcionarios, es decir el 72%.
Nota: Para lectura completa de la Oportunidad de Mejora remitirse al informe.</t>
  </si>
  <si>
    <t>Restricciones a la presencialidad limita la continuidad del proceso. Queda en stand by</t>
  </si>
  <si>
    <t>Realizar exámenes médicos ocupacionales a todos los colaboradores de la entidad.</t>
  </si>
  <si>
    <t>N° EMO realizados/N° EMO programados*100</t>
  </si>
  <si>
    <t>10% de cumplimiento</t>
  </si>
  <si>
    <t>Profesional Universitario 4 - Seguridad y Salud en el Trabajo</t>
  </si>
  <si>
    <t>OCI-2022-027</t>
  </si>
  <si>
    <t>Gestión Económica de los Agentes del Sistema</t>
  </si>
  <si>
    <t>Inefectividad del Procedimiento código P-SE-023 «Metodología para la Actualización del Precio de las Tarjetas Inteligentes sin contacto- TISC a los Usuarios» con versión 0 de julio de 2020, en relación con el giro de los saldos acumulados.</t>
  </si>
  <si>
    <t>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Tú Llave.
Nota: Para lectura completa de la Oportunidad de Mejora remitirse al informe.</t>
  </si>
  <si>
    <t>Desconocimiento del saldo inicial para realizar la aplicación de la "Metodología para la Actualización del Precio de las Tarjetas Inteligentes sin contacto - TISC a los Usuarios".</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</si>
  <si>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</si>
  <si>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Recursos Reintegrados a las cuentas recaudadoras del PA SITP por concepto de pagos errados de las cuentas de cobro de TISC BASICAS / Recurso Total a Reintegrar a las cuentas Recaudadoras del PA SITP por concepto de pagos errados de  las cuentas de cobro TISC BASICAS durante el periodo de octubre 2016 a agosto 2018 ($15.059.238.465,47)</t>
  </si>
  <si>
    <t>Realizar el reintegro de los saldos identificados a las cuentas correspondientes en caso de ser requeridos</t>
  </si>
  <si>
    <t>Subgerencia Económica</t>
  </si>
  <si>
    <t>Subgerente Económica y Gerencia general</t>
  </si>
  <si>
    <t>En Ejecución</t>
  </si>
  <si>
    <t>Se actualizó la metodología y la política en mayo y abril de 2023 respectivamente modificando condiciones de actualización del precio de las TISC.
Se han realizado reintegros a tres cuentas, mientras que el total de cuentas que requerían reintegro era de cuatro. Por lo tanto, queda una cuenta pendiente a la que se le deben seguir efectuando traslados para completar el reintegro. Del total de $15.059.238.465,47 se ha reintegrado $6.985.343.570,77, quedando un saldo de $8.073.894.894.</t>
  </si>
  <si>
    <t>La Subgerencia Económica remitió los extractos bancarios que soportan los traslados respectivos para dic 2022 y mar 2024, así mismo, remitió los oficios donde avala dichos movimientos. Dentro de la revisión se pudo constatar el reintegro por valor de $6.985.343.570,77, lo que equivale a un 46,4% del total pendiente por reintegrar, que equivale a $15.059.238.465,47.</t>
  </si>
  <si>
    <t>Natalia López Salas</t>
  </si>
  <si>
    <t>1. Correo dirigido a la Fiduciaria Popular donde se solicita realizar el 1er reintegro y los extractos bancarios que lo soportan.
2. Comunicación con radicado 2024-EE-09258 dirigido a la Fiduciaria Popular y extractos de marzo de 2024 en donde se evidencias los traslados del oficio.</t>
  </si>
  <si>
    <t>OCI-2022-049</t>
  </si>
  <si>
    <t>Planeación del SITP</t>
  </si>
  <si>
    <t>Incumplimiento del artículo 115 de la Ley 489 de 1998, puesto que el Comité de Kilómetros Eficientes, tanto Troncal como Zonal, no se encuentra debidamente formalizado mediante acto administrativo</t>
  </si>
  <si>
    <t>Incumplimiento del artículo 115 de la Ley 489 de 1998, puesto que el Comité de Kilómetros Eficientes, tanto Troncal como Zonal, no se encuentra debidamente formalizado mediante acto administrativo. 
Teniendo en cuenta que en los documentos «T-ST-001 Protocolo kilómetros eficientes - Troncal» y «T-ST-002 Protocolo kilómetros eficientes - Zonal» se menciona la instancia decisoria para aprobación de los cambios operativos al comité de kilómetros eficientes y el comité de decisión, los cuales, una vez revisada la relación de resoluciones emitidas en la entidad, no se evidencia que estos fuesen adoptados y regulados mediante acto administrativo, conforme a lo establecido en el artículo 115 de la Ley 489 de 1998
Nota: Para lectura completa del Hallazgo remitirse al informe</t>
  </si>
  <si>
    <t>Posibles implementaciones de ajustes o cambios operacionales en el Sistema TransMilenio en sus componentes Troncal y Zonal, sin cumplir con la reglamentación y sin la debida aprobación por parte de los miembros designados para tomar decisiones en el marco de los Comités de Kilómetros Eficientes (KET y KEZ).</t>
  </si>
  <si>
    <t>1. Se involucro en los protocolos el termino de Comités y realmente son mesas de trabajo técnicas
2. Falta de claridad en los roles y responsabilidades de las áreas involucradas en los protocolos.</t>
  </si>
  <si>
    <t>Revisar los documentos P-ST-002,T-ST-001 y T-ST-002, para evaluar la pertinencia de mantener la tipología de estos o si es necesario generar nuevos documentos de tal forma que se identifiquen claramente los roles y responsabilidades de cada una de las áreas y se involucre la mesa técnica en la que se tomen las decisiones.</t>
  </si>
  <si>
    <t xml:space="preserve">Efectividad </t>
  </si>
  <si>
    <t>(N° de inconsistencias resueltas/N° de inconsistencias halladas)*100</t>
  </si>
  <si>
    <t>100% inconsistencias resueltas</t>
  </si>
  <si>
    <t>Subgerencia Técnica y de Servicios</t>
  </si>
  <si>
    <t>Subgerente Técnico y de Servicios</t>
  </si>
  <si>
    <t>En diciembre 2023 se adoptó el documento P-ST-014 “procedimiento para planeación táctica del sistema de transporte en el corto plazo en sus componentes zonal y troncal”, el cual sustituye los siguientes documentos del sistema de gestión documental: P-ST-002, P-ST-007, T-ST-002  y T-ST-001 .
El documento P-ST-014, fue socializado y esta implementado en las mesas KET y KEZ de trabajo llevadas a cabo en 2024, para lo cual se anexa las actas de las mesas realizadas hasta la fecha</t>
  </si>
  <si>
    <t>Teniendo en cuenta que el 28/02/24 el área solicitó una ampliación del tiempo para la revisión de la efectividad de la acción propuesta, la OCI llevará a cabo  la evaluación de la efectividad  durante la auditoría al Proceso de Planeación del SITP en septiembre de 2024.</t>
  </si>
  <si>
    <t>Oscar Pulgarin
Yesmindelid Riaño Sastre
Germán Felipe Naranjo González</t>
  </si>
  <si>
    <t>Carpeta Actividad No. 1
Actas y mesas técnicas</t>
  </si>
  <si>
    <t>Ausencia de la descripción de responsabilidades y actividades de las dependencias en el diseño de parámetros técnicos operacionales de proyectos de infraestructura</t>
  </si>
  <si>
    <t>Ausencia de la descripción de responsabilidades y actividades de las dependencias en el diseño de parámetros técnicos operacionales de proyectos de infraestructura.
En la prueba realizada para verificar y evaluar las actividades de especificación de los parámetros técnicos operacionales y de infraestructura para el diseño y posterior construcción de la misma en el Sistema TransMilenio, se identificó que en el procedimiento P-ST-005 «Parámetros para el diseño de la Infraestructura», versión 2 de febrero de 2019, no se incluyen responsabilidades y actividades sobre la especificación de los parámetros técnicos operacionales a las siguientes dependencias: Dirección Técnica de Seguridad, Dirección de TIC, Dirección Técnica de BRT, Dirección de Modos Alternativos, Subgerencia de Atención al Usuario y Comunicaciones, entre otras, las cuales tienen directa incidencia en la marcha, una vez instalada la infraestructura. 
Nota: Para lectura completa del Hallazgo remitirse al informe</t>
  </si>
  <si>
    <t xml:space="preserve">Pérdida de control de actividades asociadas al procedimiento P-ST-005, que son realizadas por áreas diferentes a la Subgerencia Técnica y de Servicios. </t>
  </si>
  <si>
    <t>Debilidad en la definición de los roles de las áreas participantes del procedimiento P-ST-005 aunado a la falta de armonización de la estructura por procesos con la estructura funcional</t>
  </si>
  <si>
    <t>Revisar y ajustar el procedimiento P-ST-005 incluyendo las rutinas y actividades realizadas por otras áreas aclarando sus responsabilidades como proveedoras o receptoras de información o productos del Procedimiento.</t>
  </si>
  <si>
    <t>Número de procedimientos actualizados</t>
  </si>
  <si>
    <t xml:space="preserve">Un (1) procedimiento actualizado </t>
  </si>
  <si>
    <t>El procedimiento P-ST-005 fue actualizado a sur versión 3 en el mes de diciembre de 2023. Para su aplicabilidad, en  el segundo trimestre de 2024, el equipo de Planeación de la Infraestructura de la STS que lidera la elaboración de Parámetros, ha considerado el procedimiento y las actividades mínimas a adelantar para la elaboración de los documentos de Parámetros técnicos  de los patios zonal Bachué ALO, troncal ALO y troncal Laguna 2, remitidos a IDU  mediante 2024EE14593 Y 2024EE15564</t>
  </si>
  <si>
    <t>Carpeta Actividad No. 2
Memorandos parámetros de infraestructura</t>
  </si>
  <si>
    <t>OCI-2022-060</t>
  </si>
  <si>
    <t>Incumplimiento al artículo 62 del Decreto 1295 de 1994.</t>
  </si>
  <si>
    <t>En la revisión de los accidentes de trabajo presentados durante la vigencia 2022, no se evidenció que TRANSMILENIO S. A., efectuara el reporte del accidente ocurrido el 2 de abril de 2022, durante la actividad denominada «travesía llanera» realizada en el Tiuma Park, cuando uno de los funcionarios se cayó del caballo y a pesar de que el responsable de la actividad informó del accidente, al igual que otra funcionaria que participó, se incumplió con lo establecido en el artículo 62 del Decreto 1295 de 1994: «(…)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t>
  </si>
  <si>
    <t>Sanciones legales ante el incumplimiento al Sistema General de Riesgos Laborales.</t>
  </si>
  <si>
    <t>Falta de sensibilización</t>
  </si>
  <si>
    <t>Llevar a cabo jornadas de sensibilización (medios oficiales de comunicación) en relación al reporte oportuno de los accidentes, incidentes de trabajo o enfermedad laboral. Lo anterior, con una frecuencia de 2 veces al año.</t>
  </si>
  <si>
    <t>N.º de sensibilizaciones realizadas/N.º de sensibilizaciones programadas * 100</t>
  </si>
  <si>
    <t>Contratista - Seguridad y Salud en el Trabajo.
Profesional Especializado Talento Humano.</t>
  </si>
  <si>
    <t>Incumplida</t>
  </si>
  <si>
    <t>De acuerdo con la acción de mejora, se realiza la solicitud para la publicación y socialización en la Intranet con respecto al reporte oportuno de los accidentes de trabajo y enfermedad laboral</t>
  </si>
  <si>
    <t>Si bien se ha efectuado solo una solicitud de publicación esta no se evidencia a través de la intranet por otro lado se debe realizar dos veces al año, por lo tanto se mantiene como incumplida</t>
  </si>
  <si>
    <t xml:space="preserve">Enlace OneDrive con:
Un (1) soporte de solicitud de publicación para comunicación interna
</t>
  </si>
  <si>
    <t>Supervisión y Control de la Operación del SITP</t>
  </si>
  <si>
    <t>Incumplimiento del artículo 7 de la Resolución 1401 de 2007.</t>
  </si>
  <si>
    <t>En los 17 casos revisados del reporte de accidentes de trabajo remitidos por SST, no se demostró participación de los jefes de área, por lo tanto, se evidenció incumplimiento del artículo 7 de la Resolución 1401 de 2007, que dice: «Equipo investigador. El aportante debe conformar un equipo para la investigación de todos los incidentes y accidentes de trabajo, integrado como mínimo por el jefe inmediato o supervisor del trabajador accidentado o del área donde ocurrió el incidente, un representante del Comité Paritario de Salud Ocupacional o el Vigía Ocupacional y el encargado del desarrollo del programa de salud ocupacional. Cuando el aportante no tenga la estructura anterior, deberá conformar un equipo investigador integrado por trabajadores capacitados para tal fin»</t>
  </si>
  <si>
    <t>Posibles consecuencias legales y daños a la reputación de la Entidad debido a la falta de acceso a información crucial para tomar medidas preventivas y evitar accidentes entre los colaboradores en el futuro por ejecución de actividades operacionales en el SITP.</t>
  </si>
  <si>
    <t>Inasistencia de los supervisores inmediatos al análisis de los accidentes de sus contratistas</t>
  </si>
  <si>
    <t>El delegado asistirá a las reuniones programadas de investigación de accidentes y enviará al Supervisor de los contratistas involucrados en los accidentes un informe detallado por correo electrónico. En este informe se describirán los temas tratados durante la reunión de investigación, con el objetivo de tomar las medidas preventivas adecuadas.</t>
  </si>
  <si>
    <t>(Número de informes o correos electrónicos de las investigaciones de accidentes enviadas al supervisor de los contratistas involucrados / Número de accidentes de contratistas de la DTS) * 100%</t>
  </si>
  <si>
    <t>Dirección Técnica de Seguridad</t>
  </si>
  <si>
    <t>Supervisores de contratos de la DTS</t>
  </si>
  <si>
    <t>Durante el período los supervisores con contratos de la Dirección Técnica de Seguridad o sus delegados asistieron y participaron en las reuniones a las cuales fueron citados por parte de Seguridad y Salud en el Trabajo para Investigación de Accidentes de  Contratistas de la Dirección Técnica de Seguridad para garantizar así la investigación de los accidentes reportados.</t>
  </si>
  <si>
    <t xml:space="preserve">La DTS envía la asistencia a las reuniones de investigación de accidentes de los supervisores y de sus delegados, y manifiesta cumplimiento a la acción y eliminación de la causa argumentando que el delegado contextualiza verbalmente los temas tratados en las reuniones al supervisor. La DTS solicita la reformulación de la acción con el fin de mejorarla y hacer más eficiente el soporte, por esto, la acción se presenta como inefectiva, con el fin que se reformule, replantee y reprograme. </t>
  </si>
  <si>
    <t>Beimar Emilio Castelblanco Morales
Laura Catalina Henao Corredor</t>
  </si>
  <si>
    <t xml:space="preserve">INVESTIGACIÓN ACCIDENTE DE TRABAJO - ANGIE JAZBLEIDY PULIDO ALFONSO - DTS (16-04-2024)
INVESTIGACIÓN ACCIDENTE DE TRABAJO - JHOAN SEBASTIAN VEGA HOYOS - DTS (11-04-2024)
INVESTIGACION ACCIDENTE DE TRABAJO - JHONSON MENDOZA
INVESTIGACIONES ACCIDENTES TRABAJO II-TRIM 2024 SUP CAMILO OLIVEROS
</t>
  </si>
  <si>
    <t>Sanciones legales, teniendo en cuenta la omisión/negligencia de los jefes de área frente a sus roles y responsabilidades e incumplimiento de la Resolución 1401 de 2007.</t>
  </si>
  <si>
    <t>Falta de compromiso</t>
  </si>
  <si>
    <t>Sensibilizar a los supervisores de contratos en el cumplimiento de hacer parte del equipo investigador como cumplimiento a la Resolución 1401 de 2007. Lo anterior, con una frecuencia de 2 veces al año.</t>
  </si>
  <si>
    <t>Incumplimiento del artículo 221 de la Resolución 2400 de 1979 y del numeral 6.1.3.4 de la NFPA 10, norma para extintores portátiles contra incendios</t>
  </si>
  <si>
    <t xml:space="preserve">Se evidenció que tres extintores ubicados en los centros de control de BRT, Buses y en la Subgerencia de Atención al Usuario y Comunicaciones se encuentran obstruidos. Por lo anterior, se incumple con lo establecido en artículo 221 de la Resolución 2400 de 1979: «(...) Los extinguidores se colocarán en las proximidades de los lugares de mayor riesgo o peligro y en sitios que se encuentren libres de todo obstáculo que permita actuar rápidamente y sin dificultad. (...)» (negrita fuera de texto). 
Adicionalmente, se evidenció que nueve extintores se encuentran en el suelo y estos están ubicados así: a) Seis en el piso 6, b) Uno en el piso 2, c) Uno en el piso 4 y d)Uno en el piso 7, incumplimiento con lo establecido en el numeral 6.1.3.4 de la NFPA 10, norma para extintores portátiles contra incendios: «Los extintores portátiles de incendios que no sean sobre ruedas se deben instalar usando cualquiera de los medios siguientes: (1) Asegurados sobre un soporte apropiado para el extintor. (2) En el soporte provisto por el fabricante del extintor. (3) En soportes listados y probados para este uso. (4) En gabinetes o huecos de pared» </t>
  </si>
  <si>
    <t>Evento de incendio que puede afectar la integridad de los colaboradores y o continuidad del negocio.</t>
  </si>
  <si>
    <t>Gestionar los respectivos planes de acción que se generen.</t>
  </si>
  <si>
    <t>N° de planes de acción cerrados/N° planes de acción propuestos * 100</t>
  </si>
  <si>
    <t>OCI-2023-029</t>
  </si>
  <si>
    <t>Gestión de TIC</t>
  </si>
  <si>
    <t>Incumplimiento en la publicación oportuna de documentación contractual en la plataforma SECOP II y Tienda Virtual del Estado Colombiano, en contravención del Manual de Supervisión e Interventoría de TRANSMILENIO S. A.</t>
  </si>
  <si>
    <t>Durante la auditoría de los siete (7) contratos seleccionados, correspondientes al CTO12-20, CTO533-22, OC95716-22, OC69921-21, CTO1117-22, CTO554-21 y CTO1325-22, se revisó una muestra de 55 documentos, incluyendo informes de supervisión y/o certificados de cumplimiento, actas de inicio y certificados de registro presupuestal. Se constató que 24 de estos documentos se publicaron de manera extemporánea en la plataforma SECOP II y/o Tienda Virtual del Estado Colombiano, lo que incumple el término de publicidad de hasta 3 días hábiles establecido en el Manual de Supervisión e Interventoría de TRANSMILENIO S. A. Numeral 9. FUNCIONES DEL INTERVENTOR Y/O SUPERVISOR, el artículo 2.2.1.1.1.7.1 Publicidad en el SECOP del Decreto 1082 de 2015 y el numeral 1.3. Oportunidad en la publicación de la información en el SECOP de la Circular Externa Única de Colombia. Esta situación puede afectar el principio de transparencia y publicidad en la contratación pública.</t>
  </si>
  <si>
    <t>Posible vulneración al principio de transparencia y publicidad en la contratación pública</t>
  </si>
  <si>
    <t>Publicación inoportuna de documentación contractual en la plataforma SECOP II</t>
  </si>
  <si>
    <t>1. Gestionar un memorando interno reiterando a los Supervisores los lineamientos y obligación de publicación de documentos contractuales en SECOP.</t>
  </si>
  <si>
    <t>Eficiencia</t>
  </si>
  <si>
    <t>(No. de memorandos gestionados / 1)*100%</t>
  </si>
  <si>
    <t>Un memorando interno gestionado</t>
  </si>
  <si>
    <t>Preventiva</t>
  </si>
  <si>
    <t>Dirección de TIC</t>
  </si>
  <si>
    <t>Isabel Cristina Cruz y Gloria Alexandra Granados - Contratistas TIC</t>
  </si>
  <si>
    <t xml:space="preserve">Se elaboró y gestionó al interior de la Dirección de TIC a través de Tdoc y con destino a los Supervisores de contratos, el memorando definido en la acción. Se adjunta memorando gestionado en Tdoc con Radicado  No.2024-80202-CI-49819 </t>
  </si>
  <si>
    <t>Teniendo en cuenta que se ha formulado un nuevo plan de mejoramiento, este será revisado en su totalidad en el próximo seguimiento</t>
  </si>
  <si>
    <t>Diana Elizabeth Patiño</t>
  </si>
  <si>
    <t>No Aplica</t>
  </si>
  <si>
    <t>2. Estructurar y adoptar una matriz de seguimiento interno aleatorio a la publicación en el SECOP de los documentos del proceso referidos en el artículo 2.2.1.1.1.7.1 del decreto 1082 de 2015. generen hasta dos alertas de incumplimiento a los supervisores, que sustenten acciones posteriores</t>
  </si>
  <si>
    <t>(No. de mecanismos de seguimiento definidos /1) * 100%</t>
  </si>
  <si>
    <t>Mecanismo interno de seguimiento definido</t>
  </si>
  <si>
    <t>Se reportará en el próximo seguimiento.</t>
  </si>
  <si>
    <t>OCI-2023-045</t>
  </si>
  <si>
    <t>Gestión de Información Financiera y Contable</t>
  </si>
  <si>
    <t xml:space="preserve">Incumplimiento al Manual de Políticas de seguridad  y privacidad de la información, código M-DT- 001 v3 (2019) y v6 (2022), numeral 8.4.4. Control de acceso a sistemas y aplicaciones. Literales b)  y h) </t>
  </si>
  <si>
    <t>Se evidenció incumplimiento al Manual de Políticas de seguridad  y privacidad de la información, código M-DT- 001 v6, de 2022, numeral 8.4. literales b) y h),  toda vez que en 2021, 3 de 9 funcionarios es decir el 33%  y en 2022, 6 de 11 funcionarios, es decir el 54% de la muestra seleccionada con roles no solo de consulta,  realizaron transacciones en el sistema de información JPS7 durante sus periodos de vacaciones y no se evidenciaron las comunicaciones mediante las cuales la Dirección Corporativa haya informado a la Dirección de TIC, sobre la novedad, a fin de restringir y controlar estrictamente el uso  del  sistema JSP7. Lo anterior incrementa la posibilidad de materialización de los riesgos:  Pérdida de confidencialidad, integridad y disponibilidad de la información, la realización de operaciones por funcionarios y/o contratistas no autorizados y demandas por inobservancia a la normatividad vigente, pudiendo a futuro los funcionarios indicar que trabajaron durante su periodo de vacaciones sin poder disfrutarlo a cabalidad, tal como lo estipula la normatividad vigente.</t>
  </si>
  <si>
    <t>Acceso a sistemas de información por parte de colaboradores que se encuentran en situaciones administrativas como vacaciones o licencias</t>
  </si>
  <si>
    <t>Desconocimiento por parte de la Dirección de TIC de la información sobre ausentismo generado por novedades administrativas de los colaboradores</t>
  </si>
  <si>
    <t>Se realizará la consulta al proveedor del sistema Kactus donde se solicitará que, cada vez que se inicie un proceso de aprobación de novedades administrativas como vacaciones y licencias (remuneradas y no remuneradas), se genere un correo al administrador del directorio activo para que éste pueda realizar la gestión correspondiente.</t>
  </si>
  <si>
    <t>1 Sistema de información configurado para envío de correos automáticos</t>
  </si>
  <si>
    <t>Profesional Universitario Grado 03</t>
  </si>
  <si>
    <t>De acuerdo con la acción de mejora, se relacionan los correos del sistema de Kactus con las aprobaciones correspondientes cuando se realiza alguna novedad administrativa, ya sea vacaciones o licencias</t>
  </si>
  <si>
    <t>No se hace seguimiento, teniendo en cuenta la fecha de Finalización.
Sin embargo, se recomienda revisar la descripción de la acción para ajustarla a la causa raíz.</t>
  </si>
  <si>
    <t>Richart Ruano Marroquín</t>
  </si>
  <si>
    <t>Actualizar el manual de seguridad y privacidad de la información (M-DT-001) indicando que para las novedades administrativas vacaciones y licencias (remuneradas y no remuneradas), el sistema de información Kactus generará los correos electrónicos descritos en la acción 1</t>
  </si>
  <si>
    <t>1 manual actualizado</t>
  </si>
  <si>
    <t>Oficial de Seguridad Informática</t>
  </si>
  <si>
    <t>Se trabaja en actualizar el manual de seguridad y privacidad de la información (M-DT-001).</t>
  </si>
  <si>
    <t>La Oficina de control interno, evidencio que no se cumplió con el termino establecido en este plan de mejoramiento en cuanto a la manual de seguridad y privacidad de la información (M-DT-001), en donde se indique que el sistema de información Kactus generará los correos electrónicos para las novedades administrativas vacaciones y licencias (remuneradas y no remuneradas).
Por tal razón se determina que esta acción queda incumplida.</t>
  </si>
  <si>
    <t>OCI-2023-048</t>
  </si>
  <si>
    <t>Incumplimiento al numeral 3.2.2.1 Estructura para la descripción del control de la Guía para la administración del riesgo y el diseño de controles en entidades públicas, en su versión 5 de 2020.</t>
  </si>
  <si>
    <t>El equipo de auditoría realizó una revisión de los riesgos identificados y controles formulados por el proceso en la matriz de riesgo de gestión. En este análisis, se observó que 17 de los 19 controles (representando el 89% del total) exhibieron deficiencias según se describe a continuación (...) Para más detalle remitirse al formato de hallazgo o informe.</t>
  </si>
  <si>
    <t>Posible afectaciones operacionales, legales y financieras, derivadas del incumplimiento al Numeral 3.2.2.1, referente a la "Estructura para la descripción del control" en la "Guía para la administración del riesgo y el diseño de controles en entidades públicas V5 de 2020", ya que compromete la adecuada identificación y gestión de riesgos y el diseño efectivo de controles.</t>
  </si>
  <si>
    <t xml:space="preserve">Falta de adherencia a las directrices establecidas en la "Guía para la administración del riesgo y el diseño de controles en entidades públicas V5 de 2020", en cuánto a la gestión de los riesgos y definición y detalles de los controles del proceso. </t>
  </si>
  <si>
    <t>Socialización con el personal. Informar al personal encargado de ejecutar los controles sobre los cambios en el mapa de riesgos.</t>
  </si>
  <si>
    <t>(Socialización realizada al personal encargado/1)*100</t>
  </si>
  <si>
    <t>Dirección Técnica de BRT</t>
  </si>
  <si>
    <t>Personal de la Dirección de BRT y apoyo del enlace de gestión de riesgos</t>
  </si>
  <si>
    <t>"Se realizó la socialización del cambio en la matriz de Riesgos de gestión por medio del correo enviado el 03 de abril de 2024, a los profesionales encargados de cada riesgo. "</t>
  </si>
  <si>
    <t>A pesar que la acción tiene como fecha de finalización, una fecha anterior al actual seguimiento, se evidencia una gestión del 100% debido a que se cumple con la socialización de la nueva matriz de riesgos de gestión 2024. no obstante, se debe revisar la efectividad de la acción.</t>
  </si>
  <si>
    <t>soporte hallazgo 1. Socialización Matriz de Riesgos de gestión (1)</t>
  </si>
  <si>
    <t>Desactualización de procedimientos para generar información base en la liquidación de flota y programación de operaciones en el componente de alimentación de la Fase V del SITP.</t>
  </si>
  <si>
    <t>El equipo de auditoría llevó a cabo una revisión de la documentación enmarcada en el Modelo Integrado de Planeación y Gestión - MIPG, que se relaciona con la generación de información base, para la liquidación anticipada de retribuciones en contratos de concesión en lo que respecta a la flota, así como la generación de la programación de operaciones en el componente de alimentación de la Fase V del SITP. A raíz de este análisis, se evidenció la inexistencia de documentación al respecto. A continuación, se detallan las observaciones encontradas en cada actividad:  (...) Para más detalle remitirse al formato de hallazgo o informe.</t>
  </si>
  <si>
    <t>Posibles consecuencias legales y financieras debidas a errores en la consolidación de información de vehículos utilizada para la remuneración de las unidades funcionales</t>
  </si>
  <si>
    <t>Falta de adaptación y actualización de los procedimientos existentes para la Fase V del SITP, ya que se está aplicando una metodología similar a la de la Fase IV, sin hacer mención alguna de la Fase V.</t>
  </si>
  <si>
    <t>Crear y formalizar el procedimiento específico para la consolidación de información de vehículos utilizada en la remuneración de las Unidades Funcionales pertenecientes a la Fase V del SITP.</t>
  </si>
  <si>
    <t>(Creación de procedimiento /1)*100</t>
  </si>
  <si>
    <t>Corrección</t>
  </si>
  <si>
    <t xml:space="preserve">Profesional Especializado Grado 6 Flota DTBRT </t>
  </si>
  <si>
    <t>La OAP recomendó hacer un instructivo, sin embargo, la OAP sugirió, es mejor no adoptarlo como un nuevo documento en el sistema de gestión. En su lugar, se deberían incluir estas instrucciones en otros documentos. Se propone incluir el tema del reporte de kilometraje en el protocolo del área de vehículos en elaboración, ante lo cual solicitamos la posibilidad de reformulación de la acción de mejora en este sentido, estableciendo como fecha de terminación 30/11/24</t>
  </si>
  <si>
    <t>La dependencia solicita la reformulación de la acción debido a que la DTB esta construyendo un nuevo procedimiento donde se pueden incluir las acciones que se ejecutan en la remuneración para fase V; por lo tanto, la acción se presenta como inefectiva, con el fin que se reformule, replanté y se reprograme.</t>
  </si>
  <si>
    <t>sin soporte</t>
  </si>
  <si>
    <t>Realizar una sesión de capacitación dirigida al personal del área de flota de la Dirección Técnica de BRT encargado de las actividades relacionadas con el nuevo procedimiento.</t>
  </si>
  <si>
    <t>Esta acción de mejora esta relacionada directamente con la acción anterior y por tanto se solicita, como consecuencia de la reformulación establecer como fecha de terminación el 31 de diciembre de 2024</t>
  </si>
  <si>
    <t>Omisión en el cumplimiento de la calibración anual de Equipos alcoholímetros, contraviniendo la Resolución No. 001844 de 2015 y el Protocolo T-DS-006.</t>
  </si>
  <si>
    <t>Durante el análisis llevado a cabo a los alcoholímetros utilizados para la ejecución de pruebas de alcoholimetría en los conductores de los concesionarios de operación, se constató que 4 de los 19 equipos sometidos a revisión (lo cual equivale al 21%), carecen del certificado de calibración vigente, esto de acuerdo con la fecha más reciente en que se realizó su última calibración. A continuación, se detallan los dispositivos en cuestión:  (...) Para más detalle remitirse al formato de hallazgo o informe.</t>
  </si>
  <si>
    <t>Posibles consecuencias operacionales, legales y de reputación como resultado del incumplimiento en las pruebas de alcoholimetría debido a la falta de calibración de equipos.</t>
  </si>
  <si>
    <t>Falta de cumplimiento con la calibración anual de los alcoholímetros, en contravención a la Resolución No. 001844 de 2015 y el Protocolo T-DS-006.</t>
  </si>
  <si>
    <t xml:space="preserve">Realizar seguimiento mensual a través de un cronograma con la fecha de vencimiento de calibración de cada alcoholímetro. </t>
  </si>
  <si>
    <t xml:space="preserve">#verificaciones mensuales/ #de alcoholímetros verificados con fecha de vencimiento próximas </t>
  </si>
  <si>
    <t xml:space="preserve">Supervisores de la DTS </t>
  </si>
  <si>
    <t>Se realizó de seguimiento del estado de calibración de los alcoholímetros utilizados para la ejecución de pruebas de alcoholimetría a los conductores de los concesionarios de operación.
Por otra parte, se adelantó el proceso de mínima cuantía para la contratación del servicio de mantenimiento de equipos alcoholímetros y radares en el mes de diciembre de 2023 el cual se declaró desierto debido a que los posibles oferentes no cumplieron con los requisitos habilitantes; así mismo, en el mes de abril de 2024 se realizó un nuevo proceso, donde nuevamente se declaró desierto el proceso. En el mes de Junio  de 2024, se radicó nuevamente la solicitud de contratación para la publicación de un nuevo proceso.</t>
  </si>
  <si>
    <t xml:space="preserve">La DTS realizó el seguimiento mensual a la calibración de los alcoholímetros según evidencia, donde se observa que esta acción no elimina la causa raíz del hallazgo, ni subsana el mismo, ya que los equipos sin calibración vigente pasaron del 21% al 100% en los últimos 7 meses pese la gestión de la DTS por contratar dichos servicios, los 2 últimos procesos de contratación resultaron desiertos, y como a la fecha no se cuenta con los equipos calibrados se considera que la acción es inefectiva. </t>
  </si>
  <si>
    <t>Estado Calibración Equipos Alcoholimetría
Captura de pantalla del proceso No. MSA-MIN-26-2023 para la calibración de los equipos
RV_ Contratación Mantenimiento Equipos (RA-AA)
Captura de pantalla del proceso TMSA-MIN-01-2024 para la calibración de equipos</t>
  </si>
  <si>
    <t>Debilidades en los informes de flota zonal y troncal relacionados con vehículos inmovilizados, y en los informes de flota para la remuneración de los agentes del sistema.</t>
  </si>
  <si>
    <t>Durante el análisis efectuado a los informes de flota proporcionados por la Dirección Técnica de BRT, y que previamente habían sido enviados a la Subgerencia Económica para la remuneración de los agentes del sistema de la Fase V, se han identificado discrepancias en algunos datos, esto en comparación con los reportes obtenidos en la plataforma Transmitools. Estas diferencias se detallan a continuación: (...) (...) De otra parte, al cruzar las bases de datos que fueron aportadas por las dos Direcciones Técnicas de Buses y BRT, respecto de los vehículos inmovilizados y la información contenida en el reporte de vehículos entregado a la Subgerencia Económica (que se encuentra disponible en Transmitools), se revisaron los siguientes periodos: para componente zonal, los meses de agosto y octubre de 2022 y para el componente de alimentación, septiembre de 2022 y febrero y junio de 2023. De dicho análisis se identificó que, 6 vehículos del componente zonal y 2 del componente troncal, aunque se encontraban inmovilizados aparecen en operación en los meses mencionados, situación que no es clara, como se muestra en el siguiente cuadro: (...) Para más detalle remitirse al formato de hallazgo o informe.</t>
  </si>
  <si>
    <t>Posibles repercusiones legales y financieras, así como sanciones, derivadas de una remuneración incorrecta de vehículos disponibles. Esto se debe a discrepancias en los informes de flota y a la falta de una revisión exhaustiva de la base de datos de flota disponible por vehículo</t>
  </si>
  <si>
    <t>La habilitación temporal de vehículos que originalmente se encontraban inmovilizados, lo que lleva a discrepancias en los informes de flota y a la posible remuneración incorrecta de vehículos disponibles.</t>
  </si>
  <si>
    <t>Incorporar en el nuevo procedimiento de consolidación de información de vehículos, las actividades de consolidación y validación de información de vehículos como insumo para la remuneración de las unidades funcionales.</t>
  </si>
  <si>
    <t>(Incluir actividades de validación de información  en el nuevo procedimiento /1)*100</t>
  </si>
  <si>
    <t xml:space="preserve">Profesional Especializado Grado 6 Flota BRT </t>
  </si>
  <si>
    <t>Realizar una socialización de los ajustes planteados al personal del área de flota de la Dirección Técnica de BRT encargado de la elaboración de los informes de Flota Disponible.</t>
  </si>
  <si>
    <t>Observación</t>
  </si>
  <si>
    <t>Debilidad en la publicación de las cuentas de cobro del contrato 1286 de 2021 en la plataforma SECOP II.</t>
  </si>
  <si>
    <t>El equipo de auditoría realizó una revisión de la documentación vinculada al contrato 1286 de 2021 con corte a 25 de julio de 2023. Durante este proceso, se identificó que, en el informe de la carátula que detalla los pagos efectuados, se menciona un total de tres pagos. Sin embargo, al cotejar esta información con los registros alojados en la plataforma del Sistema Electrónico de Contratación Pública (SECOP II), se constató que solamente se habían registrado dos cuentas de cobro. Esta discrepancia entre los registros se presenta de manera visual en las imágenes que se presentan a continuación: (...) Para más detalle remitirse al formato de hallazgo o informe.</t>
  </si>
  <si>
    <t>Posibles sanciones por parte de entidades de control externo debido a deficiencias en la supervisión del contrato 1286 de 2021 en lo que respecta a la puntualidad en la carga de los documentos de respaldo necesarios en la plataforma SECOP II.</t>
  </si>
  <si>
    <t>Falta de oportunidad en el cargue de los documentos soporte de los pagos en la plataforma Secop II.</t>
  </si>
  <si>
    <t>Realizar el seguimiento, verificación y aprobación de los pagos en la plataforma Secop II</t>
  </si>
  <si>
    <t>(Q cuentas de cobro presentadas de acuerdo a la forma de pago / Q captura de pantalla de Secop II de los pagos realizados) *100</t>
  </si>
  <si>
    <t>Dirección Técnica de Infraestructura</t>
  </si>
  <si>
    <t xml:space="preserve">Supervisor del contrato y Apoyo a la supervisión </t>
  </si>
  <si>
    <t>Como parte del seguimiento a los contratos realizados por parte de la DTI, se ha realizado el seguimiento y la verificación de manera periódica al cargue de la información que debe estar publicada en el Secop como los pagos, e informes mensuales, entre otros, para proceder con la aprobación de pagos correspondiente y de esta manera llevar un control a la ejecución.</t>
  </si>
  <si>
    <t>Se adjuntan evidencias que respaldan la gestión de la acción. Las cuentas de cobro No. 11 fueron radicadas el 20 /06/24 y están pendientes de verificación. El avance es del 100%, pero sigue pendiente medir la efectividad, lo cual se hará tras completar la gestión y se cuente con soportes que sustenten la efectividad de la acción. La acción continua en revisión de efectividad</t>
  </si>
  <si>
    <t>1. Se adjunta la captura de pantalla del cargue y aprobación de pagos en la plataforma SECOP II de los contratos CTO1285-21 y CTO1286-21.</t>
  </si>
  <si>
    <t>Se requiere validar la efectividad realizando una prueba de los contratos y verificando que el cargue de la información se estes realizando dentro de los términos establecidos.</t>
  </si>
  <si>
    <t>OCI-2023-055</t>
  </si>
  <si>
    <t>Materialización del riesgo «Incumplimiento normativo por parte del Sistema de Seguridad y Salud en el Trabajo», por el incumplimiento del artículo 11 de la Resolución N° 02013 del 6 de junio de 1986 y el artículo 62 del Decreto 1295 de 1994</t>
  </si>
  <si>
    <t>Se evidencia el incumplimiento de lo establecido en el artículo 62 del Decreto 1295 de 1994, que establece: «(…)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 Lo anterior, debido a que, en los accidentes de trabajo ocurridos durante la vigencia 2022, TRANSMILENIO S. A, no adelantó dentro de los términos prudentes las investigaciones, debido a que no cuenta con el número de personal necesario para ejecutar esta actividad.</t>
  </si>
  <si>
    <t>Incumplimiento normativo por parte del Sistema de Seguridad y Salud en el Trabajo</t>
  </si>
  <si>
    <t>La cantidad de accidentes laborales que están sucediendo sobrepasan la disponibilidad de tiempo de los colaboradores que intervienen en la investigación de los accidentes, afectando esto la oportunidad en la investigación de los mismos</t>
  </si>
  <si>
    <t>Presentar ante el COPAST para su aprobación una guía de investigación de accidentes laborales express, la cual será aplicable únicamente a los casos de accidente del personal designado para acciones Anti evasión causados por Riesgo Público.</t>
  </si>
  <si>
    <t>1 socialización</t>
  </si>
  <si>
    <t>Profesional Universitario grado 3 - SST</t>
  </si>
  <si>
    <t>Incumplimiento al numeral 16.1.2 «Ancho no obstruido de las puertas» y del numeral 7.4 «Pasillos internos» de la norma técnica NTC 6047</t>
  </si>
  <si>
    <t>Durante la revisión efectuada de las medidas de distancia que se deben tener en la sala de atención al ciudadano, se evidenció que para dos medidas no se cumple con lo estipulado en la norma técnica.
Así, para el ancho de las puertas que debe ser de 800 mm, actualmente cuentan con una medida de 750 mm y, para el ancho del pasillo, que debe tener mínimo 1200 mm, la distancia que existe entre las sillas y las salas donde se atiende individualmente al ciudadano, es de 700 mm.</t>
  </si>
  <si>
    <t>Desconocimiento de lo establecido en la norma al momento de realizar el diseño de los espacios para atención de ciudadanos en el piso 2 de la sede administrativa</t>
  </si>
  <si>
    <t>Realizar la inspección del área junto con la ARL y escalar el respectivo informe al equipo de Apoyo Logístico - mantenimiento.</t>
  </si>
  <si>
    <t>1 inspección realizada</t>
  </si>
  <si>
    <t>1 inspección</t>
  </si>
  <si>
    <t>De acuerdo con la acción de mejora, se remite correo con el resultado de las ultimas inspecciones y el respectivo correo para mantenimiento.</t>
  </si>
  <si>
    <t>Se observó que se adelantó la inspección cumpliendo con la acción; sin embargo, se mantiene en ejecución ya que tiene fecha de finalización el 30 de septiembre de 2024. Es importante resaltar que no se revisó el área de atención al usuario según la norma técnica NTC 6047, en lo referente al numeral 16.1.2 «Ancho no obstruido de las puertas» y al numeral 7.4 «Pasillos internos».</t>
  </si>
  <si>
    <t>Enlace One Drive con:
Cuatro (4) correos con los requerimientos de inspección junto con el informe correspondiente</t>
  </si>
  <si>
    <t>OCI-2023-061</t>
  </si>
  <si>
    <t>Ausencia de documentación con respecto a las actividades necesarias para gestionar la financiación de nuevos proyectos de infraestructura en la ampliación del Sistema Integrado de Transporte Público – SITP.</t>
  </si>
  <si>
    <t>Durante la auditoría del proceso de Gestión Económica de los Agentes del Sistema GEAS, se identificó la ausencia de documentación en el Sistema Integrado de Planeación y Gestión – MIPG. Esta ausencia se refiere a la falta de registros detallados que describan el proceso, los tiempos, los responsables y los resultados de las actividades vinculadas a los convenios de financiación de proyectos de infraestructura en el Sistema Integrado de Transporte Público -SITP de Bogotá.
Es importante destacar que esta actividad es nueva para el proceso. Sin embargo, debido a su crucial importancia estratégica para la entidad, es imperativo documentarla de manera oportuna para prevenir la materialización de posibles riesgos.
Lo descrito señala un incumplimiento, ya que no se encuentran documentos de tipo manual, procedimiento, instructivo o protocolo que delineen las actividades establecidas en los convenios de financiación de proyectos de infraestructura. Esto va en contra de las disposiciones establecidas en el Decreto 2609 de 2012 y los principios de la 5ª Dimensión del Modelo Integrado de Planeación y Gestión (MIPG).
(...) Para mayor detalle remitirse al informe de hallazgo o informe de auditoría</t>
  </si>
  <si>
    <t>Riesgo 1: Posibilidad de demoras en la reconstrucción de la memoria institucional debido a cambios en el personal encargado de desarrollar la actividad.
Riesgo 2: Posible inadecuada gestión del conocimiento del proceso, ya que existen largos periodos en los cuales TMSA no se involucra directamente en la gestión de la financiación para los proyectos de infraestructura.</t>
  </si>
  <si>
    <t>La principal razón por la que los procesos para la gestión de recursos de financiación no se encuentra dentro de los procedimientos documentados en el Sistema de Gestión de Calidad, se debe a que dichos procesos no son permanentes en el tiempo, puesto que sólo se requiere en aquellos proyectos de ampliación de infraestructura del SITP que comprometan ingresos financieros futuros, generalmente en forma de vigencias futuras, y sea necesario estructurar e implementar mecanismos de financiación que den liquidez en el periodo de ejecución de la infraestructura, el cual suele ser mucho más corto que el periodo de ingreso de los recursos.</t>
  </si>
  <si>
    <t>Se elaborará la documentación de las actividades necesarias para la gestión de la financiación de proyectos de infraestructura en el marco de convenios de cofinanciación con compromisos de recursos futuros.</t>
  </si>
  <si>
    <t>Procedimiento formulado</t>
  </si>
  <si>
    <t>1 Procedimiento</t>
  </si>
  <si>
    <t>Subgerente Económico</t>
  </si>
  <si>
    <t>El documento se encuentra en construcción, teniendo en cuenta que la fecha límite  es 31-Dic-24, nos encontramos dentro de los tiempos estimados para dar cumplimiento.</t>
  </si>
  <si>
    <t>Teniendo en cuenta que la actividad presenta fecha posterior al 30 de junio de 2024, se efectuara seguimiento en próximas evaluaciones.</t>
  </si>
  <si>
    <t>No hay evidencias para aportar, documentos se encuentran en construcción.</t>
  </si>
  <si>
    <t>Debilidad en la gestión documental y en la promoción de la Innovación y Conocimiento en TRANSMILENIO S.A. en el Marco del Modelo Integrado de Planeación y Gestión – MIPG.</t>
  </si>
  <si>
    <t>Durante la auditoría, se llevaron a cabo actividades de revisión centradas en la gestión y cumplimiento documental del Modelo Integral de Planeación y Gestión, enfocándose en las actividades fundamentales del Proceso de Gestión Económica de los Agentes del Sistema (GEAS). Estas actividades incluyeron aspectos como el recaudo, la remuneración, la financiación de proyectos de infraestructura y la supervisión de concesiones del Sistema Integrado de Transporte Público (SITP). Como resultado de estas revisiones, se obtuvo las siguientes conclusiones:
1.	Revisión de las actividades en los procedimientos de análisis financiero y alertas tempranas.
2.	Lineamientos para el manejo de TISC incautadas por elusión y disposición final de tarjetas
(...) Para mayor detalle remitirse al informe de hallazgo o informe de auditoría</t>
  </si>
  <si>
    <t>Posible: materialización de un uso indebido de Tarjetas TISC incautadas debido a la carencia de documentación y lineamientos en el Modelo Integrado de Planeación y Gestión (MIPG) sobre el manejo de las (TISC) incautadas.</t>
  </si>
  <si>
    <t>Debilidad de lineamientos documentados en las actividades relacionadas con las tarjetas incautadas.</t>
  </si>
  <si>
    <t>Realizar mesas de trabajo y fortalecer los lineamientos, documentando las gestiones a realizar entre la Subgerencia Económica y la Dirección Técnica de Seguridad con las tarjetas incautadas.</t>
  </si>
  <si>
    <t>Lineamientos documentados aprobados/ Lineamientos por documentar y aprobar</t>
  </si>
  <si>
    <t>Que la Subgerencia Económica y la Dirección Técnica de Seguridad cuente con lineamientos documentados y aprobados para la gestión de las tarjetas incautadas</t>
  </si>
  <si>
    <t xml:space="preserve">Profesional Especializado Grado 06 de control al Recaudo y a la Remuneración   del Sistema y Profesional Especializado Grado 05 de control al Recaudo </t>
  </si>
  <si>
    <t>Incumplimiento en la caracterización del proceso de GEAS y procedimientos de análisis financiero y alertas tempranas de concesionarios del SITP.</t>
  </si>
  <si>
    <t>Durante la auditoría al proceso de Gestión Económica de los Agentes del Sistema (GEAS), se realizó una prueba para validar la integridad de la información utilizada en el análisis de los estados financieros. El objetivo fue verificar la consolidación adecuada de los datos financieros de los concesionarios en las bases de datos de TRANSMILENIO S.A. Además, se evaluó la correcta integración de la información financiera relevante en los tableros de control (Dashboard), herramientas de sistemas de inteligencia de negocios (BI) adoptada. Se examinaron los informes consolidados derivados de los análisis financieros y las decisiones tomadas con base en esta información, considerando las actividades y productos definidos en los documentos del Modelo Integrado de Planeación y Gestión (MIPG), como la caracterización del proceso y los procedimientos P-SE-013 «Análisis financiero y económico de concesiones» y P-SE-022 «Alertas tempranas». A continuación, se detallan los resultados obtenidos y las situaciones evidenciadas:
1.	Modelo de proyección financiera definido como salida en la caracterización del proceso.
2.	Herramienta de visualización de datos de alertas tempranas - (Dashboard).
3.	Herramientas para el análisis financiero realizado para cada una de las concesiones.
(...) Para mayor detalle remitirse al informe de hallazgo o informe de auditoría</t>
  </si>
  <si>
    <t>Posibles incumplimientos contractuales u omisión de responsabilidades críticas por desarticulación en algunos de los documentos respecto a las funciones especificas para el seguimiento y supervisión financiera de los contratos a cargo de la Entidad.</t>
  </si>
  <si>
    <t>Algunas actividades o salidas de la caracterización del proceso no se ajusta a las funciones propias de la Subgerencia Económica.</t>
  </si>
  <si>
    <t xml:space="preserve">Actualizar la caracterización del proceso en específico para el resultado de Modelos de Proyección Financiera, debido a que los mismos no obedecen a una actividad periódica al seguimiento financiero de las concesiones. Estos modelos se realizan únicamente bajo condiciones específicas de negociación o análisis de un contrato.
</t>
  </si>
  <si>
    <t>1 Caracterización del Proceso revisada / 1 Caracterización del Proceso que se requiera revisar</t>
  </si>
  <si>
    <t>Actualizar la caracterización respecto a los modelos de proyección financiera</t>
  </si>
  <si>
    <t>Profesional Especializado Grado 06 de Estudios Sectoriales y Supervisión de Concesiones y Profesional Especializado Grado 05 de Concesiones</t>
  </si>
  <si>
    <t>La fecha límite para la actualización de la caracterización es diciembre 31 de 2024, por lo que la misma se encuentra en revisión</t>
  </si>
  <si>
    <t>Generación de posibles errores y/o retrasos en la entrega de los análisis financieros de los contratos de concesión.</t>
  </si>
  <si>
    <t xml:space="preserve">Falta de revisión periódica de los documentos y herramientas relacionadas con el proceso.
</t>
  </si>
  <si>
    <t>Modificar en los documentos propios del seguimiento financiero de las concesiones, la herramienta DashBoard, por los formatos de registro en Excel en los cuales actualmente se realizan todos los análisis y cálculos de los indicadores insumo para la generación de los respectivos informes.</t>
  </si>
  <si>
    <t>1 Procedimiento revisado y Actualizado / 1 Procedimiento que se requiera revisar</t>
  </si>
  <si>
    <t>Unificar y actualizar los Procedimientos P-SE-013 «Análisis financiero y económico de concesiones» y P-SE-022 «Alertas tempranas»</t>
  </si>
  <si>
    <t>Se unificaron los Procedimientos P-SE-013 y P-SE-022, como resultado se actualizó el procedimiento P-SE-013 Seguimiento y Análisis Financiero de Concesiones Versión 2.</t>
  </si>
  <si>
    <t>Al contrastar lo remitido por la dependencia con lo establecido en el indicador de la acción, fue posible evidenciar que, los procedimientos P-SE-013 y P-SE-022 se consolidaron en un solo documento.
Sin embargo, la acción se califica como «En revisión de efectividad» y se evaluará en el próximo seguimiento la efectividad de la herramienta descrita en el desarrollo de actividades del procedimiento P-SE-013 V2.</t>
  </si>
  <si>
    <t>Procedimiento P-SE-013 Seguimiento y Análisis Financiero de Concesiones Versión 2.</t>
  </si>
  <si>
    <t>Debilidad en las acciones adelantadas para tramitar informe de posible incumplimiento contractual derivado del fenómeno de salto de saldo de tarjetas inteligentes sin contacto - TISC.</t>
  </si>
  <si>
    <t>Durante la auditoría al proceso de Gestión Económica de los Agentes del Sistema (GEAS) se realizó una prueba de auditoría para evaluar el seguimiento al fenómeno de salto de saldo en Tarjetas Inteligentes Sin Contacto – TISC utilizadas por los usuarios del Sistema Integrado de Transporte Público de Bogotá por parte de la Subgerencia Económica. (..) (...) De lo anterior, la Oficina de Control Interno llega a las siguientes conclusiones:
1.	El fenómeno de salto de saldo en tarjetas TISC se evidencia desde octubre de 2017. El concesionario del SIRCI investigó el fenómeno y cuantificó una afectación de $2.993’235.468 hasta septiembre de 2021, siendo esta la base técnica para iniciar el reconocimiento a la aseguradora antes de la comunicación de TMSA en enero de 2022.
2.	El fenómeno de salto de saldo en tarjetas TISC persiste desde julio de 2021, como se evidencia en la validación realizada por TMSA (memorando 2022-EE-00514) para un caso en particular sucedido el 6 de octubre de 2021.
3.	Desde enero de 2022 hasta noviembre de 2023 no se logró que el concesionario del SIRCI estimará la afectación económica total del fenómeno de saltos de saldo de tarjetas TISC. (..)
(...) Para mayor detalle remitirse al informe de observación o informe de auditoría</t>
  </si>
  <si>
    <t>Probabilidad de demoras del concesionario de recaudo en dar respuesta a las solicitudes realizadas por el Ente Gestor.</t>
  </si>
  <si>
    <t>El concesionario de recaudo tiene demoras en las respuestas a las solicitudes realizadas por el Ente Gestor frente al fenómeno del incremento de saldo.</t>
  </si>
  <si>
    <t>Construir una matriz de seguimiento para las comunicaciones enviadas al concesionario de recaudo frente al fenómeno del incremento de saldo.</t>
  </si>
  <si>
    <t>Matriz de seguimiento construida</t>
  </si>
  <si>
    <t>Diligenciar la matriz de seguimiento para las comunicaciones enviadas al concesionario de recaudo frente al fenómeno del incremento de saldo.</t>
  </si>
  <si>
    <t>Profesional Especializado Grado 06 de Control a la remuneración y al Recaudo del Sistema</t>
  </si>
  <si>
    <t xml:space="preserve">Se construyó y actualizó la matriz de seguimiento a las comunicaciones entre el Concesionario del SIRCI, la Interventoría y el Ente Gestor. </t>
  </si>
  <si>
    <t>El proceso remitió como avance la construcción de la matriz en Excel con los oficios que se han remitido para adelantar la gestión correspondiente a la acción. Sin embargo, teniendo en cuenta que la actividad presenta fecha posterior al 30 de junio de 2024, se efectuara seguimiento en próximas evaluaciones.</t>
  </si>
  <si>
    <t xml:space="preserve">Se anexa  la matriz de seguimiento a las comunicaciones entre el Concesionario del SIRCI, la Interventoría y el Ente Gestor. </t>
  </si>
  <si>
    <t>OCI-2023-062</t>
  </si>
  <si>
    <t xml:space="preserve">
Incumplimiento a la Circular Externa Única de Colombia Compra Eficiente, en cuanto a la integridad de la información publicada en SECOP II debido a que hay información registrada en el sistema de información JSP7 difiere de la publicada en SECOP.</t>
  </si>
  <si>
    <t xml:space="preserve">
Se evidenciaron contratos que no tienen registrados en el SECOP II la totalidad de los pagos realizado o la respectiva marcación en los casos en que fue pagada la factura o cuenta de cobro, adicionalmente, en el sistema de información JSP7 lo registrado por el supervisor es diferente. Lo anterior, incrementa la materialización del riesgo de pérdida de integridad en la información, debido a las diferencias entre ambas plataformas.</t>
  </si>
  <si>
    <t>Pérdida de integridad en la información 
Inobservancia a la normativa aplicable.</t>
  </si>
  <si>
    <t>Desconocimiento de la aplicación de los dispuesto en la circular única de Colombia Compra Eficiente 2022. 
Falta de actividades de autocontrol que le permita a los supervisores de los contratos aplicar de forma adecuada el Manual de supervisión e interventoría MDA-015 v3 de 2019</t>
  </si>
  <si>
    <t>Realizar (2) jornadas  de sensibilización y socialización de las normas en materia de publicidad contractual - SECOP 2 y manual de interventoría de la entidad para la debida ejecución de contratos que se supervisen.</t>
  </si>
  <si>
    <t xml:space="preserve">*Número de supervisores sensibilizados y socializados / Numero de supervisores
</t>
  </si>
  <si>
    <t xml:space="preserve">100% del personal de supervisión, </t>
  </si>
  <si>
    <t>Profesional Especializado de seguimiento a la gestión G6</t>
  </si>
  <si>
    <t xml:space="preserve">Los profesionales de la Subgerencia Técnica y de Servicios, asistieron a las capacitaciones realizadas por la Dirección Corporativa los días 25 de mayo y 7 de junio, en la plataforma SECOP II y el manual de contratación. </t>
  </si>
  <si>
    <t>Se observa que la  Dirección Corporativa realizó capacitaciones sobre el manual de supervisión y  el SECOP II, los día 29 de mayo y el 07 de junio del 2024, en donde asistieron personal de Subgerencia Técnica de Servicios, se registra un 100% en el avance de la acción; en este sentido, esta queda pendiente de revisión de efectividad.</t>
  </si>
  <si>
    <t xml:space="preserve">Carpeta actividad N.3:
Invitación capacitaciones.
Pantallazos capacitación del 29 de mayo y 07 de junio del 2024.
Correo electrónico solicitud de listados de asistencia capacitaciones.
Listado de asistencia del 29 de mayo del 2024.
</t>
  </si>
  <si>
    <t>Requerir a los supervisores a revisar y actualizar la  documentación de su responsabilidad en el SECOP para el 100% de los contratos y que este alineado a JSP7.</t>
  </si>
  <si>
    <t xml:space="preserve">*Número de supervisores  / Numero de supervisores requeridos
</t>
  </si>
  <si>
    <t>Esta actividad se encuentra en ejecución, cada supervisor se encargará de mantener actualizadas las plataformas JSP7 y SECOP II, según su responsabilidad, se remitirá a el área de contratación la solicitud de cierre contratar de acuerdo con el cronograma planteado por la dirección corporativa así: 2023 julio 15 de 2024, 2022 julio 30 de 2024, 2021 agosto 15 de 2024, 2020 agosto 30 de 2024, vigencias anteriores septiembre 15 de 2024.</t>
  </si>
  <si>
    <t>La acción fue calificada como inefectiva en el seguimiento pasado. Los responsables deben reformular una nueva accione  teniendo en cuenta el procedimiento, por tanto la acción continúa INEFECTIVA</t>
  </si>
  <si>
    <t xml:space="preserve">Falta de calidad e inconsistencias en los datos recolectados por los aforadores para la elaboración de estudios, como incumplimiento de lo definido en el procedimiento P-ST-001 Y M-DT-001 v-6. </t>
  </si>
  <si>
    <t>Con el objetivo de verificar el cumplimiento del procedimiento P-ST-001, así como de los principios de seguridad de la información (integridad, confidencialidad y disponibilidad) se evaluaron las actividades desarrolladas por los aforadores para el periodo comprendido entre el segundo semestre de 2022 y lo corrido del 2023. Por lo anterior, aplicando el método de muestreo aleatorio simple, para una población de 73, se tomó una muestra de 9 (12%) actividades o estudios ejecutados por los aforadores, las cuales se identifican con ID o números</t>
  </si>
  <si>
    <t xml:space="preserve">Pérdida de integridad en la información. 
Definición de manera inadecuada de requisitos necesarios para establecer la demanda. 
Utilización de información estadística imprecisa para la toma de decisiones en los cambios operacionales del sistema.
</t>
  </si>
  <si>
    <t>*Los aforadores no están diligenciado la totalidad de las casillas de los formato, y los organizadores no esta revisando que se diligencie en su totalidad los formatos
*No dejar registro de la notificación a los solicitantes de estudios  de los cambios en los cronogramas de estudios
*Protocolo desactualizado</t>
  </si>
  <si>
    <t xml:space="preserve">Se realizara jornada de socialización y formación del protocolo actualizado y el correcto diligenciamiento de los formatos físicos de campo además se desarrollo junto con la Dirección de TIC´s una plataforma para toma de datos digital que estandariza los datos a registrar en campo </t>
  </si>
  <si>
    <t>Número de personal / Numero de aforadores y organizadores del grupo</t>
  </si>
  <si>
    <t>100% del personal capacitado</t>
  </si>
  <si>
    <t>Profesional Especializado de proyecciones y estadísticas G5</t>
  </si>
  <si>
    <t>Se capacitó al personal en dic/23 en cuanto a nuevos formatos y su correcto diligenciamiento y nuevamente el 12-6-24 se realizó capacitación de refuerzo al respecto. En los cambios en el cronograma de tomas de información se enviará un correo a los interesados informándoles del cambio en el cronograma. Se implemento la aplicación Survey123 para toma de datos mediante Tabletas, se capacito a los aforadores, se realizaron pruebas y toma de información en campo como el FOV a través del aplicativo.</t>
  </si>
  <si>
    <t>Dado que la actualización del procedimiento se registró el 20 de junio de 2024, no es posible evaluar la efectividad de la acción en este momento. En consecuencia, esta se evaluará en el próximo seguimiento.</t>
  </si>
  <si>
    <t xml:space="preserve">Carpeta Actividad No. 9
Manual SURVEY
Listado de asistencia a capacitaciones
Formatos
</t>
  </si>
  <si>
    <t xml:space="preserve">Se realiza muestreo de la información para determinar y revisar calidad  y que se este llevando correctamente el diligenciamiento y transcripción de la información </t>
  </si>
  <si>
    <t>estudios realizados /muestreo aleatorio</t>
  </si>
  <si>
    <t>100% de los cambios notificados</t>
  </si>
  <si>
    <t>El personal del Área de Proyecciones y Estadísticas recibió en dic/2023 capacitación en el Plan de Mejoramiento - Acciones Correctivas en cuanto a nuevos formatos y su correcto llenado, la cual fue reforzada en junio 12 de 2024.
Adicional, a fin de mejorar la calidad del dato, se está realizando un muestreo de confiabilidad en cada uno de los estudios con un nivel de confianza del 95%. 
Finalmente, el uso de Survey 123, limita el error de toma al basarse en listados e interfaces desplegables.</t>
  </si>
  <si>
    <t xml:space="preserve">Carpeta Actividad No. 10
Correos de revisiones
Cálculos de muestreos
</t>
  </si>
  <si>
    <t>OCI-2024-014</t>
  </si>
  <si>
    <t>Presunto incumplimiento en lo establecido en el artículo 26 de la Ley 80 de 1993 y el literal a del numeral 8 FINALIDADES DE LA INTERVENTORÍA Y/O LA SUPERVISIÓN, del Manual de Supervisión e Interventoría M-DA-015....</t>
  </si>
  <si>
    <t>En la auditoría al proceso de Gestión de Talento Humano, se verificó el desarrollo de las actividades que se seleccionaron en la muestra del «plan de bienestar e incentivos» de la entidad durante el periodo evaluado.
En la ejecución de la prueba se examinaron los soportes correspondientes a las cotizaciones y facturas del contrato CTO811-22 (anexos 1 y 2), suscrito con COMPENSAR publicadas en SECOP II, los resultados se presentan a continuación:
•Dentro de la verificación realizada por el equipo auditor, se revisó la actividad «TALLER PARA PAREJAS – Grupo 2» realizado por la Caja de Compensación Familiar –COMPENSAR- dentro del marco del contrato CTO811-22, encontrándose que en la cotización N°25332 del 5 de septiembre de 2022 (anexo 4), se incluyeron 5 días adicionales de «Alojamiento habitación estándar acomodación sencilla Desayuno Buffet, Internet Ilimitado- Wifi (solo se incluye para huésped en habitaciones y áreas como lobby de recepción, No aplica para eventos y Centro de convenciones) uso ilimitado de zona húmeda. Coordinador – Noches del 7, 11, 12, 13, 14, 15, 16, 17 y 18 sept.».
•Al consultar con el Profesional grado 04 de «Bienestar e incentivos», quien funge como supervisor del contrato, indicó que los días adicionales fueron aprobados por medio de la Resolución No. 427 DE 2022 (anexo 3) «Por la cual se otorga comisión de servicios al interior»....</t>
  </si>
  <si>
    <t>Incluir y ejecutar actividades no relacionadas en el Plan de Bienestar e Incentivos, que afecte el cumplimiento del cronograma de actividades planteado</t>
  </si>
  <si>
    <t xml:space="preserve">I) Debilidad en el control de las actividades ejecutadas en el marco del contrato
II) Debilidad en la programación realizada para cada una de las actividades del Plan de Bienestar e Incentivos </t>
  </si>
  <si>
    <t>Aprobar únicamente las actividades relacionadas en el Anexo Técnico del contrato vigente, contempladas en el cronograma del Plan de Bienestar e Incentivos.</t>
  </si>
  <si>
    <t>(Actividades ejecutadas del Plan de Bienestar/Actividades programadas del Plan de Bienestar) * 100</t>
  </si>
  <si>
    <t>Profesional Universitario Grado 4, Bienestar y Formación</t>
  </si>
  <si>
    <t>De acuerdo con la acción de mejora, se informa que en los meses de abril, mayo y junio se programaron y realizaron 17 actividades (reconocimiento cumpleaños de los trabajadores (3), bienestar a la medida (3), afiliación a gimnasios (3), entrenamientos deportivos (3), taller de cocina (1), reconocimiento pensión José E. Morales (1), día del servidor público (1), actividades recreativas hijos trabajadores 0 a 5 años (1) y día de la familia (1)</t>
  </si>
  <si>
    <t>Se observaron los listados de asistencia a los diferentes eventos, pero teniendo en cuenta que esta actividad se debe ejecutar hasta el 31 de diciembre, se mantiene en estado de ejecución.</t>
  </si>
  <si>
    <t xml:space="preserve">Enlace OneDrive con:
Listados de asistencia a las actividades realizadas hasta la fecha junto con el cronograma del Plan de Bienestar e Incentivos </t>
  </si>
  <si>
    <t>Posible incumplimiento al numeral 7 del artículo 7 de la Resolución interna 388 de 2020 la cual reglamenta el Comité de Gestión y Desempeño Institucional de TRANSMILENIO S.A. y posible incumplimiento al Artículo 14 del Capítulo I.....</t>
  </si>
  <si>
    <t>Durante la auditoría al proceso de Gestión del Talento Humano, se realizó una prueba para verificar si el plan de bienestar e incentivos fue presentado y aprobado en el Comité de Gestión y Desempeño Institucional. Para lo anterior, se realizaron las siguientes actividades:
• Se revisó la Resolución N°388 del 3 de julio de 2020 «Por el cual se actualiza el Comité Institucional de Gestión y Desempeño de la EMPRESA DE TRANSPORTE DEL TERCER MILENIO TRANSMILENIO S.A.» y se evidenció que en el numeral 7 del artículo 7 establece como obligación del comité la de «Aprobar y hacer seguimiento a los planes, programas, proyectos, estrategias y gestión».
•En el artículo 4 de la resolución se citan las siete dimensiones de MIPG con sus respectivas políticas públicas, incluyendo «Talento Humano», sin embargo, dentro de las políticas de seguimiento no se incluye bienestar e incentivos.
• De acuerdo con lo establecido en la Resolución N°388 del 3 de julio de 2020, se efectuó una revisión de las actas de reunión del Comité de Gestión y Desempeño de las vigencias 2022 y 2023, dentro de las cuales no se evidenció que el plan de bienestar e incentivos para los funcionarios de TRANSMILENIO S.A. haya sido presentado o aprobado por Institucional de Gestión y Desempeño de la EMPRESA DE TRANSPORTE DEL TERCER MILENIO TRANSMILENIO S.A.....</t>
  </si>
  <si>
    <t>Que el Plan de Bienestar e Incentivos de la empresa no se encuentre aprobado por el Comité de Gestión y Desempeño Institucional</t>
  </si>
  <si>
    <t>Debilidad en la presentación de los planes ante el Comité de Gestión y Desempeño Institucional</t>
  </si>
  <si>
    <t>Presentar anualmente, en el mes de enero, el Plan de Bienestar e Incentivos correspondiente, para la aprobación del Comité de Gestión y Desempeño Institucional y en el caso de ser solicitado por el Comité, se presentarán los avances correspondientes.</t>
  </si>
  <si>
    <t>Plan de Bienestar e Incentivos aprobado por el Comité de Gestión y Desempeño Institucional</t>
  </si>
  <si>
    <t>De acuerdo con la acción de mejora, se informa que en el mes de enero de 2024 se presentó el Plan de Bienestar al Comité de Gestión y Desempeño Institucional, no se ha solicitado seguimiento por parte del Comité</t>
  </si>
  <si>
    <t>Se observó la presentación del plan de bienestar, pero teniendo en cuenta que esta actividad se debe ejecutar hasta el 15 de febrero de 2025, se mantiene en estado de ejecución.</t>
  </si>
  <si>
    <t>Enlace OneDrive con:
Acta Comité MIPG enero 2024</t>
  </si>
  <si>
    <t>Presunto incumplimiento en lo establecido en el Artículo 26 de la Ley 80 de 1993, el literal a del numeral 8 FINALIDADES DE LA INTERVENTORÍA Y/O LA SUPERVISIÓN, del Manual de Supervisión e Interventoría M-DA-01....</t>
  </si>
  <si>
    <t>En la auditoría al proceso de Gestión de Talento Humano, se verificó el desarrollo de las actividades que se seleccionaron en la muestra del «plan de bienestar e incentivos» de la entidad durante el periodo evaluado.
En la ejecución de la prueba se examinaron los soportes correspondientes a la cotización y facturas del contrato CTO1725-23 (Anexo 1) publicadas en SECOP II, para evaluar la planeación de las siguientes actividades del plan de bienestar e incentivos de 2023:
-X CAMPAMENTO ADOLESCENTES (12 a 17 años - Nido, Suesca, Cundinamarca)
-PADRES CON HIJO ADOLESCENTE (Por definir)
-SALIDA PADRES TRABAJADORES (Paraíso Terrenal)
-CAMINATA ECOLÓGICA (Sueva, Cundinamarca)
De la revisión realizada, se observó que en las cotizaciones describen ítems relacionados con solicitudes de servicio de transporte, diferentes a los relacionados con el transporte del personal que asiste a los eventos...</t>
  </si>
  <si>
    <t xml:space="preserve">Solicitar previamente el transporte para acompañar las actividades del Plan de Bienestar e Incentivos, mediante el contrato de transporte vigente, utilizando el  Formato R-DA-002 al grupo de apoyo logístico </t>
  </si>
  <si>
    <t>(# Solicitudes aprobadas y ejecutadas con el contrato de transporte vigente / # Solicitudes realizadas)*100</t>
  </si>
  <si>
    <t>De acuerdo con la acción de mejora se informa que las actividades realizadas no han requerido que el Profesional de Bienestar y Formación solicite transporte.</t>
  </si>
  <si>
    <t>Esta actividad se mantiene en ejecución, teniendo en cuenta que finaliza el 31 de diciembre de 2024.</t>
  </si>
  <si>
    <t>N/A</t>
  </si>
  <si>
    <t>Presunto incumplimiento en lo establecido en el artículo 26 de la Ley 80 de 1993 y al literal b, del numeral 9.2 «Seguimiento administrativo», numeral 9.4 «Seguimiento Financiero y Contable» del manual de supervisión e interventoría M-DA-015....</t>
  </si>
  <si>
    <t>En la auditoría al proceso de Gestión de Talento Humano, se verificó el desarrollo de las actividades que se seleccionaron en la muestra del «plan de bienestar e incentivos» de la entidad durante el periodo evaluado.
Para esta prueba se revisó la ejecución y pago de la actividad denominada «Cierre de Gestión», ejecutada en el mes de diciembre de 2023, la cual se realizó de acuerdo con la cotización N°60088 del 29 de noviembre de 2023 (Anexo 1) solicitada a la Caja de Compensación Familiar – Compensar.
En dicha revisión se evidenció que la cotización detalla ítem denominado «PAGOS TERCEROS» por valor de $57.000.000 valor que no se ve reflejado en la factura final del evento.
Con base en lo anterior, se solicitó por medio de correo electrónico al supervisor del contrato, el Profesional Universitario Grado 04, que informara sobre el valor correspondiente al ítem «PAGOS TERCEROS», para identificar como fueron pagados esos dineros, para lo cual el profesional indicó, a través de un correo electrónico (anexo 2):
•«Esos 57 millones no ingresaron a la empresa, se consignaron directamente a Compensar», «ese fue el dinero que consiguió la empresa (Gerente) para invitar a los contratistas que asistieron al cierre de gestión».
•«Es necesario precisar que la negociación la realizó la Directora Corporativa con Compensar.».....</t>
  </si>
  <si>
    <t>Pasar por alto algún punto de control establecido por el proceso para garantizar el pago efectivo y de acuerdo con los lineamientos contractuales.</t>
  </si>
  <si>
    <t>Falta de control en la asignación financiera a las actividades de Plan de Bienestar e Incentivos</t>
  </si>
  <si>
    <t>Revisar conforme al Plan de Bienestar en el contrato cuyo objeto sea para el desarrollo de actividades de talento humano, que los ítems costeados no superen los techos presupuestales asignados al mismo, salvo circunstancias justificables mediante los informes de supervisión.</t>
  </si>
  <si>
    <t>(Presupuesto ejecutado en el contrato/ Presupuesto programado en el contrato) *100</t>
  </si>
  <si>
    <t>De acuerdo con la acción de mejora se informa lo siguiente:
Se han realizado los informes parciales de los contratos en donde se lleva el control de la ejecución presupuestal de estos</t>
  </si>
  <si>
    <t>Se observaron los informes parciales de supervisión del contrato cumpliendo con lo establecido, pero teniendo en cuenta que la acción vence el 31 de diciembre de 2024, se mantiene en ejecución.</t>
  </si>
  <si>
    <t>Enlace OneDrive con:
Dos (2) informes parciales con la el seguimiento de la ejecución presupuestal</t>
  </si>
  <si>
    <t>Presunto incumplimiento al artículo 64 de la Ley 190 de 1995 y el artículo 7 del Decreto 1567 de 1998.</t>
  </si>
  <si>
    <t>En la auditoría al proceso de Gestión de Talento Humano, se verificó el desarrollo de inducción y reinducción en la entidad, de esta prueba se evidenció que:
Desde el 15 de noviembre no se ha adelantado inducciones, por lo tanto, se considera que se está presentando un posible incumpliendo así el artículo 64 de la Ley 190 de 1995 que establece ««Todas las entidades publicas tendrán un programa de inducción para el personal que ingrese a la entidad, y uno de actualización cada dos años, que contemplarán entre otros las normas sobre inhabilidades, incompatibilidades, las normas que riñen con la moral administrativa, y en especial los aspectos contenidos en esta ley». «(…) En todos los casos los servidores públicos deberán tomar los cursos y programas previstos en este artículo.» y el artículo 7 del Decreto 1567 de 1998 así «(…) a) Programa de inducción. Es un proceso dirigido a iniciar al empleado en su integración a la cultura organizacional durante los cuatro meses siguientes a su vinculación. El aprovechamiento del programa por el empleado vinculado en período de prueba deberá ser tenido en cuenta en la evaluación de dicho período.»</t>
  </si>
  <si>
    <t>No realizar la inducción a los colaboradores de la entidad en la integración a la cultura organizacional durante los 4 meses siguientes a su vinculación.</t>
  </si>
  <si>
    <t>I) Debilidad en la planeación para contratar la plataforma de inducción 
II) Debilidad en la programación de actividades a realizar de inducción y reinducción</t>
  </si>
  <si>
    <t>Realizar las actividades de inducción y reinducción ya sea a través de la plataforma contratada o de manera presencial.</t>
  </si>
  <si>
    <t>(Actividades ejecutadas / Actividades programadas)*100</t>
  </si>
  <si>
    <t>De acuerdo con la acción de mejora se informa que en los meses de marzo, abril y mayo se realizó la estructuración, adaptación, programación y evaluación del curso de inducción en formato presencial; donde se programaron y realizaron 7 sesiones, de 5 horas de contenido presencial, cada una dirigida a 30 colaboradores de la entidad que, para un total de 210 colaboradores.</t>
  </si>
  <si>
    <t>Se observaron los listados de asistencia y los certificados de los participantes, pero teniendo en cuenta que esta actividad se debe ejecutar hasta el 31 de diciembre, se mantiene en estado de ejecución.</t>
  </si>
  <si>
    <t>Enlace OneDrive con:
Listados de asistencia y certificados de aprobación</t>
  </si>
  <si>
    <t>Herlay Hurtado</t>
  </si>
  <si>
    <t>Oscar Pulgarin</t>
  </si>
  <si>
    <t>Daniel Andrés Gamba</t>
  </si>
  <si>
    <t>Beimar Emilio Castelblanco</t>
  </si>
  <si>
    <t>German Felipe Naranjo</t>
  </si>
  <si>
    <t>José Luis Soto</t>
  </si>
  <si>
    <t>Luz Nelly</t>
  </si>
  <si>
    <t>Proceso</t>
  </si>
  <si>
    <t>Cerrada</t>
  </si>
  <si>
    <t>Total</t>
  </si>
  <si>
    <t>Auditor</t>
  </si>
  <si>
    <t>Área</t>
  </si>
  <si>
    <t>Adquisición de Bienes y Servicios</t>
  </si>
  <si>
    <t>N. A.</t>
  </si>
  <si>
    <t>Desarrollo Estratégico</t>
  </si>
  <si>
    <t>Dirección Corporativa y Oficina Asesora de Planeación</t>
  </si>
  <si>
    <t>Evaluación y Mejoramiento de la Gestión</t>
  </si>
  <si>
    <t>Oficina de Control Interno</t>
  </si>
  <si>
    <t>Gestión de Asuntos Disciplinarios</t>
  </si>
  <si>
    <t>Oficina de Control Disciplinario Interno</t>
  </si>
  <si>
    <t>Richart Ruano Marroquin</t>
  </si>
  <si>
    <t>Gestión de Mercadeo</t>
  </si>
  <si>
    <t>Subgerencia de Desarrollo de Negocios</t>
  </si>
  <si>
    <t>Gestión de Servicios Logísticos</t>
  </si>
  <si>
    <t>Daniel Andres Gamba</t>
  </si>
  <si>
    <t>Natalia Lopez</t>
  </si>
  <si>
    <t>Gestión Grupos de Interés</t>
  </si>
  <si>
    <t>Subgerencia de Atención al Usuario y Comunicaciones</t>
  </si>
  <si>
    <t>Gestión Jurídica</t>
  </si>
  <si>
    <t>Subgerencia Jurídica</t>
  </si>
  <si>
    <t xml:space="preserve">Monitoreo Integral de la Operación </t>
  </si>
  <si>
    <t>Subgerencia General</t>
  </si>
  <si>
    <t>Oscar Pulgarin Lara</t>
  </si>
  <si>
    <t>Subgerencia técnica y de Servicios, Subgerencia Económica y Subgerencia Jurídica</t>
  </si>
  <si>
    <t>Emilio Castelblanco</t>
  </si>
  <si>
    <t>Dirección Técnica de Modos Alternativos y E.C. y Dirección Técnica de Seguridad</t>
  </si>
  <si>
    <t>TOTAL</t>
  </si>
  <si>
    <t xml:space="preserve">Áreas </t>
  </si>
  <si>
    <t>Dirección Técnica de Buses</t>
  </si>
  <si>
    <t>Dirección Técnica de Modos Alternativos y E. C.</t>
  </si>
  <si>
    <t>Oficina Asesora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</si>
</sst>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27"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name val="Arial"/>
      <family val="2"/>
    </font>
    <font>
      <sz val="10"/>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sz val="11"/>
      <name val="Tahoma"/>
      <family val="2"/>
    </font>
    <font>
      <b/>
      <sz val="8"/>
      <color rgb="FF000000"/>
      <name val="Arial"/>
      <family val="2"/>
    </font>
    <font>
      <sz val="10"/>
      <color theme="1"/>
      <name val="Calibri"/>
      <family val="2"/>
      <scheme val="minor"/>
    </font>
    <font>
      <sz val="10"/>
      <color theme="1"/>
      <name val="Arial"/>
      <family val="2"/>
    </font>
    <font>
      <sz val="8"/>
      <color theme="1"/>
      <name val="Calibri"/>
      <family val="2"/>
      <scheme val="minor"/>
    </font>
    <font>
      <sz val="9"/>
      <color indexed="81"/>
      <name val="Calibri"/>
      <family val="2"/>
      <scheme val="minor"/>
    </font>
    <font>
      <b/>
      <sz val="8"/>
      <color indexed="81"/>
      <name val="Calibri"/>
      <family val="2"/>
      <scheme val="minor"/>
    </font>
    <font>
      <sz val="8"/>
      <color indexed="8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2EFDA"/>
        <bgColor indexed="64"/>
      </patternFill>
    </fill>
    <fill>
      <patternFill patternType="solid">
        <fgColor theme="0" tint="-4.9989318521683403E-2"/>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935">
    <xf numFmtId="0" fontId="0" fillId="0" borderId="0"/>
    <xf numFmtId="9" fontId="1"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7" fillId="0" borderId="0" applyNumberFormat="0" applyFill="0" applyBorder="0" applyAlignment="0" applyProtection="0">
      <alignment vertical="top"/>
      <protection locked="0"/>
    </xf>
    <xf numFmtId="166"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64"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167"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9" fontId="8" fillId="0" borderId="0" applyFont="0" applyFill="0" applyBorder="0" applyAlignment="0" applyProtection="0"/>
    <xf numFmtId="9"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4" fontId="5" fillId="0" borderId="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cellStyleXfs>
  <cellXfs count="84">
    <xf numFmtId="0" fontId="0" fillId="0" borderId="0" xfId="0"/>
    <xf numFmtId="0" fontId="0" fillId="0" borderId="0" xfId="0" applyAlignment="1">
      <alignment shrinkToFi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0" borderId="1" xfId="0" applyFont="1" applyBorder="1" applyAlignment="1">
      <alignment horizontal="left" vertical="center"/>
    </xf>
    <xf numFmtId="0" fontId="3" fillId="0" borderId="1" xfId="0" quotePrefix="1" applyFont="1" applyBorder="1" applyAlignment="1" applyProtection="1">
      <alignment horizontal="left" vertical="center" wrapText="1"/>
      <protection locked="0"/>
    </xf>
    <xf numFmtId="0" fontId="12" fillId="0" borderId="0" xfId="0" applyFont="1" applyAlignment="1">
      <alignment vertical="center" wrapText="1"/>
    </xf>
    <xf numFmtId="9" fontId="12" fillId="0" borderId="0" xfId="1"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hidden="1"/>
    </xf>
    <xf numFmtId="0" fontId="4" fillId="0" borderId="1" xfId="0" applyFont="1" applyBorder="1" applyAlignment="1">
      <alignment horizontal="left" vertical="center" wrapText="1"/>
    </xf>
    <xf numFmtId="0" fontId="11" fillId="0" borderId="2" xfId="0" applyFont="1" applyBorder="1" applyAlignment="1">
      <alignment horizontal="justify" vertical="center" wrapText="1"/>
    </xf>
    <xf numFmtId="0" fontId="12" fillId="0" borderId="1" xfId="0" applyFont="1" applyBorder="1" applyAlignment="1">
      <alignment horizontal="center" vertical="center" wrapText="1"/>
    </xf>
    <xf numFmtId="0" fontId="12" fillId="0" borderId="3" xfId="0" quotePrefix="1" applyFont="1" applyBorder="1" applyAlignment="1">
      <alignment horizontal="left" vertical="center" wrapText="1"/>
    </xf>
    <xf numFmtId="0" fontId="12" fillId="0" borderId="3" xfId="0" applyFont="1" applyBorder="1" applyAlignment="1">
      <alignment horizontal="left" vertical="center" wrapText="1"/>
    </xf>
    <xf numFmtId="0" fontId="19" fillId="0" borderId="4" xfId="0" applyFont="1" applyBorder="1" applyAlignment="1" applyProtection="1">
      <alignment horizontal="left" vertical="center" wrapText="1"/>
      <protection hidden="1"/>
    </xf>
    <xf numFmtId="0" fontId="12" fillId="0" borderId="5" xfId="0" applyFont="1" applyBorder="1" applyAlignment="1">
      <alignment horizontal="left" vertical="center" wrapText="1"/>
    </xf>
    <xf numFmtId="0" fontId="19"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4" fillId="6"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0" fontId="4" fillId="4" borderId="1" xfId="2" applyFont="1" applyFill="1" applyBorder="1" applyAlignment="1">
      <alignment horizontal="left" vertical="center" wrapText="1"/>
    </xf>
    <xf numFmtId="0" fontId="16" fillId="0" borderId="0" xfId="0" applyFont="1" applyAlignment="1">
      <alignment horizontal="left" vertical="center"/>
    </xf>
    <xf numFmtId="0" fontId="11" fillId="0" borderId="8" xfId="0" applyFont="1" applyBorder="1" applyAlignment="1">
      <alignment horizontal="justify" vertical="center" wrapText="1"/>
    </xf>
    <xf numFmtId="0" fontId="12" fillId="0" borderId="9" xfId="0" applyFont="1" applyBorder="1" applyAlignment="1">
      <alignment horizontal="center" vertical="center" wrapText="1"/>
    </xf>
    <xf numFmtId="0" fontId="12" fillId="2" borderId="9" xfId="0" applyFont="1" applyFill="1" applyBorder="1" applyAlignment="1">
      <alignment horizontal="center" vertical="center" wrapText="1"/>
    </xf>
    <xf numFmtId="0" fontId="12" fillId="0" borderId="10" xfId="0" applyFont="1" applyBorder="1" applyAlignment="1">
      <alignment horizontal="left" vertical="center" wrapText="1"/>
    </xf>
    <xf numFmtId="0" fontId="11" fillId="0" borderId="13" xfId="0" applyFont="1" applyBorder="1" applyAlignment="1">
      <alignment horizontal="justify"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2" borderId="14" xfId="0" applyFont="1" applyFill="1" applyBorder="1" applyAlignment="1">
      <alignment horizontal="center" vertical="center" wrapText="1"/>
    </xf>
    <xf numFmtId="0" fontId="11" fillId="0" borderId="16" xfId="0" applyFont="1" applyBorder="1" applyAlignment="1">
      <alignment horizontal="justify" vertical="center" wrapText="1"/>
    </xf>
    <xf numFmtId="0" fontId="11" fillId="0" borderId="17" xfId="0" applyFont="1" applyBorder="1" applyAlignment="1">
      <alignment horizontal="justify" vertical="center" wrapText="1"/>
    </xf>
    <xf numFmtId="0" fontId="11" fillId="0" borderId="18" xfId="0" applyFont="1" applyBorder="1" applyAlignment="1">
      <alignment horizontal="justify" vertical="center" wrapText="1"/>
    </xf>
    <xf numFmtId="0" fontId="13" fillId="7" borderId="1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6"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4"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4" fillId="5" borderId="9" xfId="2" applyFont="1" applyFill="1" applyBorder="1" applyAlignment="1">
      <alignment horizontal="left" vertical="center" wrapText="1"/>
    </xf>
    <xf numFmtId="0" fontId="3" fillId="2" borderId="1" xfId="0" applyFont="1" applyFill="1" applyBorder="1" applyAlignment="1">
      <alignment horizontal="left" vertical="center" wrapText="1"/>
    </xf>
    <xf numFmtId="9" fontId="3" fillId="2" borderId="1" xfId="1" applyFont="1" applyFill="1" applyBorder="1" applyAlignment="1">
      <alignment horizontal="left"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169" fontId="3" fillId="2" borderId="1" xfId="0" applyNumberFormat="1" applyFont="1" applyFill="1" applyBorder="1" applyAlignment="1" applyProtection="1">
      <alignment horizontal="left" vertical="center" wrapText="1"/>
      <protection hidden="1"/>
    </xf>
    <xf numFmtId="0" fontId="3" fillId="0" borderId="1" xfId="0" applyFont="1" applyBorder="1" applyAlignment="1" applyProtection="1">
      <alignment horizontal="center" vertical="center" wrapText="1"/>
      <protection hidden="1"/>
    </xf>
    <xf numFmtId="0" fontId="3" fillId="0" borderId="1" xfId="0" applyFont="1" applyBorder="1" applyAlignment="1">
      <alignment horizontal="center" vertical="center" wrapText="1"/>
    </xf>
    <xf numFmtId="169" fontId="3" fillId="0" borderId="1" xfId="0" applyNumberFormat="1" applyFont="1" applyBorder="1" applyAlignment="1" applyProtection="1">
      <alignment horizontal="left" vertical="center" wrapText="1"/>
      <protection locked="0"/>
    </xf>
    <xf numFmtId="169" fontId="3" fillId="0" borderId="1" xfId="0" applyNumberFormat="1" applyFont="1" applyBorder="1" applyAlignment="1" applyProtection="1">
      <alignment horizontal="left" vertical="center" wrapText="1"/>
      <protection hidden="1"/>
    </xf>
    <xf numFmtId="168" fontId="4" fillId="4" borderId="1" xfId="2" applyNumberFormat="1" applyFont="1" applyFill="1" applyBorder="1" applyAlignment="1">
      <alignment horizontal="left" vertical="center" wrapText="1"/>
    </xf>
    <xf numFmtId="9" fontId="3" fillId="0" borderId="1" xfId="1" applyFont="1" applyBorder="1" applyAlignment="1">
      <alignment horizontal="left" vertical="center"/>
    </xf>
    <xf numFmtId="168" fontId="3" fillId="2" borderId="0" xfId="0" applyNumberFormat="1" applyFont="1" applyFill="1" applyAlignment="1">
      <alignment horizontal="left" vertical="center"/>
    </xf>
    <xf numFmtId="0" fontId="20" fillId="5" borderId="1" xfId="2" applyFont="1" applyFill="1" applyBorder="1" applyAlignment="1">
      <alignment horizontal="left" vertical="center" wrapText="1"/>
    </xf>
    <xf numFmtId="0" fontId="20" fillId="3" borderId="1" xfId="2" applyFont="1" applyFill="1" applyBorder="1" applyAlignment="1">
      <alignment horizontal="left" vertical="center" wrapText="1"/>
    </xf>
    <xf numFmtId="9" fontId="20" fillId="5" borderId="1" xfId="1" applyFont="1" applyFill="1" applyBorder="1" applyAlignment="1">
      <alignment horizontal="left" vertical="center" wrapText="1"/>
    </xf>
    <xf numFmtId="0" fontId="4" fillId="5" borderId="1" xfId="2" applyFont="1" applyFill="1" applyBorder="1" applyAlignment="1">
      <alignment horizontal="center" vertical="center" wrapText="1"/>
    </xf>
    <xf numFmtId="0" fontId="3" fillId="2" borderId="0" xfId="0" applyFont="1" applyFill="1" applyAlignment="1">
      <alignment horizontal="center" vertical="center"/>
    </xf>
    <xf numFmtId="0" fontId="11" fillId="8" borderId="2" xfId="0" applyFont="1" applyFill="1" applyBorder="1" applyAlignment="1">
      <alignment horizontal="justify" vertical="center" wrapText="1"/>
    </xf>
    <xf numFmtId="0" fontId="12" fillId="8" borderId="1"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2" fillId="8" borderId="3" xfId="0" applyFont="1" applyFill="1" applyBorder="1" applyAlignment="1">
      <alignment horizontal="left" vertical="center" wrapText="1"/>
    </xf>
    <xf numFmtId="0" fontId="12" fillId="8" borderId="0" xfId="0" applyFont="1" applyFill="1" applyAlignment="1">
      <alignment vertical="center" wrapText="1"/>
    </xf>
    <xf numFmtId="9" fontId="3" fillId="2" borderId="1" xfId="0" applyNumberFormat="1" applyFont="1" applyFill="1" applyBorder="1" applyAlignment="1" applyProtection="1">
      <alignment horizontal="center" vertical="center" wrapText="1"/>
      <protection locked="0"/>
    </xf>
    <xf numFmtId="0" fontId="19" fillId="2" borderId="9" xfId="0" applyFont="1" applyFill="1" applyBorder="1" applyAlignment="1" applyProtection="1">
      <alignment horizontal="left" vertical="center" wrapText="1"/>
      <protection hidden="1"/>
    </xf>
    <xf numFmtId="0" fontId="19" fillId="2" borderId="1" xfId="0" applyFont="1" applyFill="1" applyBorder="1" applyAlignment="1" applyProtection="1">
      <alignment horizontal="left" vertical="center" wrapText="1"/>
      <protection hidden="1"/>
    </xf>
    <xf numFmtId="169" fontId="3" fillId="2" borderId="1" xfId="0" applyNumberFormat="1" applyFont="1" applyFill="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xf>
    <xf numFmtId="169" fontId="3" fillId="0" borderId="1" xfId="0" applyNumberFormat="1" applyFont="1" applyBorder="1" applyAlignment="1" applyProtection="1">
      <alignment horizontal="center" vertical="center" wrapText="1"/>
      <protection hidden="1"/>
    </xf>
  </cellXfs>
  <cellStyles count="2935">
    <cellStyle name="Euro" xfId="4" xr:uid="{00000000-0005-0000-0000-000000000000}"/>
    <cellStyle name="Hipervínculo 2" xfId="5" xr:uid="{00000000-0005-0000-0000-000001000000}"/>
    <cellStyle name="Millares 2" xfId="6" xr:uid="{00000000-0005-0000-0000-000002000000}"/>
    <cellStyle name="Millares 3" xfId="7" xr:uid="{00000000-0005-0000-0000-000003000000}"/>
    <cellStyle name="Millares 3 10" xfId="343" xr:uid="{00000000-0005-0000-0000-000004000000}"/>
    <cellStyle name="Millares 3 10 2" xfId="1063" xr:uid="{00000000-0005-0000-0000-000005000000}"/>
    <cellStyle name="Millares 3 10 2 2" xfId="2503" xr:uid="{00000000-0005-0000-0000-000006000000}"/>
    <cellStyle name="Millares 3 10 3" xfId="1783" xr:uid="{00000000-0005-0000-0000-000007000000}"/>
    <cellStyle name="Millares 3 11" xfId="487" xr:uid="{00000000-0005-0000-0000-000008000000}"/>
    <cellStyle name="Millares 3 11 2" xfId="1207" xr:uid="{00000000-0005-0000-0000-000009000000}"/>
    <cellStyle name="Millares 3 11 2 2" xfId="2647" xr:uid="{00000000-0005-0000-0000-00000A000000}"/>
    <cellStyle name="Millares 3 11 3" xfId="1927" xr:uid="{00000000-0005-0000-0000-00000B000000}"/>
    <cellStyle name="Millares 3 12" xfId="631" xr:uid="{00000000-0005-0000-0000-00000C000000}"/>
    <cellStyle name="Millares 3 12 2" xfId="1351" xr:uid="{00000000-0005-0000-0000-00000D000000}"/>
    <cellStyle name="Millares 3 12 2 2" xfId="2791" xr:uid="{00000000-0005-0000-0000-00000E000000}"/>
    <cellStyle name="Millares 3 12 3" xfId="2071" xr:uid="{00000000-0005-0000-0000-00000F000000}"/>
    <cellStyle name="Millares 3 13" xfId="775" xr:uid="{00000000-0005-0000-0000-000010000000}"/>
    <cellStyle name="Millares 3 13 2" xfId="2215" xr:uid="{00000000-0005-0000-0000-000011000000}"/>
    <cellStyle name="Millares 3 14" xfId="1495" xr:uid="{00000000-0005-0000-0000-000012000000}"/>
    <cellStyle name="Millares 3 2" xfId="56" xr:uid="{00000000-0005-0000-0000-000013000000}"/>
    <cellStyle name="Millares 3 2 10" xfId="489" xr:uid="{00000000-0005-0000-0000-000014000000}"/>
    <cellStyle name="Millares 3 2 10 2" xfId="1209" xr:uid="{00000000-0005-0000-0000-000015000000}"/>
    <cellStyle name="Millares 3 2 10 2 2" xfId="2649" xr:uid="{00000000-0005-0000-0000-000016000000}"/>
    <cellStyle name="Millares 3 2 10 3" xfId="1929" xr:uid="{00000000-0005-0000-0000-000017000000}"/>
    <cellStyle name="Millares 3 2 11" xfId="633" xr:uid="{00000000-0005-0000-0000-000018000000}"/>
    <cellStyle name="Millares 3 2 11 2" xfId="1353" xr:uid="{00000000-0005-0000-0000-000019000000}"/>
    <cellStyle name="Millares 3 2 11 2 2" xfId="2793" xr:uid="{00000000-0005-0000-0000-00001A000000}"/>
    <cellStyle name="Millares 3 2 11 3" xfId="2073" xr:uid="{00000000-0005-0000-0000-00001B000000}"/>
    <cellStyle name="Millares 3 2 12" xfId="777" xr:uid="{00000000-0005-0000-0000-00001C000000}"/>
    <cellStyle name="Millares 3 2 12 2" xfId="2217" xr:uid="{00000000-0005-0000-0000-00001D000000}"/>
    <cellStyle name="Millares 3 2 13" xfId="1497" xr:uid="{00000000-0005-0000-0000-00001E000000}"/>
    <cellStyle name="Millares 3 2 2" xfId="60" xr:uid="{00000000-0005-0000-0000-00001F000000}"/>
    <cellStyle name="Millares 3 2 2 10" xfId="781" xr:uid="{00000000-0005-0000-0000-000020000000}"/>
    <cellStyle name="Millares 3 2 2 10 2" xfId="2221" xr:uid="{00000000-0005-0000-0000-000021000000}"/>
    <cellStyle name="Millares 3 2 2 11" xfId="1501" xr:uid="{00000000-0005-0000-0000-000022000000}"/>
    <cellStyle name="Millares 3 2 2 2" xfId="72" xr:uid="{00000000-0005-0000-0000-000023000000}"/>
    <cellStyle name="Millares 3 2 2 2 10" xfId="1513" xr:uid="{00000000-0005-0000-0000-000024000000}"/>
    <cellStyle name="Millares 3 2 2 2 2" xfId="97" xr:uid="{00000000-0005-0000-0000-000025000000}"/>
    <cellStyle name="Millares 3 2 2 2 2 2" xfId="193" xr:uid="{00000000-0005-0000-0000-000026000000}"/>
    <cellStyle name="Millares 3 2 2 2 2 2 2" xfId="337" xr:uid="{00000000-0005-0000-0000-000027000000}"/>
    <cellStyle name="Millares 3 2 2 2 2 2 2 2" xfId="1057" xr:uid="{00000000-0005-0000-0000-000028000000}"/>
    <cellStyle name="Millares 3 2 2 2 2 2 2 2 2" xfId="2497" xr:uid="{00000000-0005-0000-0000-000029000000}"/>
    <cellStyle name="Millares 3 2 2 2 2 2 2 3" xfId="1777" xr:uid="{00000000-0005-0000-0000-00002A000000}"/>
    <cellStyle name="Millares 3 2 2 2 2 2 3" xfId="481" xr:uid="{00000000-0005-0000-0000-00002B000000}"/>
    <cellStyle name="Millares 3 2 2 2 2 2 3 2" xfId="1201" xr:uid="{00000000-0005-0000-0000-00002C000000}"/>
    <cellStyle name="Millares 3 2 2 2 2 2 3 2 2" xfId="2641" xr:uid="{00000000-0005-0000-0000-00002D000000}"/>
    <cellStyle name="Millares 3 2 2 2 2 2 3 3" xfId="1921" xr:uid="{00000000-0005-0000-0000-00002E000000}"/>
    <cellStyle name="Millares 3 2 2 2 2 2 4" xfId="625" xr:uid="{00000000-0005-0000-0000-00002F000000}"/>
    <cellStyle name="Millares 3 2 2 2 2 2 4 2" xfId="1345" xr:uid="{00000000-0005-0000-0000-000030000000}"/>
    <cellStyle name="Millares 3 2 2 2 2 2 4 2 2" xfId="2785" xr:uid="{00000000-0005-0000-0000-000031000000}"/>
    <cellStyle name="Millares 3 2 2 2 2 2 4 3" xfId="2065" xr:uid="{00000000-0005-0000-0000-000032000000}"/>
    <cellStyle name="Millares 3 2 2 2 2 2 5" xfId="769" xr:uid="{00000000-0005-0000-0000-000033000000}"/>
    <cellStyle name="Millares 3 2 2 2 2 2 5 2" xfId="1489" xr:uid="{00000000-0005-0000-0000-000034000000}"/>
    <cellStyle name="Millares 3 2 2 2 2 2 5 2 2" xfId="2929" xr:uid="{00000000-0005-0000-0000-000035000000}"/>
    <cellStyle name="Millares 3 2 2 2 2 2 5 3" xfId="2209" xr:uid="{00000000-0005-0000-0000-000036000000}"/>
    <cellStyle name="Millares 3 2 2 2 2 2 6" xfId="913" xr:uid="{00000000-0005-0000-0000-000037000000}"/>
    <cellStyle name="Millares 3 2 2 2 2 2 6 2" xfId="2353" xr:uid="{00000000-0005-0000-0000-000038000000}"/>
    <cellStyle name="Millares 3 2 2 2 2 2 7" xfId="1633" xr:uid="{00000000-0005-0000-0000-000039000000}"/>
    <cellStyle name="Millares 3 2 2 2 2 3" xfId="145" xr:uid="{00000000-0005-0000-0000-00003A000000}"/>
    <cellStyle name="Millares 3 2 2 2 2 3 2" xfId="289" xr:uid="{00000000-0005-0000-0000-00003B000000}"/>
    <cellStyle name="Millares 3 2 2 2 2 3 2 2" xfId="1009" xr:uid="{00000000-0005-0000-0000-00003C000000}"/>
    <cellStyle name="Millares 3 2 2 2 2 3 2 2 2" xfId="2449" xr:uid="{00000000-0005-0000-0000-00003D000000}"/>
    <cellStyle name="Millares 3 2 2 2 2 3 2 3" xfId="1729" xr:uid="{00000000-0005-0000-0000-00003E000000}"/>
    <cellStyle name="Millares 3 2 2 2 2 3 3" xfId="433" xr:uid="{00000000-0005-0000-0000-00003F000000}"/>
    <cellStyle name="Millares 3 2 2 2 2 3 3 2" xfId="1153" xr:uid="{00000000-0005-0000-0000-000040000000}"/>
    <cellStyle name="Millares 3 2 2 2 2 3 3 2 2" xfId="2593" xr:uid="{00000000-0005-0000-0000-000041000000}"/>
    <cellStyle name="Millares 3 2 2 2 2 3 3 3" xfId="1873" xr:uid="{00000000-0005-0000-0000-000042000000}"/>
    <cellStyle name="Millares 3 2 2 2 2 3 4" xfId="577" xr:uid="{00000000-0005-0000-0000-000043000000}"/>
    <cellStyle name="Millares 3 2 2 2 2 3 4 2" xfId="1297" xr:uid="{00000000-0005-0000-0000-000044000000}"/>
    <cellStyle name="Millares 3 2 2 2 2 3 4 2 2" xfId="2737" xr:uid="{00000000-0005-0000-0000-000045000000}"/>
    <cellStyle name="Millares 3 2 2 2 2 3 4 3" xfId="2017" xr:uid="{00000000-0005-0000-0000-000046000000}"/>
    <cellStyle name="Millares 3 2 2 2 2 3 5" xfId="721" xr:uid="{00000000-0005-0000-0000-000047000000}"/>
    <cellStyle name="Millares 3 2 2 2 2 3 5 2" xfId="1441" xr:uid="{00000000-0005-0000-0000-000048000000}"/>
    <cellStyle name="Millares 3 2 2 2 2 3 5 2 2" xfId="2881" xr:uid="{00000000-0005-0000-0000-000049000000}"/>
    <cellStyle name="Millares 3 2 2 2 2 3 5 3" xfId="2161" xr:uid="{00000000-0005-0000-0000-00004A000000}"/>
    <cellStyle name="Millares 3 2 2 2 2 3 6" xfId="865" xr:uid="{00000000-0005-0000-0000-00004B000000}"/>
    <cellStyle name="Millares 3 2 2 2 2 3 6 2" xfId="2305" xr:uid="{00000000-0005-0000-0000-00004C000000}"/>
    <cellStyle name="Millares 3 2 2 2 2 3 7" xfId="1585" xr:uid="{00000000-0005-0000-0000-00004D000000}"/>
    <cellStyle name="Millares 3 2 2 2 2 4" xfId="241" xr:uid="{00000000-0005-0000-0000-00004E000000}"/>
    <cellStyle name="Millares 3 2 2 2 2 4 2" xfId="961" xr:uid="{00000000-0005-0000-0000-00004F000000}"/>
    <cellStyle name="Millares 3 2 2 2 2 4 2 2" xfId="2401" xr:uid="{00000000-0005-0000-0000-000050000000}"/>
    <cellStyle name="Millares 3 2 2 2 2 4 3" xfId="1681" xr:uid="{00000000-0005-0000-0000-000051000000}"/>
    <cellStyle name="Millares 3 2 2 2 2 5" xfId="385" xr:uid="{00000000-0005-0000-0000-000052000000}"/>
    <cellStyle name="Millares 3 2 2 2 2 5 2" xfId="1105" xr:uid="{00000000-0005-0000-0000-000053000000}"/>
    <cellStyle name="Millares 3 2 2 2 2 5 2 2" xfId="2545" xr:uid="{00000000-0005-0000-0000-000054000000}"/>
    <cellStyle name="Millares 3 2 2 2 2 5 3" xfId="1825" xr:uid="{00000000-0005-0000-0000-000055000000}"/>
    <cellStyle name="Millares 3 2 2 2 2 6" xfId="529" xr:uid="{00000000-0005-0000-0000-000056000000}"/>
    <cellStyle name="Millares 3 2 2 2 2 6 2" xfId="1249" xr:uid="{00000000-0005-0000-0000-000057000000}"/>
    <cellStyle name="Millares 3 2 2 2 2 6 2 2" xfId="2689" xr:uid="{00000000-0005-0000-0000-000058000000}"/>
    <cellStyle name="Millares 3 2 2 2 2 6 3" xfId="1969" xr:uid="{00000000-0005-0000-0000-000059000000}"/>
    <cellStyle name="Millares 3 2 2 2 2 7" xfId="673" xr:uid="{00000000-0005-0000-0000-00005A000000}"/>
    <cellStyle name="Millares 3 2 2 2 2 7 2" xfId="1393" xr:uid="{00000000-0005-0000-0000-00005B000000}"/>
    <cellStyle name="Millares 3 2 2 2 2 7 2 2" xfId="2833" xr:uid="{00000000-0005-0000-0000-00005C000000}"/>
    <cellStyle name="Millares 3 2 2 2 2 7 3" xfId="2113" xr:uid="{00000000-0005-0000-0000-00005D000000}"/>
    <cellStyle name="Millares 3 2 2 2 2 8" xfId="817" xr:uid="{00000000-0005-0000-0000-00005E000000}"/>
    <cellStyle name="Millares 3 2 2 2 2 8 2" xfId="2257" xr:uid="{00000000-0005-0000-0000-00005F000000}"/>
    <cellStyle name="Millares 3 2 2 2 2 9" xfId="1537" xr:uid="{00000000-0005-0000-0000-000060000000}"/>
    <cellStyle name="Millares 3 2 2 2 3" xfId="169" xr:uid="{00000000-0005-0000-0000-000061000000}"/>
    <cellStyle name="Millares 3 2 2 2 3 2" xfId="313" xr:uid="{00000000-0005-0000-0000-000062000000}"/>
    <cellStyle name="Millares 3 2 2 2 3 2 2" xfId="1033" xr:uid="{00000000-0005-0000-0000-000063000000}"/>
    <cellStyle name="Millares 3 2 2 2 3 2 2 2" xfId="2473" xr:uid="{00000000-0005-0000-0000-000064000000}"/>
    <cellStyle name="Millares 3 2 2 2 3 2 3" xfId="1753" xr:uid="{00000000-0005-0000-0000-000065000000}"/>
    <cellStyle name="Millares 3 2 2 2 3 3" xfId="457" xr:uid="{00000000-0005-0000-0000-000066000000}"/>
    <cellStyle name="Millares 3 2 2 2 3 3 2" xfId="1177" xr:uid="{00000000-0005-0000-0000-000067000000}"/>
    <cellStyle name="Millares 3 2 2 2 3 3 2 2" xfId="2617" xr:uid="{00000000-0005-0000-0000-000068000000}"/>
    <cellStyle name="Millares 3 2 2 2 3 3 3" xfId="1897" xr:uid="{00000000-0005-0000-0000-000069000000}"/>
    <cellStyle name="Millares 3 2 2 2 3 4" xfId="601" xr:uid="{00000000-0005-0000-0000-00006A000000}"/>
    <cellStyle name="Millares 3 2 2 2 3 4 2" xfId="1321" xr:uid="{00000000-0005-0000-0000-00006B000000}"/>
    <cellStyle name="Millares 3 2 2 2 3 4 2 2" xfId="2761" xr:uid="{00000000-0005-0000-0000-00006C000000}"/>
    <cellStyle name="Millares 3 2 2 2 3 4 3" xfId="2041" xr:uid="{00000000-0005-0000-0000-00006D000000}"/>
    <cellStyle name="Millares 3 2 2 2 3 5" xfId="745" xr:uid="{00000000-0005-0000-0000-00006E000000}"/>
    <cellStyle name="Millares 3 2 2 2 3 5 2" xfId="1465" xr:uid="{00000000-0005-0000-0000-00006F000000}"/>
    <cellStyle name="Millares 3 2 2 2 3 5 2 2" xfId="2905" xr:uid="{00000000-0005-0000-0000-000070000000}"/>
    <cellStyle name="Millares 3 2 2 2 3 5 3" xfId="2185" xr:uid="{00000000-0005-0000-0000-000071000000}"/>
    <cellStyle name="Millares 3 2 2 2 3 6" xfId="889" xr:uid="{00000000-0005-0000-0000-000072000000}"/>
    <cellStyle name="Millares 3 2 2 2 3 6 2" xfId="2329" xr:uid="{00000000-0005-0000-0000-000073000000}"/>
    <cellStyle name="Millares 3 2 2 2 3 7" xfId="1609" xr:uid="{00000000-0005-0000-0000-000074000000}"/>
    <cellStyle name="Millares 3 2 2 2 4" xfId="121" xr:uid="{00000000-0005-0000-0000-000075000000}"/>
    <cellStyle name="Millares 3 2 2 2 4 2" xfId="265" xr:uid="{00000000-0005-0000-0000-000076000000}"/>
    <cellStyle name="Millares 3 2 2 2 4 2 2" xfId="985" xr:uid="{00000000-0005-0000-0000-000077000000}"/>
    <cellStyle name="Millares 3 2 2 2 4 2 2 2" xfId="2425" xr:uid="{00000000-0005-0000-0000-000078000000}"/>
    <cellStyle name="Millares 3 2 2 2 4 2 3" xfId="1705" xr:uid="{00000000-0005-0000-0000-000079000000}"/>
    <cellStyle name="Millares 3 2 2 2 4 3" xfId="409" xr:uid="{00000000-0005-0000-0000-00007A000000}"/>
    <cellStyle name="Millares 3 2 2 2 4 3 2" xfId="1129" xr:uid="{00000000-0005-0000-0000-00007B000000}"/>
    <cellStyle name="Millares 3 2 2 2 4 3 2 2" xfId="2569" xr:uid="{00000000-0005-0000-0000-00007C000000}"/>
    <cellStyle name="Millares 3 2 2 2 4 3 3" xfId="1849" xr:uid="{00000000-0005-0000-0000-00007D000000}"/>
    <cellStyle name="Millares 3 2 2 2 4 4" xfId="553" xr:uid="{00000000-0005-0000-0000-00007E000000}"/>
    <cellStyle name="Millares 3 2 2 2 4 4 2" xfId="1273" xr:uid="{00000000-0005-0000-0000-00007F000000}"/>
    <cellStyle name="Millares 3 2 2 2 4 4 2 2" xfId="2713" xr:uid="{00000000-0005-0000-0000-000080000000}"/>
    <cellStyle name="Millares 3 2 2 2 4 4 3" xfId="1993" xr:uid="{00000000-0005-0000-0000-000081000000}"/>
    <cellStyle name="Millares 3 2 2 2 4 5" xfId="697" xr:uid="{00000000-0005-0000-0000-000082000000}"/>
    <cellStyle name="Millares 3 2 2 2 4 5 2" xfId="1417" xr:uid="{00000000-0005-0000-0000-000083000000}"/>
    <cellStyle name="Millares 3 2 2 2 4 5 2 2" xfId="2857" xr:uid="{00000000-0005-0000-0000-000084000000}"/>
    <cellStyle name="Millares 3 2 2 2 4 5 3" xfId="2137" xr:uid="{00000000-0005-0000-0000-000085000000}"/>
    <cellStyle name="Millares 3 2 2 2 4 6" xfId="841" xr:uid="{00000000-0005-0000-0000-000086000000}"/>
    <cellStyle name="Millares 3 2 2 2 4 6 2" xfId="2281" xr:uid="{00000000-0005-0000-0000-000087000000}"/>
    <cellStyle name="Millares 3 2 2 2 4 7" xfId="1561" xr:uid="{00000000-0005-0000-0000-000088000000}"/>
    <cellStyle name="Millares 3 2 2 2 5" xfId="217" xr:uid="{00000000-0005-0000-0000-000089000000}"/>
    <cellStyle name="Millares 3 2 2 2 5 2" xfId="937" xr:uid="{00000000-0005-0000-0000-00008A000000}"/>
    <cellStyle name="Millares 3 2 2 2 5 2 2" xfId="2377" xr:uid="{00000000-0005-0000-0000-00008B000000}"/>
    <cellStyle name="Millares 3 2 2 2 5 3" xfId="1657" xr:uid="{00000000-0005-0000-0000-00008C000000}"/>
    <cellStyle name="Millares 3 2 2 2 6" xfId="361" xr:uid="{00000000-0005-0000-0000-00008D000000}"/>
    <cellStyle name="Millares 3 2 2 2 6 2" xfId="1081" xr:uid="{00000000-0005-0000-0000-00008E000000}"/>
    <cellStyle name="Millares 3 2 2 2 6 2 2" xfId="2521" xr:uid="{00000000-0005-0000-0000-00008F000000}"/>
    <cellStyle name="Millares 3 2 2 2 6 3" xfId="1801" xr:uid="{00000000-0005-0000-0000-000090000000}"/>
    <cellStyle name="Millares 3 2 2 2 7" xfId="505" xr:uid="{00000000-0005-0000-0000-000091000000}"/>
    <cellStyle name="Millares 3 2 2 2 7 2" xfId="1225" xr:uid="{00000000-0005-0000-0000-000092000000}"/>
    <cellStyle name="Millares 3 2 2 2 7 2 2" xfId="2665" xr:uid="{00000000-0005-0000-0000-000093000000}"/>
    <cellStyle name="Millares 3 2 2 2 7 3" xfId="1945" xr:uid="{00000000-0005-0000-0000-000094000000}"/>
    <cellStyle name="Millares 3 2 2 2 8" xfId="649" xr:uid="{00000000-0005-0000-0000-000095000000}"/>
    <cellStyle name="Millares 3 2 2 2 8 2" xfId="1369" xr:uid="{00000000-0005-0000-0000-000096000000}"/>
    <cellStyle name="Millares 3 2 2 2 8 2 2" xfId="2809" xr:uid="{00000000-0005-0000-0000-000097000000}"/>
    <cellStyle name="Millares 3 2 2 2 8 3" xfId="2089" xr:uid="{00000000-0005-0000-0000-000098000000}"/>
    <cellStyle name="Millares 3 2 2 2 9" xfId="793" xr:uid="{00000000-0005-0000-0000-000099000000}"/>
    <cellStyle name="Millares 3 2 2 2 9 2" xfId="2233" xr:uid="{00000000-0005-0000-0000-00009A000000}"/>
    <cellStyle name="Millares 3 2 2 3" xfId="85" xr:uid="{00000000-0005-0000-0000-00009B000000}"/>
    <cellStyle name="Millares 3 2 2 3 2" xfId="181" xr:uid="{00000000-0005-0000-0000-00009C000000}"/>
    <cellStyle name="Millares 3 2 2 3 2 2" xfId="325" xr:uid="{00000000-0005-0000-0000-00009D000000}"/>
    <cellStyle name="Millares 3 2 2 3 2 2 2" xfId="1045" xr:uid="{00000000-0005-0000-0000-00009E000000}"/>
    <cellStyle name="Millares 3 2 2 3 2 2 2 2" xfId="2485" xr:uid="{00000000-0005-0000-0000-00009F000000}"/>
    <cellStyle name="Millares 3 2 2 3 2 2 3" xfId="1765" xr:uid="{00000000-0005-0000-0000-0000A0000000}"/>
    <cellStyle name="Millares 3 2 2 3 2 3" xfId="469" xr:uid="{00000000-0005-0000-0000-0000A1000000}"/>
    <cellStyle name="Millares 3 2 2 3 2 3 2" xfId="1189" xr:uid="{00000000-0005-0000-0000-0000A2000000}"/>
    <cellStyle name="Millares 3 2 2 3 2 3 2 2" xfId="2629" xr:uid="{00000000-0005-0000-0000-0000A3000000}"/>
    <cellStyle name="Millares 3 2 2 3 2 3 3" xfId="1909" xr:uid="{00000000-0005-0000-0000-0000A4000000}"/>
    <cellStyle name="Millares 3 2 2 3 2 4" xfId="613" xr:uid="{00000000-0005-0000-0000-0000A5000000}"/>
    <cellStyle name="Millares 3 2 2 3 2 4 2" xfId="1333" xr:uid="{00000000-0005-0000-0000-0000A6000000}"/>
    <cellStyle name="Millares 3 2 2 3 2 4 2 2" xfId="2773" xr:uid="{00000000-0005-0000-0000-0000A7000000}"/>
    <cellStyle name="Millares 3 2 2 3 2 4 3" xfId="2053" xr:uid="{00000000-0005-0000-0000-0000A8000000}"/>
    <cellStyle name="Millares 3 2 2 3 2 5" xfId="757" xr:uid="{00000000-0005-0000-0000-0000A9000000}"/>
    <cellStyle name="Millares 3 2 2 3 2 5 2" xfId="1477" xr:uid="{00000000-0005-0000-0000-0000AA000000}"/>
    <cellStyle name="Millares 3 2 2 3 2 5 2 2" xfId="2917" xr:uid="{00000000-0005-0000-0000-0000AB000000}"/>
    <cellStyle name="Millares 3 2 2 3 2 5 3" xfId="2197" xr:uid="{00000000-0005-0000-0000-0000AC000000}"/>
    <cellStyle name="Millares 3 2 2 3 2 6" xfId="901" xr:uid="{00000000-0005-0000-0000-0000AD000000}"/>
    <cellStyle name="Millares 3 2 2 3 2 6 2" xfId="2341" xr:uid="{00000000-0005-0000-0000-0000AE000000}"/>
    <cellStyle name="Millares 3 2 2 3 2 7" xfId="1621" xr:uid="{00000000-0005-0000-0000-0000AF000000}"/>
    <cellStyle name="Millares 3 2 2 3 3" xfId="133" xr:uid="{00000000-0005-0000-0000-0000B0000000}"/>
    <cellStyle name="Millares 3 2 2 3 3 2" xfId="277" xr:uid="{00000000-0005-0000-0000-0000B1000000}"/>
    <cellStyle name="Millares 3 2 2 3 3 2 2" xfId="997" xr:uid="{00000000-0005-0000-0000-0000B2000000}"/>
    <cellStyle name="Millares 3 2 2 3 3 2 2 2" xfId="2437" xr:uid="{00000000-0005-0000-0000-0000B3000000}"/>
    <cellStyle name="Millares 3 2 2 3 3 2 3" xfId="1717" xr:uid="{00000000-0005-0000-0000-0000B4000000}"/>
    <cellStyle name="Millares 3 2 2 3 3 3" xfId="421" xr:uid="{00000000-0005-0000-0000-0000B5000000}"/>
    <cellStyle name="Millares 3 2 2 3 3 3 2" xfId="1141" xr:uid="{00000000-0005-0000-0000-0000B6000000}"/>
    <cellStyle name="Millares 3 2 2 3 3 3 2 2" xfId="2581" xr:uid="{00000000-0005-0000-0000-0000B7000000}"/>
    <cellStyle name="Millares 3 2 2 3 3 3 3" xfId="1861" xr:uid="{00000000-0005-0000-0000-0000B8000000}"/>
    <cellStyle name="Millares 3 2 2 3 3 4" xfId="565" xr:uid="{00000000-0005-0000-0000-0000B9000000}"/>
    <cellStyle name="Millares 3 2 2 3 3 4 2" xfId="1285" xr:uid="{00000000-0005-0000-0000-0000BA000000}"/>
    <cellStyle name="Millares 3 2 2 3 3 4 2 2" xfId="2725" xr:uid="{00000000-0005-0000-0000-0000BB000000}"/>
    <cellStyle name="Millares 3 2 2 3 3 4 3" xfId="2005" xr:uid="{00000000-0005-0000-0000-0000BC000000}"/>
    <cellStyle name="Millares 3 2 2 3 3 5" xfId="709" xr:uid="{00000000-0005-0000-0000-0000BD000000}"/>
    <cellStyle name="Millares 3 2 2 3 3 5 2" xfId="1429" xr:uid="{00000000-0005-0000-0000-0000BE000000}"/>
    <cellStyle name="Millares 3 2 2 3 3 5 2 2" xfId="2869" xr:uid="{00000000-0005-0000-0000-0000BF000000}"/>
    <cellStyle name="Millares 3 2 2 3 3 5 3" xfId="2149" xr:uid="{00000000-0005-0000-0000-0000C0000000}"/>
    <cellStyle name="Millares 3 2 2 3 3 6" xfId="853" xr:uid="{00000000-0005-0000-0000-0000C1000000}"/>
    <cellStyle name="Millares 3 2 2 3 3 6 2" xfId="2293" xr:uid="{00000000-0005-0000-0000-0000C2000000}"/>
    <cellStyle name="Millares 3 2 2 3 3 7" xfId="1573" xr:uid="{00000000-0005-0000-0000-0000C3000000}"/>
    <cellStyle name="Millares 3 2 2 3 4" xfId="229" xr:uid="{00000000-0005-0000-0000-0000C4000000}"/>
    <cellStyle name="Millares 3 2 2 3 4 2" xfId="949" xr:uid="{00000000-0005-0000-0000-0000C5000000}"/>
    <cellStyle name="Millares 3 2 2 3 4 2 2" xfId="2389" xr:uid="{00000000-0005-0000-0000-0000C6000000}"/>
    <cellStyle name="Millares 3 2 2 3 4 3" xfId="1669" xr:uid="{00000000-0005-0000-0000-0000C7000000}"/>
    <cellStyle name="Millares 3 2 2 3 5" xfId="373" xr:uid="{00000000-0005-0000-0000-0000C8000000}"/>
    <cellStyle name="Millares 3 2 2 3 5 2" xfId="1093" xr:uid="{00000000-0005-0000-0000-0000C9000000}"/>
    <cellStyle name="Millares 3 2 2 3 5 2 2" xfId="2533" xr:uid="{00000000-0005-0000-0000-0000CA000000}"/>
    <cellStyle name="Millares 3 2 2 3 5 3" xfId="1813" xr:uid="{00000000-0005-0000-0000-0000CB000000}"/>
    <cellStyle name="Millares 3 2 2 3 6" xfId="517" xr:uid="{00000000-0005-0000-0000-0000CC000000}"/>
    <cellStyle name="Millares 3 2 2 3 6 2" xfId="1237" xr:uid="{00000000-0005-0000-0000-0000CD000000}"/>
    <cellStyle name="Millares 3 2 2 3 6 2 2" xfId="2677" xr:uid="{00000000-0005-0000-0000-0000CE000000}"/>
    <cellStyle name="Millares 3 2 2 3 6 3" xfId="1957" xr:uid="{00000000-0005-0000-0000-0000CF000000}"/>
    <cellStyle name="Millares 3 2 2 3 7" xfId="661" xr:uid="{00000000-0005-0000-0000-0000D0000000}"/>
    <cellStyle name="Millares 3 2 2 3 7 2" xfId="1381" xr:uid="{00000000-0005-0000-0000-0000D1000000}"/>
    <cellStyle name="Millares 3 2 2 3 7 2 2" xfId="2821" xr:uid="{00000000-0005-0000-0000-0000D2000000}"/>
    <cellStyle name="Millares 3 2 2 3 7 3" xfId="2101" xr:uid="{00000000-0005-0000-0000-0000D3000000}"/>
    <cellStyle name="Millares 3 2 2 3 8" xfId="805" xr:uid="{00000000-0005-0000-0000-0000D4000000}"/>
    <cellStyle name="Millares 3 2 2 3 8 2" xfId="2245" xr:uid="{00000000-0005-0000-0000-0000D5000000}"/>
    <cellStyle name="Millares 3 2 2 3 9" xfId="1525" xr:uid="{00000000-0005-0000-0000-0000D6000000}"/>
    <cellStyle name="Millares 3 2 2 4" xfId="157" xr:uid="{00000000-0005-0000-0000-0000D7000000}"/>
    <cellStyle name="Millares 3 2 2 4 2" xfId="301" xr:uid="{00000000-0005-0000-0000-0000D8000000}"/>
    <cellStyle name="Millares 3 2 2 4 2 2" xfId="1021" xr:uid="{00000000-0005-0000-0000-0000D9000000}"/>
    <cellStyle name="Millares 3 2 2 4 2 2 2" xfId="2461" xr:uid="{00000000-0005-0000-0000-0000DA000000}"/>
    <cellStyle name="Millares 3 2 2 4 2 3" xfId="1741" xr:uid="{00000000-0005-0000-0000-0000DB000000}"/>
    <cellStyle name="Millares 3 2 2 4 3" xfId="445" xr:uid="{00000000-0005-0000-0000-0000DC000000}"/>
    <cellStyle name="Millares 3 2 2 4 3 2" xfId="1165" xr:uid="{00000000-0005-0000-0000-0000DD000000}"/>
    <cellStyle name="Millares 3 2 2 4 3 2 2" xfId="2605" xr:uid="{00000000-0005-0000-0000-0000DE000000}"/>
    <cellStyle name="Millares 3 2 2 4 3 3" xfId="1885" xr:uid="{00000000-0005-0000-0000-0000DF000000}"/>
    <cellStyle name="Millares 3 2 2 4 4" xfId="589" xr:uid="{00000000-0005-0000-0000-0000E0000000}"/>
    <cellStyle name="Millares 3 2 2 4 4 2" xfId="1309" xr:uid="{00000000-0005-0000-0000-0000E1000000}"/>
    <cellStyle name="Millares 3 2 2 4 4 2 2" xfId="2749" xr:uid="{00000000-0005-0000-0000-0000E2000000}"/>
    <cellStyle name="Millares 3 2 2 4 4 3" xfId="2029" xr:uid="{00000000-0005-0000-0000-0000E3000000}"/>
    <cellStyle name="Millares 3 2 2 4 5" xfId="733" xr:uid="{00000000-0005-0000-0000-0000E4000000}"/>
    <cellStyle name="Millares 3 2 2 4 5 2" xfId="1453" xr:uid="{00000000-0005-0000-0000-0000E5000000}"/>
    <cellStyle name="Millares 3 2 2 4 5 2 2" xfId="2893" xr:uid="{00000000-0005-0000-0000-0000E6000000}"/>
    <cellStyle name="Millares 3 2 2 4 5 3" xfId="2173" xr:uid="{00000000-0005-0000-0000-0000E7000000}"/>
    <cellStyle name="Millares 3 2 2 4 6" xfId="877" xr:uid="{00000000-0005-0000-0000-0000E8000000}"/>
    <cellStyle name="Millares 3 2 2 4 6 2" xfId="2317" xr:uid="{00000000-0005-0000-0000-0000E9000000}"/>
    <cellStyle name="Millares 3 2 2 4 7" xfId="1597" xr:uid="{00000000-0005-0000-0000-0000EA000000}"/>
    <cellStyle name="Millares 3 2 2 5" xfId="109" xr:uid="{00000000-0005-0000-0000-0000EB000000}"/>
    <cellStyle name="Millares 3 2 2 5 2" xfId="253" xr:uid="{00000000-0005-0000-0000-0000EC000000}"/>
    <cellStyle name="Millares 3 2 2 5 2 2" xfId="973" xr:uid="{00000000-0005-0000-0000-0000ED000000}"/>
    <cellStyle name="Millares 3 2 2 5 2 2 2" xfId="2413" xr:uid="{00000000-0005-0000-0000-0000EE000000}"/>
    <cellStyle name="Millares 3 2 2 5 2 3" xfId="1693" xr:uid="{00000000-0005-0000-0000-0000EF000000}"/>
    <cellStyle name="Millares 3 2 2 5 3" xfId="397" xr:uid="{00000000-0005-0000-0000-0000F0000000}"/>
    <cellStyle name="Millares 3 2 2 5 3 2" xfId="1117" xr:uid="{00000000-0005-0000-0000-0000F1000000}"/>
    <cellStyle name="Millares 3 2 2 5 3 2 2" xfId="2557" xr:uid="{00000000-0005-0000-0000-0000F2000000}"/>
    <cellStyle name="Millares 3 2 2 5 3 3" xfId="1837" xr:uid="{00000000-0005-0000-0000-0000F3000000}"/>
    <cellStyle name="Millares 3 2 2 5 4" xfId="541" xr:uid="{00000000-0005-0000-0000-0000F4000000}"/>
    <cellStyle name="Millares 3 2 2 5 4 2" xfId="1261" xr:uid="{00000000-0005-0000-0000-0000F5000000}"/>
    <cellStyle name="Millares 3 2 2 5 4 2 2" xfId="2701" xr:uid="{00000000-0005-0000-0000-0000F6000000}"/>
    <cellStyle name="Millares 3 2 2 5 4 3" xfId="1981" xr:uid="{00000000-0005-0000-0000-0000F7000000}"/>
    <cellStyle name="Millares 3 2 2 5 5" xfId="685" xr:uid="{00000000-0005-0000-0000-0000F8000000}"/>
    <cellStyle name="Millares 3 2 2 5 5 2" xfId="1405" xr:uid="{00000000-0005-0000-0000-0000F9000000}"/>
    <cellStyle name="Millares 3 2 2 5 5 2 2" xfId="2845" xr:uid="{00000000-0005-0000-0000-0000FA000000}"/>
    <cellStyle name="Millares 3 2 2 5 5 3" xfId="2125" xr:uid="{00000000-0005-0000-0000-0000FB000000}"/>
    <cellStyle name="Millares 3 2 2 5 6" xfId="829" xr:uid="{00000000-0005-0000-0000-0000FC000000}"/>
    <cellStyle name="Millares 3 2 2 5 6 2" xfId="2269" xr:uid="{00000000-0005-0000-0000-0000FD000000}"/>
    <cellStyle name="Millares 3 2 2 5 7" xfId="1549" xr:uid="{00000000-0005-0000-0000-0000FE000000}"/>
    <cellStyle name="Millares 3 2 2 6" xfId="205" xr:uid="{00000000-0005-0000-0000-0000FF000000}"/>
    <cellStyle name="Millares 3 2 2 6 2" xfId="925" xr:uid="{00000000-0005-0000-0000-000000010000}"/>
    <cellStyle name="Millares 3 2 2 6 2 2" xfId="2365" xr:uid="{00000000-0005-0000-0000-000001010000}"/>
    <cellStyle name="Millares 3 2 2 6 3" xfId="1645" xr:uid="{00000000-0005-0000-0000-000002010000}"/>
    <cellStyle name="Millares 3 2 2 7" xfId="349" xr:uid="{00000000-0005-0000-0000-000003010000}"/>
    <cellStyle name="Millares 3 2 2 7 2" xfId="1069" xr:uid="{00000000-0005-0000-0000-000004010000}"/>
    <cellStyle name="Millares 3 2 2 7 2 2" xfId="2509" xr:uid="{00000000-0005-0000-0000-000005010000}"/>
    <cellStyle name="Millares 3 2 2 7 3" xfId="1789" xr:uid="{00000000-0005-0000-0000-000006010000}"/>
    <cellStyle name="Millares 3 2 2 8" xfId="493" xr:uid="{00000000-0005-0000-0000-000007010000}"/>
    <cellStyle name="Millares 3 2 2 8 2" xfId="1213" xr:uid="{00000000-0005-0000-0000-000008010000}"/>
    <cellStyle name="Millares 3 2 2 8 2 2" xfId="2653" xr:uid="{00000000-0005-0000-0000-000009010000}"/>
    <cellStyle name="Millares 3 2 2 8 3" xfId="1933" xr:uid="{00000000-0005-0000-0000-00000A010000}"/>
    <cellStyle name="Millares 3 2 2 9" xfId="637" xr:uid="{00000000-0005-0000-0000-00000B010000}"/>
    <cellStyle name="Millares 3 2 2 9 2" xfId="1357" xr:uid="{00000000-0005-0000-0000-00000C010000}"/>
    <cellStyle name="Millares 3 2 2 9 2 2" xfId="2797" xr:uid="{00000000-0005-0000-0000-00000D010000}"/>
    <cellStyle name="Millares 3 2 2 9 3" xfId="2077" xr:uid="{00000000-0005-0000-0000-00000E010000}"/>
    <cellStyle name="Millares 3 2 3" xfId="64" xr:uid="{00000000-0005-0000-0000-00000F010000}"/>
    <cellStyle name="Millares 3 2 3 10" xfId="785" xr:uid="{00000000-0005-0000-0000-000010010000}"/>
    <cellStyle name="Millares 3 2 3 10 2" xfId="2225" xr:uid="{00000000-0005-0000-0000-000011010000}"/>
    <cellStyle name="Millares 3 2 3 11" xfId="1505" xr:uid="{00000000-0005-0000-0000-000012010000}"/>
    <cellStyle name="Millares 3 2 3 2" xfId="76" xr:uid="{00000000-0005-0000-0000-000013010000}"/>
    <cellStyle name="Millares 3 2 3 2 10" xfId="1517" xr:uid="{00000000-0005-0000-0000-000014010000}"/>
    <cellStyle name="Millares 3 2 3 2 2" xfId="101" xr:uid="{00000000-0005-0000-0000-000015010000}"/>
    <cellStyle name="Millares 3 2 3 2 2 2" xfId="197" xr:uid="{00000000-0005-0000-0000-000016010000}"/>
    <cellStyle name="Millares 3 2 3 2 2 2 2" xfId="341" xr:uid="{00000000-0005-0000-0000-000017010000}"/>
    <cellStyle name="Millares 3 2 3 2 2 2 2 2" xfId="1061" xr:uid="{00000000-0005-0000-0000-000018010000}"/>
    <cellStyle name="Millares 3 2 3 2 2 2 2 2 2" xfId="2501" xr:uid="{00000000-0005-0000-0000-000019010000}"/>
    <cellStyle name="Millares 3 2 3 2 2 2 2 3" xfId="1781" xr:uid="{00000000-0005-0000-0000-00001A010000}"/>
    <cellStyle name="Millares 3 2 3 2 2 2 3" xfId="485" xr:uid="{00000000-0005-0000-0000-00001B010000}"/>
    <cellStyle name="Millares 3 2 3 2 2 2 3 2" xfId="1205" xr:uid="{00000000-0005-0000-0000-00001C010000}"/>
    <cellStyle name="Millares 3 2 3 2 2 2 3 2 2" xfId="2645" xr:uid="{00000000-0005-0000-0000-00001D010000}"/>
    <cellStyle name="Millares 3 2 3 2 2 2 3 3" xfId="1925" xr:uid="{00000000-0005-0000-0000-00001E010000}"/>
    <cellStyle name="Millares 3 2 3 2 2 2 4" xfId="629" xr:uid="{00000000-0005-0000-0000-00001F010000}"/>
    <cellStyle name="Millares 3 2 3 2 2 2 4 2" xfId="1349" xr:uid="{00000000-0005-0000-0000-000020010000}"/>
    <cellStyle name="Millares 3 2 3 2 2 2 4 2 2" xfId="2789" xr:uid="{00000000-0005-0000-0000-000021010000}"/>
    <cellStyle name="Millares 3 2 3 2 2 2 4 3" xfId="2069" xr:uid="{00000000-0005-0000-0000-000022010000}"/>
    <cellStyle name="Millares 3 2 3 2 2 2 5" xfId="773" xr:uid="{00000000-0005-0000-0000-000023010000}"/>
    <cellStyle name="Millares 3 2 3 2 2 2 5 2" xfId="1493" xr:uid="{00000000-0005-0000-0000-000024010000}"/>
    <cellStyle name="Millares 3 2 3 2 2 2 5 2 2" xfId="2933" xr:uid="{00000000-0005-0000-0000-000025010000}"/>
    <cellStyle name="Millares 3 2 3 2 2 2 5 3" xfId="2213" xr:uid="{00000000-0005-0000-0000-000026010000}"/>
    <cellStyle name="Millares 3 2 3 2 2 2 6" xfId="917" xr:uid="{00000000-0005-0000-0000-000027010000}"/>
    <cellStyle name="Millares 3 2 3 2 2 2 6 2" xfId="2357" xr:uid="{00000000-0005-0000-0000-000028010000}"/>
    <cellStyle name="Millares 3 2 3 2 2 2 7" xfId="1637" xr:uid="{00000000-0005-0000-0000-000029010000}"/>
    <cellStyle name="Millares 3 2 3 2 2 3" xfId="149" xr:uid="{00000000-0005-0000-0000-00002A010000}"/>
    <cellStyle name="Millares 3 2 3 2 2 3 2" xfId="293" xr:uid="{00000000-0005-0000-0000-00002B010000}"/>
    <cellStyle name="Millares 3 2 3 2 2 3 2 2" xfId="1013" xr:uid="{00000000-0005-0000-0000-00002C010000}"/>
    <cellStyle name="Millares 3 2 3 2 2 3 2 2 2" xfId="2453" xr:uid="{00000000-0005-0000-0000-00002D010000}"/>
    <cellStyle name="Millares 3 2 3 2 2 3 2 3" xfId="1733" xr:uid="{00000000-0005-0000-0000-00002E010000}"/>
    <cellStyle name="Millares 3 2 3 2 2 3 3" xfId="437" xr:uid="{00000000-0005-0000-0000-00002F010000}"/>
    <cellStyle name="Millares 3 2 3 2 2 3 3 2" xfId="1157" xr:uid="{00000000-0005-0000-0000-000030010000}"/>
    <cellStyle name="Millares 3 2 3 2 2 3 3 2 2" xfId="2597" xr:uid="{00000000-0005-0000-0000-000031010000}"/>
    <cellStyle name="Millares 3 2 3 2 2 3 3 3" xfId="1877" xr:uid="{00000000-0005-0000-0000-000032010000}"/>
    <cellStyle name="Millares 3 2 3 2 2 3 4" xfId="581" xr:uid="{00000000-0005-0000-0000-000033010000}"/>
    <cellStyle name="Millares 3 2 3 2 2 3 4 2" xfId="1301" xr:uid="{00000000-0005-0000-0000-000034010000}"/>
    <cellStyle name="Millares 3 2 3 2 2 3 4 2 2" xfId="2741" xr:uid="{00000000-0005-0000-0000-000035010000}"/>
    <cellStyle name="Millares 3 2 3 2 2 3 4 3" xfId="2021" xr:uid="{00000000-0005-0000-0000-000036010000}"/>
    <cellStyle name="Millares 3 2 3 2 2 3 5" xfId="725" xr:uid="{00000000-0005-0000-0000-000037010000}"/>
    <cellStyle name="Millares 3 2 3 2 2 3 5 2" xfId="1445" xr:uid="{00000000-0005-0000-0000-000038010000}"/>
    <cellStyle name="Millares 3 2 3 2 2 3 5 2 2" xfId="2885" xr:uid="{00000000-0005-0000-0000-000039010000}"/>
    <cellStyle name="Millares 3 2 3 2 2 3 5 3" xfId="2165" xr:uid="{00000000-0005-0000-0000-00003A010000}"/>
    <cellStyle name="Millares 3 2 3 2 2 3 6" xfId="869" xr:uid="{00000000-0005-0000-0000-00003B010000}"/>
    <cellStyle name="Millares 3 2 3 2 2 3 6 2" xfId="2309" xr:uid="{00000000-0005-0000-0000-00003C010000}"/>
    <cellStyle name="Millares 3 2 3 2 2 3 7" xfId="1589" xr:uid="{00000000-0005-0000-0000-00003D010000}"/>
    <cellStyle name="Millares 3 2 3 2 2 4" xfId="245" xr:uid="{00000000-0005-0000-0000-00003E010000}"/>
    <cellStyle name="Millares 3 2 3 2 2 4 2" xfId="965" xr:uid="{00000000-0005-0000-0000-00003F010000}"/>
    <cellStyle name="Millares 3 2 3 2 2 4 2 2" xfId="2405" xr:uid="{00000000-0005-0000-0000-000040010000}"/>
    <cellStyle name="Millares 3 2 3 2 2 4 3" xfId="1685" xr:uid="{00000000-0005-0000-0000-000041010000}"/>
    <cellStyle name="Millares 3 2 3 2 2 5" xfId="389" xr:uid="{00000000-0005-0000-0000-000042010000}"/>
    <cellStyle name="Millares 3 2 3 2 2 5 2" xfId="1109" xr:uid="{00000000-0005-0000-0000-000043010000}"/>
    <cellStyle name="Millares 3 2 3 2 2 5 2 2" xfId="2549" xr:uid="{00000000-0005-0000-0000-000044010000}"/>
    <cellStyle name="Millares 3 2 3 2 2 5 3" xfId="1829" xr:uid="{00000000-0005-0000-0000-000045010000}"/>
    <cellStyle name="Millares 3 2 3 2 2 6" xfId="533" xr:uid="{00000000-0005-0000-0000-000046010000}"/>
    <cellStyle name="Millares 3 2 3 2 2 6 2" xfId="1253" xr:uid="{00000000-0005-0000-0000-000047010000}"/>
    <cellStyle name="Millares 3 2 3 2 2 6 2 2" xfId="2693" xr:uid="{00000000-0005-0000-0000-000048010000}"/>
    <cellStyle name="Millares 3 2 3 2 2 6 3" xfId="1973" xr:uid="{00000000-0005-0000-0000-000049010000}"/>
    <cellStyle name="Millares 3 2 3 2 2 7" xfId="677" xr:uid="{00000000-0005-0000-0000-00004A010000}"/>
    <cellStyle name="Millares 3 2 3 2 2 7 2" xfId="1397" xr:uid="{00000000-0005-0000-0000-00004B010000}"/>
    <cellStyle name="Millares 3 2 3 2 2 7 2 2" xfId="2837" xr:uid="{00000000-0005-0000-0000-00004C010000}"/>
    <cellStyle name="Millares 3 2 3 2 2 7 3" xfId="2117" xr:uid="{00000000-0005-0000-0000-00004D010000}"/>
    <cellStyle name="Millares 3 2 3 2 2 8" xfId="821" xr:uid="{00000000-0005-0000-0000-00004E010000}"/>
    <cellStyle name="Millares 3 2 3 2 2 8 2" xfId="2261" xr:uid="{00000000-0005-0000-0000-00004F010000}"/>
    <cellStyle name="Millares 3 2 3 2 2 9" xfId="1541" xr:uid="{00000000-0005-0000-0000-000050010000}"/>
    <cellStyle name="Millares 3 2 3 2 3" xfId="173" xr:uid="{00000000-0005-0000-0000-000051010000}"/>
    <cellStyle name="Millares 3 2 3 2 3 2" xfId="317" xr:uid="{00000000-0005-0000-0000-000052010000}"/>
    <cellStyle name="Millares 3 2 3 2 3 2 2" xfId="1037" xr:uid="{00000000-0005-0000-0000-000053010000}"/>
    <cellStyle name="Millares 3 2 3 2 3 2 2 2" xfId="2477" xr:uid="{00000000-0005-0000-0000-000054010000}"/>
    <cellStyle name="Millares 3 2 3 2 3 2 3" xfId="1757" xr:uid="{00000000-0005-0000-0000-000055010000}"/>
    <cellStyle name="Millares 3 2 3 2 3 3" xfId="461" xr:uid="{00000000-0005-0000-0000-000056010000}"/>
    <cellStyle name="Millares 3 2 3 2 3 3 2" xfId="1181" xr:uid="{00000000-0005-0000-0000-000057010000}"/>
    <cellStyle name="Millares 3 2 3 2 3 3 2 2" xfId="2621" xr:uid="{00000000-0005-0000-0000-000058010000}"/>
    <cellStyle name="Millares 3 2 3 2 3 3 3" xfId="1901" xr:uid="{00000000-0005-0000-0000-000059010000}"/>
    <cellStyle name="Millares 3 2 3 2 3 4" xfId="605" xr:uid="{00000000-0005-0000-0000-00005A010000}"/>
    <cellStyle name="Millares 3 2 3 2 3 4 2" xfId="1325" xr:uid="{00000000-0005-0000-0000-00005B010000}"/>
    <cellStyle name="Millares 3 2 3 2 3 4 2 2" xfId="2765" xr:uid="{00000000-0005-0000-0000-00005C010000}"/>
    <cellStyle name="Millares 3 2 3 2 3 4 3" xfId="2045" xr:uid="{00000000-0005-0000-0000-00005D010000}"/>
    <cellStyle name="Millares 3 2 3 2 3 5" xfId="749" xr:uid="{00000000-0005-0000-0000-00005E010000}"/>
    <cellStyle name="Millares 3 2 3 2 3 5 2" xfId="1469" xr:uid="{00000000-0005-0000-0000-00005F010000}"/>
    <cellStyle name="Millares 3 2 3 2 3 5 2 2" xfId="2909" xr:uid="{00000000-0005-0000-0000-000060010000}"/>
    <cellStyle name="Millares 3 2 3 2 3 5 3" xfId="2189" xr:uid="{00000000-0005-0000-0000-000061010000}"/>
    <cellStyle name="Millares 3 2 3 2 3 6" xfId="893" xr:uid="{00000000-0005-0000-0000-000062010000}"/>
    <cellStyle name="Millares 3 2 3 2 3 6 2" xfId="2333" xr:uid="{00000000-0005-0000-0000-000063010000}"/>
    <cellStyle name="Millares 3 2 3 2 3 7" xfId="1613" xr:uid="{00000000-0005-0000-0000-000064010000}"/>
    <cellStyle name="Millares 3 2 3 2 4" xfId="125" xr:uid="{00000000-0005-0000-0000-000065010000}"/>
    <cellStyle name="Millares 3 2 3 2 4 2" xfId="269" xr:uid="{00000000-0005-0000-0000-000066010000}"/>
    <cellStyle name="Millares 3 2 3 2 4 2 2" xfId="989" xr:uid="{00000000-0005-0000-0000-000067010000}"/>
    <cellStyle name="Millares 3 2 3 2 4 2 2 2" xfId="2429" xr:uid="{00000000-0005-0000-0000-000068010000}"/>
    <cellStyle name="Millares 3 2 3 2 4 2 3" xfId="1709" xr:uid="{00000000-0005-0000-0000-000069010000}"/>
    <cellStyle name="Millares 3 2 3 2 4 3" xfId="413" xr:uid="{00000000-0005-0000-0000-00006A010000}"/>
    <cellStyle name="Millares 3 2 3 2 4 3 2" xfId="1133" xr:uid="{00000000-0005-0000-0000-00006B010000}"/>
    <cellStyle name="Millares 3 2 3 2 4 3 2 2" xfId="2573" xr:uid="{00000000-0005-0000-0000-00006C010000}"/>
    <cellStyle name="Millares 3 2 3 2 4 3 3" xfId="1853" xr:uid="{00000000-0005-0000-0000-00006D010000}"/>
    <cellStyle name="Millares 3 2 3 2 4 4" xfId="557" xr:uid="{00000000-0005-0000-0000-00006E010000}"/>
    <cellStyle name="Millares 3 2 3 2 4 4 2" xfId="1277" xr:uid="{00000000-0005-0000-0000-00006F010000}"/>
    <cellStyle name="Millares 3 2 3 2 4 4 2 2" xfId="2717" xr:uid="{00000000-0005-0000-0000-000070010000}"/>
    <cellStyle name="Millares 3 2 3 2 4 4 3" xfId="1997" xr:uid="{00000000-0005-0000-0000-000071010000}"/>
    <cellStyle name="Millares 3 2 3 2 4 5" xfId="701" xr:uid="{00000000-0005-0000-0000-000072010000}"/>
    <cellStyle name="Millares 3 2 3 2 4 5 2" xfId="1421" xr:uid="{00000000-0005-0000-0000-000073010000}"/>
    <cellStyle name="Millares 3 2 3 2 4 5 2 2" xfId="2861" xr:uid="{00000000-0005-0000-0000-000074010000}"/>
    <cellStyle name="Millares 3 2 3 2 4 5 3" xfId="2141" xr:uid="{00000000-0005-0000-0000-000075010000}"/>
    <cellStyle name="Millares 3 2 3 2 4 6" xfId="845" xr:uid="{00000000-0005-0000-0000-000076010000}"/>
    <cellStyle name="Millares 3 2 3 2 4 6 2" xfId="2285" xr:uid="{00000000-0005-0000-0000-000077010000}"/>
    <cellStyle name="Millares 3 2 3 2 4 7" xfId="1565" xr:uid="{00000000-0005-0000-0000-000078010000}"/>
    <cellStyle name="Millares 3 2 3 2 5" xfId="221" xr:uid="{00000000-0005-0000-0000-000079010000}"/>
    <cellStyle name="Millares 3 2 3 2 5 2" xfId="941" xr:uid="{00000000-0005-0000-0000-00007A010000}"/>
    <cellStyle name="Millares 3 2 3 2 5 2 2" xfId="2381" xr:uid="{00000000-0005-0000-0000-00007B010000}"/>
    <cellStyle name="Millares 3 2 3 2 5 3" xfId="1661" xr:uid="{00000000-0005-0000-0000-00007C010000}"/>
    <cellStyle name="Millares 3 2 3 2 6" xfId="365" xr:uid="{00000000-0005-0000-0000-00007D010000}"/>
    <cellStyle name="Millares 3 2 3 2 6 2" xfId="1085" xr:uid="{00000000-0005-0000-0000-00007E010000}"/>
    <cellStyle name="Millares 3 2 3 2 6 2 2" xfId="2525" xr:uid="{00000000-0005-0000-0000-00007F010000}"/>
    <cellStyle name="Millares 3 2 3 2 6 3" xfId="1805" xr:uid="{00000000-0005-0000-0000-000080010000}"/>
    <cellStyle name="Millares 3 2 3 2 7" xfId="509" xr:uid="{00000000-0005-0000-0000-000081010000}"/>
    <cellStyle name="Millares 3 2 3 2 7 2" xfId="1229" xr:uid="{00000000-0005-0000-0000-000082010000}"/>
    <cellStyle name="Millares 3 2 3 2 7 2 2" xfId="2669" xr:uid="{00000000-0005-0000-0000-000083010000}"/>
    <cellStyle name="Millares 3 2 3 2 7 3" xfId="1949" xr:uid="{00000000-0005-0000-0000-000084010000}"/>
    <cellStyle name="Millares 3 2 3 2 8" xfId="653" xr:uid="{00000000-0005-0000-0000-000085010000}"/>
    <cellStyle name="Millares 3 2 3 2 8 2" xfId="1373" xr:uid="{00000000-0005-0000-0000-000086010000}"/>
    <cellStyle name="Millares 3 2 3 2 8 2 2" xfId="2813" xr:uid="{00000000-0005-0000-0000-000087010000}"/>
    <cellStyle name="Millares 3 2 3 2 8 3" xfId="2093" xr:uid="{00000000-0005-0000-0000-000088010000}"/>
    <cellStyle name="Millares 3 2 3 2 9" xfId="797" xr:uid="{00000000-0005-0000-0000-000089010000}"/>
    <cellStyle name="Millares 3 2 3 2 9 2" xfId="2237" xr:uid="{00000000-0005-0000-0000-00008A010000}"/>
    <cellStyle name="Millares 3 2 3 3" xfId="89" xr:uid="{00000000-0005-0000-0000-00008B010000}"/>
    <cellStyle name="Millares 3 2 3 3 2" xfId="185" xr:uid="{00000000-0005-0000-0000-00008C010000}"/>
    <cellStyle name="Millares 3 2 3 3 2 2" xfId="329" xr:uid="{00000000-0005-0000-0000-00008D010000}"/>
    <cellStyle name="Millares 3 2 3 3 2 2 2" xfId="1049" xr:uid="{00000000-0005-0000-0000-00008E010000}"/>
    <cellStyle name="Millares 3 2 3 3 2 2 2 2" xfId="2489" xr:uid="{00000000-0005-0000-0000-00008F010000}"/>
    <cellStyle name="Millares 3 2 3 3 2 2 3" xfId="1769" xr:uid="{00000000-0005-0000-0000-000090010000}"/>
    <cellStyle name="Millares 3 2 3 3 2 3" xfId="473" xr:uid="{00000000-0005-0000-0000-000091010000}"/>
    <cellStyle name="Millares 3 2 3 3 2 3 2" xfId="1193" xr:uid="{00000000-0005-0000-0000-000092010000}"/>
    <cellStyle name="Millares 3 2 3 3 2 3 2 2" xfId="2633" xr:uid="{00000000-0005-0000-0000-000093010000}"/>
    <cellStyle name="Millares 3 2 3 3 2 3 3" xfId="1913" xr:uid="{00000000-0005-0000-0000-000094010000}"/>
    <cellStyle name="Millares 3 2 3 3 2 4" xfId="617" xr:uid="{00000000-0005-0000-0000-000095010000}"/>
    <cellStyle name="Millares 3 2 3 3 2 4 2" xfId="1337" xr:uid="{00000000-0005-0000-0000-000096010000}"/>
    <cellStyle name="Millares 3 2 3 3 2 4 2 2" xfId="2777" xr:uid="{00000000-0005-0000-0000-000097010000}"/>
    <cellStyle name="Millares 3 2 3 3 2 4 3" xfId="2057" xr:uid="{00000000-0005-0000-0000-000098010000}"/>
    <cellStyle name="Millares 3 2 3 3 2 5" xfId="761" xr:uid="{00000000-0005-0000-0000-000099010000}"/>
    <cellStyle name="Millares 3 2 3 3 2 5 2" xfId="1481" xr:uid="{00000000-0005-0000-0000-00009A010000}"/>
    <cellStyle name="Millares 3 2 3 3 2 5 2 2" xfId="2921" xr:uid="{00000000-0005-0000-0000-00009B010000}"/>
    <cellStyle name="Millares 3 2 3 3 2 5 3" xfId="2201" xr:uid="{00000000-0005-0000-0000-00009C010000}"/>
    <cellStyle name="Millares 3 2 3 3 2 6" xfId="905" xr:uid="{00000000-0005-0000-0000-00009D010000}"/>
    <cellStyle name="Millares 3 2 3 3 2 6 2" xfId="2345" xr:uid="{00000000-0005-0000-0000-00009E010000}"/>
    <cellStyle name="Millares 3 2 3 3 2 7" xfId="1625" xr:uid="{00000000-0005-0000-0000-00009F010000}"/>
    <cellStyle name="Millares 3 2 3 3 3" xfId="137" xr:uid="{00000000-0005-0000-0000-0000A0010000}"/>
    <cellStyle name="Millares 3 2 3 3 3 2" xfId="281" xr:uid="{00000000-0005-0000-0000-0000A1010000}"/>
    <cellStyle name="Millares 3 2 3 3 3 2 2" xfId="1001" xr:uid="{00000000-0005-0000-0000-0000A2010000}"/>
    <cellStyle name="Millares 3 2 3 3 3 2 2 2" xfId="2441" xr:uid="{00000000-0005-0000-0000-0000A3010000}"/>
    <cellStyle name="Millares 3 2 3 3 3 2 3" xfId="1721" xr:uid="{00000000-0005-0000-0000-0000A4010000}"/>
    <cellStyle name="Millares 3 2 3 3 3 3" xfId="425" xr:uid="{00000000-0005-0000-0000-0000A5010000}"/>
    <cellStyle name="Millares 3 2 3 3 3 3 2" xfId="1145" xr:uid="{00000000-0005-0000-0000-0000A6010000}"/>
    <cellStyle name="Millares 3 2 3 3 3 3 2 2" xfId="2585" xr:uid="{00000000-0005-0000-0000-0000A7010000}"/>
    <cellStyle name="Millares 3 2 3 3 3 3 3" xfId="1865" xr:uid="{00000000-0005-0000-0000-0000A8010000}"/>
    <cellStyle name="Millares 3 2 3 3 3 4" xfId="569" xr:uid="{00000000-0005-0000-0000-0000A9010000}"/>
    <cellStyle name="Millares 3 2 3 3 3 4 2" xfId="1289" xr:uid="{00000000-0005-0000-0000-0000AA010000}"/>
    <cellStyle name="Millares 3 2 3 3 3 4 2 2" xfId="2729" xr:uid="{00000000-0005-0000-0000-0000AB010000}"/>
    <cellStyle name="Millares 3 2 3 3 3 4 3" xfId="2009" xr:uid="{00000000-0005-0000-0000-0000AC010000}"/>
    <cellStyle name="Millares 3 2 3 3 3 5" xfId="713" xr:uid="{00000000-0005-0000-0000-0000AD010000}"/>
    <cellStyle name="Millares 3 2 3 3 3 5 2" xfId="1433" xr:uid="{00000000-0005-0000-0000-0000AE010000}"/>
    <cellStyle name="Millares 3 2 3 3 3 5 2 2" xfId="2873" xr:uid="{00000000-0005-0000-0000-0000AF010000}"/>
    <cellStyle name="Millares 3 2 3 3 3 5 3" xfId="2153" xr:uid="{00000000-0005-0000-0000-0000B0010000}"/>
    <cellStyle name="Millares 3 2 3 3 3 6" xfId="857" xr:uid="{00000000-0005-0000-0000-0000B1010000}"/>
    <cellStyle name="Millares 3 2 3 3 3 6 2" xfId="2297" xr:uid="{00000000-0005-0000-0000-0000B2010000}"/>
    <cellStyle name="Millares 3 2 3 3 3 7" xfId="1577" xr:uid="{00000000-0005-0000-0000-0000B3010000}"/>
    <cellStyle name="Millares 3 2 3 3 4" xfId="233" xr:uid="{00000000-0005-0000-0000-0000B4010000}"/>
    <cellStyle name="Millares 3 2 3 3 4 2" xfId="953" xr:uid="{00000000-0005-0000-0000-0000B5010000}"/>
    <cellStyle name="Millares 3 2 3 3 4 2 2" xfId="2393" xr:uid="{00000000-0005-0000-0000-0000B6010000}"/>
    <cellStyle name="Millares 3 2 3 3 4 3" xfId="1673" xr:uid="{00000000-0005-0000-0000-0000B7010000}"/>
    <cellStyle name="Millares 3 2 3 3 5" xfId="377" xr:uid="{00000000-0005-0000-0000-0000B8010000}"/>
    <cellStyle name="Millares 3 2 3 3 5 2" xfId="1097" xr:uid="{00000000-0005-0000-0000-0000B9010000}"/>
    <cellStyle name="Millares 3 2 3 3 5 2 2" xfId="2537" xr:uid="{00000000-0005-0000-0000-0000BA010000}"/>
    <cellStyle name="Millares 3 2 3 3 5 3" xfId="1817" xr:uid="{00000000-0005-0000-0000-0000BB010000}"/>
    <cellStyle name="Millares 3 2 3 3 6" xfId="521" xr:uid="{00000000-0005-0000-0000-0000BC010000}"/>
    <cellStyle name="Millares 3 2 3 3 6 2" xfId="1241" xr:uid="{00000000-0005-0000-0000-0000BD010000}"/>
    <cellStyle name="Millares 3 2 3 3 6 2 2" xfId="2681" xr:uid="{00000000-0005-0000-0000-0000BE010000}"/>
    <cellStyle name="Millares 3 2 3 3 6 3" xfId="1961" xr:uid="{00000000-0005-0000-0000-0000BF010000}"/>
    <cellStyle name="Millares 3 2 3 3 7" xfId="665" xr:uid="{00000000-0005-0000-0000-0000C0010000}"/>
    <cellStyle name="Millares 3 2 3 3 7 2" xfId="1385" xr:uid="{00000000-0005-0000-0000-0000C1010000}"/>
    <cellStyle name="Millares 3 2 3 3 7 2 2" xfId="2825" xr:uid="{00000000-0005-0000-0000-0000C2010000}"/>
    <cellStyle name="Millares 3 2 3 3 7 3" xfId="2105" xr:uid="{00000000-0005-0000-0000-0000C3010000}"/>
    <cellStyle name="Millares 3 2 3 3 8" xfId="809" xr:uid="{00000000-0005-0000-0000-0000C4010000}"/>
    <cellStyle name="Millares 3 2 3 3 8 2" xfId="2249" xr:uid="{00000000-0005-0000-0000-0000C5010000}"/>
    <cellStyle name="Millares 3 2 3 3 9" xfId="1529" xr:uid="{00000000-0005-0000-0000-0000C6010000}"/>
    <cellStyle name="Millares 3 2 3 4" xfId="161" xr:uid="{00000000-0005-0000-0000-0000C7010000}"/>
    <cellStyle name="Millares 3 2 3 4 2" xfId="305" xr:uid="{00000000-0005-0000-0000-0000C8010000}"/>
    <cellStyle name="Millares 3 2 3 4 2 2" xfId="1025" xr:uid="{00000000-0005-0000-0000-0000C9010000}"/>
    <cellStyle name="Millares 3 2 3 4 2 2 2" xfId="2465" xr:uid="{00000000-0005-0000-0000-0000CA010000}"/>
    <cellStyle name="Millares 3 2 3 4 2 3" xfId="1745" xr:uid="{00000000-0005-0000-0000-0000CB010000}"/>
    <cellStyle name="Millares 3 2 3 4 3" xfId="449" xr:uid="{00000000-0005-0000-0000-0000CC010000}"/>
    <cellStyle name="Millares 3 2 3 4 3 2" xfId="1169" xr:uid="{00000000-0005-0000-0000-0000CD010000}"/>
    <cellStyle name="Millares 3 2 3 4 3 2 2" xfId="2609" xr:uid="{00000000-0005-0000-0000-0000CE010000}"/>
    <cellStyle name="Millares 3 2 3 4 3 3" xfId="1889" xr:uid="{00000000-0005-0000-0000-0000CF010000}"/>
    <cellStyle name="Millares 3 2 3 4 4" xfId="593" xr:uid="{00000000-0005-0000-0000-0000D0010000}"/>
    <cellStyle name="Millares 3 2 3 4 4 2" xfId="1313" xr:uid="{00000000-0005-0000-0000-0000D1010000}"/>
    <cellStyle name="Millares 3 2 3 4 4 2 2" xfId="2753" xr:uid="{00000000-0005-0000-0000-0000D2010000}"/>
    <cellStyle name="Millares 3 2 3 4 4 3" xfId="2033" xr:uid="{00000000-0005-0000-0000-0000D3010000}"/>
    <cellStyle name="Millares 3 2 3 4 5" xfId="737" xr:uid="{00000000-0005-0000-0000-0000D4010000}"/>
    <cellStyle name="Millares 3 2 3 4 5 2" xfId="1457" xr:uid="{00000000-0005-0000-0000-0000D5010000}"/>
    <cellStyle name="Millares 3 2 3 4 5 2 2" xfId="2897" xr:uid="{00000000-0005-0000-0000-0000D6010000}"/>
    <cellStyle name="Millares 3 2 3 4 5 3" xfId="2177" xr:uid="{00000000-0005-0000-0000-0000D7010000}"/>
    <cellStyle name="Millares 3 2 3 4 6" xfId="881" xr:uid="{00000000-0005-0000-0000-0000D8010000}"/>
    <cellStyle name="Millares 3 2 3 4 6 2" xfId="2321" xr:uid="{00000000-0005-0000-0000-0000D9010000}"/>
    <cellStyle name="Millares 3 2 3 4 7" xfId="1601" xr:uid="{00000000-0005-0000-0000-0000DA010000}"/>
    <cellStyle name="Millares 3 2 3 5" xfId="113" xr:uid="{00000000-0005-0000-0000-0000DB010000}"/>
    <cellStyle name="Millares 3 2 3 5 2" xfId="257" xr:uid="{00000000-0005-0000-0000-0000DC010000}"/>
    <cellStyle name="Millares 3 2 3 5 2 2" xfId="977" xr:uid="{00000000-0005-0000-0000-0000DD010000}"/>
    <cellStyle name="Millares 3 2 3 5 2 2 2" xfId="2417" xr:uid="{00000000-0005-0000-0000-0000DE010000}"/>
    <cellStyle name="Millares 3 2 3 5 2 3" xfId="1697" xr:uid="{00000000-0005-0000-0000-0000DF010000}"/>
    <cellStyle name="Millares 3 2 3 5 3" xfId="401" xr:uid="{00000000-0005-0000-0000-0000E0010000}"/>
    <cellStyle name="Millares 3 2 3 5 3 2" xfId="1121" xr:uid="{00000000-0005-0000-0000-0000E1010000}"/>
    <cellStyle name="Millares 3 2 3 5 3 2 2" xfId="2561" xr:uid="{00000000-0005-0000-0000-0000E2010000}"/>
    <cellStyle name="Millares 3 2 3 5 3 3" xfId="1841" xr:uid="{00000000-0005-0000-0000-0000E3010000}"/>
    <cellStyle name="Millares 3 2 3 5 4" xfId="545" xr:uid="{00000000-0005-0000-0000-0000E4010000}"/>
    <cellStyle name="Millares 3 2 3 5 4 2" xfId="1265" xr:uid="{00000000-0005-0000-0000-0000E5010000}"/>
    <cellStyle name="Millares 3 2 3 5 4 2 2" xfId="2705" xr:uid="{00000000-0005-0000-0000-0000E6010000}"/>
    <cellStyle name="Millares 3 2 3 5 4 3" xfId="1985" xr:uid="{00000000-0005-0000-0000-0000E7010000}"/>
    <cellStyle name="Millares 3 2 3 5 5" xfId="689" xr:uid="{00000000-0005-0000-0000-0000E8010000}"/>
    <cellStyle name="Millares 3 2 3 5 5 2" xfId="1409" xr:uid="{00000000-0005-0000-0000-0000E9010000}"/>
    <cellStyle name="Millares 3 2 3 5 5 2 2" xfId="2849" xr:uid="{00000000-0005-0000-0000-0000EA010000}"/>
    <cellStyle name="Millares 3 2 3 5 5 3" xfId="2129" xr:uid="{00000000-0005-0000-0000-0000EB010000}"/>
    <cellStyle name="Millares 3 2 3 5 6" xfId="833" xr:uid="{00000000-0005-0000-0000-0000EC010000}"/>
    <cellStyle name="Millares 3 2 3 5 6 2" xfId="2273" xr:uid="{00000000-0005-0000-0000-0000ED010000}"/>
    <cellStyle name="Millares 3 2 3 5 7" xfId="1553" xr:uid="{00000000-0005-0000-0000-0000EE010000}"/>
    <cellStyle name="Millares 3 2 3 6" xfId="209" xr:uid="{00000000-0005-0000-0000-0000EF010000}"/>
    <cellStyle name="Millares 3 2 3 6 2" xfId="929" xr:uid="{00000000-0005-0000-0000-0000F0010000}"/>
    <cellStyle name="Millares 3 2 3 6 2 2" xfId="2369" xr:uid="{00000000-0005-0000-0000-0000F1010000}"/>
    <cellStyle name="Millares 3 2 3 6 3" xfId="1649" xr:uid="{00000000-0005-0000-0000-0000F2010000}"/>
    <cellStyle name="Millares 3 2 3 7" xfId="353" xr:uid="{00000000-0005-0000-0000-0000F3010000}"/>
    <cellStyle name="Millares 3 2 3 7 2" xfId="1073" xr:uid="{00000000-0005-0000-0000-0000F4010000}"/>
    <cellStyle name="Millares 3 2 3 7 2 2" xfId="2513" xr:uid="{00000000-0005-0000-0000-0000F5010000}"/>
    <cellStyle name="Millares 3 2 3 7 3" xfId="1793" xr:uid="{00000000-0005-0000-0000-0000F6010000}"/>
    <cellStyle name="Millares 3 2 3 8" xfId="497" xr:uid="{00000000-0005-0000-0000-0000F7010000}"/>
    <cellStyle name="Millares 3 2 3 8 2" xfId="1217" xr:uid="{00000000-0005-0000-0000-0000F8010000}"/>
    <cellStyle name="Millares 3 2 3 8 2 2" xfId="2657" xr:uid="{00000000-0005-0000-0000-0000F9010000}"/>
    <cellStyle name="Millares 3 2 3 8 3" xfId="1937" xr:uid="{00000000-0005-0000-0000-0000FA010000}"/>
    <cellStyle name="Millares 3 2 3 9" xfId="641" xr:uid="{00000000-0005-0000-0000-0000FB010000}"/>
    <cellStyle name="Millares 3 2 3 9 2" xfId="1361" xr:uid="{00000000-0005-0000-0000-0000FC010000}"/>
    <cellStyle name="Millares 3 2 3 9 2 2" xfId="2801" xr:uid="{00000000-0005-0000-0000-0000FD010000}"/>
    <cellStyle name="Millares 3 2 3 9 3" xfId="2081" xr:uid="{00000000-0005-0000-0000-0000FE010000}"/>
    <cellStyle name="Millares 3 2 4" xfId="68" xr:uid="{00000000-0005-0000-0000-0000FF010000}"/>
    <cellStyle name="Millares 3 2 4 10" xfId="1509" xr:uid="{00000000-0005-0000-0000-000000020000}"/>
    <cellStyle name="Millares 3 2 4 2" xfId="93" xr:uid="{00000000-0005-0000-0000-000001020000}"/>
    <cellStyle name="Millares 3 2 4 2 2" xfId="189" xr:uid="{00000000-0005-0000-0000-000002020000}"/>
    <cellStyle name="Millares 3 2 4 2 2 2" xfId="333" xr:uid="{00000000-0005-0000-0000-000003020000}"/>
    <cellStyle name="Millares 3 2 4 2 2 2 2" xfId="1053" xr:uid="{00000000-0005-0000-0000-000004020000}"/>
    <cellStyle name="Millares 3 2 4 2 2 2 2 2" xfId="2493" xr:uid="{00000000-0005-0000-0000-000005020000}"/>
    <cellStyle name="Millares 3 2 4 2 2 2 3" xfId="1773" xr:uid="{00000000-0005-0000-0000-000006020000}"/>
    <cellStyle name="Millares 3 2 4 2 2 3" xfId="477" xr:uid="{00000000-0005-0000-0000-000007020000}"/>
    <cellStyle name="Millares 3 2 4 2 2 3 2" xfId="1197" xr:uid="{00000000-0005-0000-0000-000008020000}"/>
    <cellStyle name="Millares 3 2 4 2 2 3 2 2" xfId="2637" xr:uid="{00000000-0005-0000-0000-000009020000}"/>
    <cellStyle name="Millares 3 2 4 2 2 3 3" xfId="1917" xr:uid="{00000000-0005-0000-0000-00000A020000}"/>
    <cellStyle name="Millares 3 2 4 2 2 4" xfId="621" xr:uid="{00000000-0005-0000-0000-00000B020000}"/>
    <cellStyle name="Millares 3 2 4 2 2 4 2" xfId="1341" xr:uid="{00000000-0005-0000-0000-00000C020000}"/>
    <cellStyle name="Millares 3 2 4 2 2 4 2 2" xfId="2781" xr:uid="{00000000-0005-0000-0000-00000D020000}"/>
    <cellStyle name="Millares 3 2 4 2 2 4 3" xfId="2061" xr:uid="{00000000-0005-0000-0000-00000E020000}"/>
    <cellStyle name="Millares 3 2 4 2 2 5" xfId="765" xr:uid="{00000000-0005-0000-0000-00000F020000}"/>
    <cellStyle name="Millares 3 2 4 2 2 5 2" xfId="1485" xr:uid="{00000000-0005-0000-0000-000010020000}"/>
    <cellStyle name="Millares 3 2 4 2 2 5 2 2" xfId="2925" xr:uid="{00000000-0005-0000-0000-000011020000}"/>
    <cellStyle name="Millares 3 2 4 2 2 5 3" xfId="2205" xr:uid="{00000000-0005-0000-0000-000012020000}"/>
    <cellStyle name="Millares 3 2 4 2 2 6" xfId="909" xr:uid="{00000000-0005-0000-0000-000013020000}"/>
    <cellStyle name="Millares 3 2 4 2 2 6 2" xfId="2349" xr:uid="{00000000-0005-0000-0000-000014020000}"/>
    <cellStyle name="Millares 3 2 4 2 2 7" xfId="1629" xr:uid="{00000000-0005-0000-0000-000015020000}"/>
    <cellStyle name="Millares 3 2 4 2 3" xfId="141" xr:uid="{00000000-0005-0000-0000-000016020000}"/>
    <cellStyle name="Millares 3 2 4 2 3 2" xfId="285" xr:uid="{00000000-0005-0000-0000-000017020000}"/>
    <cellStyle name="Millares 3 2 4 2 3 2 2" xfId="1005" xr:uid="{00000000-0005-0000-0000-000018020000}"/>
    <cellStyle name="Millares 3 2 4 2 3 2 2 2" xfId="2445" xr:uid="{00000000-0005-0000-0000-000019020000}"/>
    <cellStyle name="Millares 3 2 4 2 3 2 3" xfId="1725" xr:uid="{00000000-0005-0000-0000-00001A020000}"/>
    <cellStyle name="Millares 3 2 4 2 3 3" xfId="429" xr:uid="{00000000-0005-0000-0000-00001B020000}"/>
    <cellStyle name="Millares 3 2 4 2 3 3 2" xfId="1149" xr:uid="{00000000-0005-0000-0000-00001C020000}"/>
    <cellStyle name="Millares 3 2 4 2 3 3 2 2" xfId="2589" xr:uid="{00000000-0005-0000-0000-00001D020000}"/>
    <cellStyle name="Millares 3 2 4 2 3 3 3" xfId="1869" xr:uid="{00000000-0005-0000-0000-00001E020000}"/>
    <cellStyle name="Millares 3 2 4 2 3 4" xfId="573" xr:uid="{00000000-0005-0000-0000-00001F020000}"/>
    <cellStyle name="Millares 3 2 4 2 3 4 2" xfId="1293" xr:uid="{00000000-0005-0000-0000-000020020000}"/>
    <cellStyle name="Millares 3 2 4 2 3 4 2 2" xfId="2733" xr:uid="{00000000-0005-0000-0000-000021020000}"/>
    <cellStyle name="Millares 3 2 4 2 3 4 3" xfId="2013" xr:uid="{00000000-0005-0000-0000-000022020000}"/>
    <cellStyle name="Millares 3 2 4 2 3 5" xfId="717" xr:uid="{00000000-0005-0000-0000-000023020000}"/>
    <cellStyle name="Millares 3 2 4 2 3 5 2" xfId="1437" xr:uid="{00000000-0005-0000-0000-000024020000}"/>
    <cellStyle name="Millares 3 2 4 2 3 5 2 2" xfId="2877" xr:uid="{00000000-0005-0000-0000-000025020000}"/>
    <cellStyle name="Millares 3 2 4 2 3 5 3" xfId="2157" xr:uid="{00000000-0005-0000-0000-000026020000}"/>
    <cellStyle name="Millares 3 2 4 2 3 6" xfId="861" xr:uid="{00000000-0005-0000-0000-000027020000}"/>
    <cellStyle name="Millares 3 2 4 2 3 6 2" xfId="2301" xr:uid="{00000000-0005-0000-0000-000028020000}"/>
    <cellStyle name="Millares 3 2 4 2 3 7" xfId="1581" xr:uid="{00000000-0005-0000-0000-000029020000}"/>
    <cellStyle name="Millares 3 2 4 2 4" xfId="237" xr:uid="{00000000-0005-0000-0000-00002A020000}"/>
    <cellStyle name="Millares 3 2 4 2 4 2" xfId="957" xr:uid="{00000000-0005-0000-0000-00002B020000}"/>
    <cellStyle name="Millares 3 2 4 2 4 2 2" xfId="2397" xr:uid="{00000000-0005-0000-0000-00002C020000}"/>
    <cellStyle name="Millares 3 2 4 2 4 3" xfId="1677" xr:uid="{00000000-0005-0000-0000-00002D020000}"/>
    <cellStyle name="Millares 3 2 4 2 5" xfId="381" xr:uid="{00000000-0005-0000-0000-00002E020000}"/>
    <cellStyle name="Millares 3 2 4 2 5 2" xfId="1101" xr:uid="{00000000-0005-0000-0000-00002F020000}"/>
    <cellStyle name="Millares 3 2 4 2 5 2 2" xfId="2541" xr:uid="{00000000-0005-0000-0000-000030020000}"/>
    <cellStyle name="Millares 3 2 4 2 5 3" xfId="1821" xr:uid="{00000000-0005-0000-0000-000031020000}"/>
    <cellStyle name="Millares 3 2 4 2 6" xfId="525" xr:uid="{00000000-0005-0000-0000-000032020000}"/>
    <cellStyle name="Millares 3 2 4 2 6 2" xfId="1245" xr:uid="{00000000-0005-0000-0000-000033020000}"/>
    <cellStyle name="Millares 3 2 4 2 6 2 2" xfId="2685" xr:uid="{00000000-0005-0000-0000-000034020000}"/>
    <cellStyle name="Millares 3 2 4 2 6 3" xfId="1965" xr:uid="{00000000-0005-0000-0000-000035020000}"/>
    <cellStyle name="Millares 3 2 4 2 7" xfId="669" xr:uid="{00000000-0005-0000-0000-000036020000}"/>
    <cellStyle name="Millares 3 2 4 2 7 2" xfId="1389" xr:uid="{00000000-0005-0000-0000-000037020000}"/>
    <cellStyle name="Millares 3 2 4 2 7 2 2" xfId="2829" xr:uid="{00000000-0005-0000-0000-000038020000}"/>
    <cellStyle name="Millares 3 2 4 2 7 3" xfId="2109" xr:uid="{00000000-0005-0000-0000-000039020000}"/>
    <cellStyle name="Millares 3 2 4 2 8" xfId="813" xr:uid="{00000000-0005-0000-0000-00003A020000}"/>
    <cellStyle name="Millares 3 2 4 2 8 2" xfId="2253" xr:uid="{00000000-0005-0000-0000-00003B020000}"/>
    <cellStyle name="Millares 3 2 4 2 9" xfId="1533" xr:uid="{00000000-0005-0000-0000-00003C020000}"/>
    <cellStyle name="Millares 3 2 4 3" xfId="165" xr:uid="{00000000-0005-0000-0000-00003D020000}"/>
    <cellStyle name="Millares 3 2 4 3 2" xfId="309" xr:uid="{00000000-0005-0000-0000-00003E020000}"/>
    <cellStyle name="Millares 3 2 4 3 2 2" xfId="1029" xr:uid="{00000000-0005-0000-0000-00003F020000}"/>
    <cellStyle name="Millares 3 2 4 3 2 2 2" xfId="2469" xr:uid="{00000000-0005-0000-0000-000040020000}"/>
    <cellStyle name="Millares 3 2 4 3 2 3" xfId="1749" xr:uid="{00000000-0005-0000-0000-000041020000}"/>
    <cellStyle name="Millares 3 2 4 3 3" xfId="453" xr:uid="{00000000-0005-0000-0000-000042020000}"/>
    <cellStyle name="Millares 3 2 4 3 3 2" xfId="1173" xr:uid="{00000000-0005-0000-0000-000043020000}"/>
    <cellStyle name="Millares 3 2 4 3 3 2 2" xfId="2613" xr:uid="{00000000-0005-0000-0000-000044020000}"/>
    <cellStyle name="Millares 3 2 4 3 3 3" xfId="1893" xr:uid="{00000000-0005-0000-0000-000045020000}"/>
    <cellStyle name="Millares 3 2 4 3 4" xfId="597" xr:uid="{00000000-0005-0000-0000-000046020000}"/>
    <cellStyle name="Millares 3 2 4 3 4 2" xfId="1317" xr:uid="{00000000-0005-0000-0000-000047020000}"/>
    <cellStyle name="Millares 3 2 4 3 4 2 2" xfId="2757" xr:uid="{00000000-0005-0000-0000-000048020000}"/>
    <cellStyle name="Millares 3 2 4 3 4 3" xfId="2037" xr:uid="{00000000-0005-0000-0000-000049020000}"/>
    <cellStyle name="Millares 3 2 4 3 5" xfId="741" xr:uid="{00000000-0005-0000-0000-00004A020000}"/>
    <cellStyle name="Millares 3 2 4 3 5 2" xfId="1461" xr:uid="{00000000-0005-0000-0000-00004B020000}"/>
    <cellStyle name="Millares 3 2 4 3 5 2 2" xfId="2901" xr:uid="{00000000-0005-0000-0000-00004C020000}"/>
    <cellStyle name="Millares 3 2 4 3 5 3" xfId="2181" xr:uid="{00000000-0005-0000-0000-00004D020000}"/>
    <cellStyle name="Millares 3 2 4 3 6" xfId="885" xr:uid="{00000000-0005-0000-0000-00004E020000}"/>
    <cellStyle name="Millares 3 2 4 3 6 2" xfId="2325" xr:uid="{00000000-0005-0000-0000-00004F020000}"/>
    <cellStyle name="Millares 3 2 4 3 7" xfId="1605" xr:uid="{00000000-0005-0000-0000-000050020000}"/>
    <cellStyle name="Millares 3 2 4 4" xfId="117" xr:uid="{00000000-0005-0000-0000-000051020000}"/>
    <cellStyle name="Millares 3 2 4 4 2" xfId="261" xr:uid="{00000000-0005-0000-0000-000052020000}"/>
    <cellStyle name="Millares 3 2 4 4 2 2" xfId="981" xr:uid="{00000000-0005-0000-0000-000053020000}"/>
    <cellStyle name="Millares 3 2 4 4 2 2 2" xfId="2421" xr:uid="{00000000-0005-0000-0000-000054020000}"/>
    <cellStyle name="Millares 3 2 4 4 2 3" xfId="1701" xr:uid="{00000000-0005-0000-0000-000055020000}"/>
    <cellStyle name="Millares 3 2 4 4 3" xfId="405" xr:uid="{00000000-0005-0000-0000-000056020000}"/>
    <cellStyle name="Millares 3 2 4 4 3 2" xfId="1125" xr:uid="{00000000-0005-0000-0000-000057020000}"/>
    <cellStyle name="Millares 3 2 4 4 3 2 2" xfId="2565" xr:uid="{00000000-0005-0000-0000-000058020000}"/>
    <cellStyle name="Millares 3 2 4 4 3 3" xfId="1845" xr:uid="{00000000-0005-0000-0000-000059020000}"/>
    <cellStyle name="Millares 3 2 4 4 4" xfId="549" xr:uid="{00000000-0005-0000-0000-00005A020000}"/>
    <cellStyle name="Millares 3 2 4 4 4 2" xfId="1269" xr:uid="{00000000-0005-0000-0000-00005B020000}"/>
    <cellStyle name="Millares 3 2 4 4 4 2 2" xfId="2709" xr:uid="{00000000-0005-0000-0000-00005C020000}"/>
    <cellStyle name="Millares 3 2 4 4 4 3" xfId="1989" xr:uid="{00000000-0005-0000-0000-00005D020000}"/>
    <cellStyle name="Millares 3 2 4 4 5" xfId="693" xr:uid="{00000000-0005-0000-0000-00005E020000}"/>
    <cellStyle name="Millares 3 2 4 4 5 2" xfId="1413" xr:uid="{00000000-0005-0000-0000-00005F020000}"/>
    <cellStyle name="Millares 3 2 4 4 5 2 2" xfId="2853" xr:uid="{00000000-0005-0000-0000-000060020000}"/>
    <cellStyle name="Millares 3 2 4 4 5 3" xfId="2133" xr:uid="{00000000-0005-0000-0000-000061020000}"/>
    <cellStyle name="Millares 3 2 4 4 6" xfId="837" xr:uid="{00000000-0005-0000-0000-000062020000}"/>
    <cellStyle name="Millares 3 2 4 4 6 2" xfId="2277" xr:uid="{00000000-0005-0000-0000-000063020000}"/>
    <cellStyle name="Millares 3 2 4 4 7" xfId="1557" xr:uid="{00000000-0005-0000-0000-000064020000}"/>
    <cellStyle name="Millares 3 2 4 5" xfId="213" xr:uid="{00000000-0005-0000-0000-000065020000}"/>
    <cellStyle name="Millares 3 2 4 5 2" xfId="933" xr:uid="{00000000-0005-0000-0000-000066020000}"/>
    <cellStyle name="Millares 3 2 4 5 2 2" xfId="2373" xr:uid="{00000000-0005-0000-0000-000067020000}"/>
    <cellStyle name="Millares 3 2 4 5 3" xfId="1653" xr:uid="{00000000-0005-0000-0000-000068020000}"/>
    <cellStyle name="Millares 3 2 4 6" xfId="357" xr:uid="{00000000-0005-0000-0000-000069020000}"/>
    <cellStyle name="Millares 3 2 4 6 2" xfId="1077" xr:uid="{00000000-0005-0000-0000-00006A020000}"/>
    <cellStyle name="Millares 3 2 4 6 2 2" xfId="2517" xr:uid="{00000000-0005-0000-0000-00006B020000}"/>
    <cellStyle name="Millares 3 2 4 6 3" xfId="1797" xr:uid="{00000000-0005-0000-0000-00006C020000}"/>
    <cellStyle name="Millares 3 2 4 7" xfId="501" xr:uid="{00000000-0005-0000-0000-00006D020000}"/>
    <cellStyle name="Millares 3 2 4 7 2" xfId="1221" xr:uid="{00000000-0005-0000-0000-00006E020000}"/>
    <cellStyle name="Millares 3 2 4 7 2 2" xfId="2661" xr:uid="{00000000-0005-0000-0000-00006F020000}"/>
    <cellStyle name="Millares 3 2 4 7 3" xfId="1941" xr:uid="{00000000-0005-0000-0000-000070020000}"/>
    <cellStyle name="Millares 3 2 4 8" xfId="645" xr:uid="{00000000-0005-0000-0000-000071020000}"/>
    <cellStyle name="Millares 3 2 4 8 2" xfId="1365" xr:uid="{00000000-0005-0000-0000-000072020000}"/>
    <cellStyle name="Millares 3 2 4 8 2 2" xfId="2805" xr:uid="{00000000-0005-0000-0000-000073020000}"/>
    <cellStyle name="Millares 3 2 4 8 3" xfId="2085" xr:uid="{00000000-0005-0000-0000-000074020000}"/>
    <cellStyle name="Millares 3 2 4 9" xfId="789" xr:uid="{00000000-0005-0000-0000-000075020000}"/>
    <cellStyle name="Millares 3 2 4 9 2" xfId="2229" xr:uid="{00000000-0005-0000-0000-000076020000}"/>
    <cellStyle name="Millares 3 2 5" xfId="81" xr:uid="{00000000-0005-0000-0000-000077020000}"/>
    <cellStyle name="Millares 3 2 5 2" xfId="177" xr:uid="{00000000-0005-0000-0000-000078020000}"/>
    <cellStyle name="Millares 3 2 5 2 2" xfId="321" xr:uid="{00000000-0005-0000-0000-000079020000}"/>
    <cellStyle name="Millares 3 2 5 2 2 2" xfId="1041" xr:uid="{00000000-0005-0000-0000-00007A020000}"/>
    <cellStyle name="Millares 3 2 5 2 2 2 2" xfId="2481" xr:uid="{00000000-0005-0000-0000-00007B020000}"/>
    <cellStyle name="Millares 3 2 5 2 2 3" xfId="1761" xr:uid="{00000000-0005-0000-0000-00007C020000}"/>
    <cellStyle name="Millares 3 2 5 2 3" xfId="465" xr:uid="{00000000-0005-0000-0000-00007D020000}"/>
    <cellStyle name="Millares 3 2 5 2 3 2" xfId="1185" xr:uid="{00000000-0005-0000-0000-00007E020000}"/>
    <cellStyle name="Millares 3 2 5 2 3 2 2" xfId="2625" xr:uid="{00000000-0005-0000-0000-00007F020000}"/>
    <cellStyle name="Millares 3 2 5 2 3 3" xfId="1905" xr:uid="{00000000-0005-0000-0000-000080020000}"/>
    <cellStyle name="Millares 3 2 5 2 4" xfId="609" xr:uid="{00000000-0005-0000-0000-000081020000}"/>
    <cellStyle name="Millares 3 2 5 2 4 2" xfId="1329" xr:uid="{00000000-0005-0000-0000-000082020000}"/>
    <cellStyle name="Millares 3 2 5 2 4 2 2" xfId="2769" xr:uid="{00000000-0005-0000-0000-000083020000}"/>
    <cellStyle name="Millares 3 2 5 2 4 3" xfId="2049" xr:uid="{00000000-0005-0000-0000-000084020000}"/>
    <cellStyle name="Millares 3 2 5 2 5" xfId="753" xr:uid="{00000000-0005-0000-0000-000085020000}"/>
    <cellStyle name="Millares 3 2 5 2 5 2" xfId="1473" xr:uid="{00000000-0005-0000-0000-000086020000}"/>
    <cellStyle name="Millares 3 2 5 2 5 2 2" xfId="2913" xr:uid="{00000000-0005-0000-0000-000087020000}"/>
    <cellStyle name="Millares 3 2 5 2 5 3" xfId="2193" xr:uid="{00000000-0005-0000-0000-000088020000}"/>
    <cellStyle name="Millares 3 2 5 2 6" xfId="897" xr:uid="{00000000-0005-0000-0000-000089020000}"/>
    <cellStyle name="Millares 3 2 5 2 6 2" xfId="2337" xr:uid="{00000000-0005-0000-0000-00008A020000}"/>
    <cellStyle name="Millares 3 2 5 2 7" xfId="1617" xr:uid="{00000000-0005-0000-0000-00008B020000}"/>
    <cellStyle name="Millares 3 2 5 3" xfId="129" xr:uid="{00000000-0005-0000-0000-00008C020000}"/>
    <cellStyle name="Millares 3 2 5 3 2" xfId="273" xr:uid="{00000000-0005-0000-0000-00008D020000}"/>
    <cellStyle name="Millares 3 2 5 3 2 2" xfId="993" xr:uid="{00000000-0005-0000-0000-00008E020000}"/>
    <cellStyle name="Millares 3 2 5 3 2 2 2" xfId="2433" xr:uid="{00000000-0005-0000-0000-00008F020000}"/>
    <cellStyle name="Millares 3 2 5 3 2 3" xfId="1713" xr:uid="{00000000-0005-0000-0000-000090020000}"/>
    <cellStyle name="Millares 3 2 5 3 3" xfId="417" xr:uid="{00000000-0005-0000-0000-000091020000}"/>
    <cellStyle name="Millares 3 2 5 3 3 2" xfId="1137" xr:uid="{00000000-0005-0000-0000-000092020000}"/>
    <cellStyle name="Millares 3 2 5 3 3 2 2" xfId="2577" xr:uid="{00000000-0005-0000-0000-000093020000}"/>
    <cellStyle name="Millares 3 2 5 3 3 3" xfId="1857" xr:uid="{00000000-0005-0000-0000-000094020000}"/>
    <cellStyle name="Millares 3 2 5 3 4" xfId="561" xr:uid="{00000000-0005-0000-0000-000095020000}"/>
    <cellStyle name="Millares 3 2 5 3 4 2" xfId="1281" xr:uid="{00000000-0005-0000-0000-000096020000}"/>
    <cellStyle name="Millares 3 2 5 3 4 2 2" xfId="2721" xr:uid="{00000000-0005-0000-0000-000097020000}"/>
    <cellStyle name="Millares 3 2 5 3 4 3" xfId="2001" xr:uid="{00000000-0005-0000-0000-000098020000}"/>
    <cellStyle name="Millares 3 2 5 3 5" xfId="705" xr:uid="{00000000-0005-0000-0000-000099020000}"/>
    <cellStyle name="Millares 3 2 5 3 5 2" xfId="1425" xr:uid="{00000000-0005-0000-0000-00009A020000}"/>
    <cellStyle name="Millares 3 2 5 3 5 2 2" xfId="2865" xr:uid="{00000000-0005-0000-0000-00009B020000}"/>
    <cellStyle name="Millares 3 2 5 3 5 3" xfId="2145" xr:uid="{00000000-0005-0000-0000-00009C020000}"/>
    <cellStyle name="Millares 3 2 5 3 6" xfId="849" xr:uid="{00000000-0005-0000-0000-00009D020000}"/>
    <cellStyle name="Millares 3 2 5 3 6 2" xfId="2289" xr:uid="{00000000-0005-0000-0000-00009E020000}"/>
    <cellStyle name="Millares 3 2 5 3 7" xfId="1569" xr:uid="{00000000-0005-0000-0000-00009F020000}"/>
    <cellStyle name="Millares 3 2 5 4" xfId="225" xr:uid="{00000000-0005-0000-0000-0000A0020000}"/>
    <cellStyle name="Millares 3 2 5 4 2" xfId="945" xr:uid="{00000000-0005-0000-0000-0000A1020000}"/>
    <cellStyle name="Millares 3 2 5 4 2 2" xfId="2385" xr:uid="{00000000-0005-0000-0000-0000A2020000}"/>
    <cellStyle name="Millares 3 2 5 4 3" xfId="1665" xr:uid="{00000000-0005-0000-0000-0000A3020000}"/>
    <cellStyle name="Millares 3 2 5 5" xfId="369" xr:uid="{00000000-0005-0000-0000-0000A4020000}"/>
    <cellStyle name="Millares 3 2 5 5 2" xfId="1089" xr:uid="{00000000-0005-0000-0000-0000A5020000}"/>
    <cellStyle name="Millares 3 2 5 5 2 2" xfId="2529" xr:uid="{00000000-0005-0000-0000-0000A6020000}"/>
    <cellStyle name="Millares 3 2 5 5 3" xfId="1809" xr:uid="{00000000-0005-0000-0000-0000A7020000}"/>
    <cellStyle name="Millares 3 2 5 6" xfId="513" xr:uid="{00000000-0005-0000-0000-0000A8020000}"/>
    <cellStyle name="Millares 3 2 5 6 2" xfId="1233" xr:uid="{00000000-0005-0000-0000-0000A9020000}"/>
    <cellStyle name="Millares 3 2 5 6 2 2" xfId="2673" xr:uid="{00000000-0005-0000-0000-0000AA020000}"/>
    <cellStyle name="Millares 3 2 5 6 3" xfId="1953" xr:uid="{00000000-0005-0000-0000-0000AB020000}"/>
    <cellStyle name="Millares 3 2 5 7" xfId="657" xr:uid="{00000000-0005-0000-0000-0000AC020000}"/>
    <cellStyle name="Millares 3 2 5 7 2" xfId="1377" xr:uid="{00000000-0005-0000-0000-0000AD020000}"/>
    <cellStyle name="Millares 3 2 5 7 2 2" xfId="2817" xr:uid="{00000000-0005-0000-0000-0000AE020000}"/>
    <cellStyle name="Millares 3 2 5 7 3" xfId="2097" xr:uid="{00000000-0005-0000-0000-0000AF020000}"/>
    <cellStyle name="Millares 3 2 5 8" xfId="801" xr:uid="{00000000-0005-0000-0000-0000B0020000}"/>
    <cellStyle name="Millares 3 2 5 8 2" xfId="2241" xr:uid="{00000000-0005-0000-0000-0000B1020000}"/>
    <cellStyle name="Millares 3 2 5 9" xfId="1521" xr:uid="{00000000-0005-0000-0000-0000B2020000}"/>
    <cellStyle name="Millares 3 2 6" xfId="153" xr:uid="{00000000-0005-0000-0000-0000B3020000}"/>
    <cellStyle name="Millares 3 2 6 2" xfId="297" xr:uid="{00000000-0005-0000-0000-0000B4020000}"/>
    <cellStyle name="Millares 3 2 6 2 2" xfId="1017" xr:uid="{00000000-0005-0000-0000-0000B5020000}"/>
    <cellStyle name="Millares 3 2 6 2 2 2" xfId="2457" xr:uid="{00000000-0005-0000-0000-0000B6020000}"/>
    <cellStyle name="Millares 3 2 6 2 3" xfId="1737" xr:uid="{00000000-0005-0000-0000-0000B7020000}"/>
    <cellStyle name="Millares 3 2 6 3" xfId="441" xr:uid="{00000000-0005-0000-0000-0000B8020000}"/>
    <cellStyle name="Millares 3 2 6 3 2" xfId="1161" xr:uid="{00000000-0005-0000-0000-0000B9020000}"/>
    <cellStyle name="Millares 3 2 6 3 2 2" xfId="2601" xr:uid="{00000000-0005-0000-0000-0000BA020000}"/>
    <cellStyle name="Millares 3 2 6 3 3" xfId="1881" xr:uid="{00000000-0005-0000-0000-0000BB020000}"/>
    <cellStyle name="Millares 3 2 6 4" xfId="585" xr:uid="{00000000-0005-0000-0000-0000BC020000}"/>
    <cellStyle name="Millares 3 2 6 4 2" xfId="1305" xr:uid="{00000000-0005-0000-0000-0000BD020000}"/>
    <cellStyle name="Millares 3 2 6 4 2 2" xfId="2745" xr:uid="{00000000-0005-0000-0000-0000BE020000}"/>
    <cellStyle name="Millares 3 2 6 4 3" xfId="2025" xr:uid="{00000000-0005-0000-0000-0000BF020000}"/>
    <cellStyle name="Millares 3 2 6 5" xfId="729" xr:uid="{00000000-0005-0000-0000-0000C0020000}"/>
    <cellStyle name="Millares 3 2 6 5 2" xfId="1449" xr:uid="{00000000-0005-0000-0000-0000C1020000}"/>
    <cellStyle name="Millares 3 2 6 5 2 2" xfId="2889" xr:uid="{00000000-0005-0000-0000-0000C2020000}"/>
    <cellStyle name="Millares 3 2 6 5 3" xfId="2169" xr:uid="{00000000-0005-0000-0000-0000C3020000}"/>
    <cellStyle name="Millares 3 2 6 6" xfId="873" xr:uid="{00000000-0005-0000-0000-0000C4020000}"/>
    <cellStyle name="Millares 3 2 6 6 2" xfId="2313" xr:uid="{00000000-0005-0000-0000-0000C5020000}"/>
    <cellStyle name="Millares 3 2 6 7" xfId="1593" xr:uid="{00000000-0005-0000-0000-0000C6020000}"/>
    <cellStyle name="Millares 3 2 7" xfId="105" xr:uid="{00000000-0005-0000-0000-0000C7020000}"/>
    <cellStyle name="Millares 3 2 7 2" xfId="249" xr:uid="{00000000-0005-0000-0000-0000C8020000}"/>
    <cellStyle name="Millares 3 2 7 2 2" xfId="969" xr:uid="{00000000-0005-0000-0000-0000C9020000}"/>
    <cellStyle name="Millares 3 2 7 2 2 2" xfId="2409" xr:uid="{00000000-0005-0000-0000-0000CA020000}"/>
    <cellStyle name="Millares 3 2 7 2 3" xfId="1689" xr:uid="{00000000-0005-0000-0000-0000CB020000}"/>
    <cellStyle name="Millares 3 2 7 3" xfId="393" xr:uid="{00000000-0005-0000-0000-0000CC020000}"/>
    <cellStyle name="Millares 3 2 7 3 2" xfId="1113" xr:uid="{00000000-0005-0000-0000-0000CD020000}"/>
    <cellStyle name="Millares 3 2 7 3 2 2" xfId="2553" xr:uid="{00000000-0005-0000-0000-0000CE020000}"/>
    <cellStyle name="Millares 3 2 7 3 3" xfId="1833" xr:uid="{00000000-0005-0000-0000-0000CF020000}"/>
    <cellStyle name="Millares 3 2 7 4" xfId="537" xr:uid="{00000000-0005-0000-0000-0000D0020000}"/>
    <cellStyle name="Millares 3 2 7 4 2" xfId="1257" xr:uid="{00000000-0005-0000-0000-0000D1020000}"/>
    <cellStyle name="Millares 3 2 7 4 2 2" xfId="2697" xr:uid="{00000000-0005-0000-0000-0000D2020000}"/>
    <cellStyle name="Millares 3 2 7 4 3" xfId="1977" xr:uid="{00000000-0005-0000-0000-0000D3020000}"/>
    <cellStyle name="Millares 3 2 7 5" xfId="681" xr:uid="{00000000-0005-0000-0000-0000D4020000}"/>
    <cellStyle name="Millares 3 2 7 5 2" xfId="1401" xr:uid="{00000000-0005-0000-0000-0000D5020000}"/>
    <cellStyle name="Millares 3 2 7 5 2 2" xfId="2841" xr:uid="{00000000-0005-0000-0000-0000D6020000}"/>
    <cellStyle name="Millares 3 2 7 5 3" xfId="2121" xr:uid="{00000000-0005-0000-0000-0000D7020000}"/>
    <cellStyle name="Millares 3 2 7 6" xfId="825" xr:uid="{00000000-0005-0000-0000-0000D8020000}"/>
    <cellStyle name="Millares 3 2 7 6 2" xfId="2265" xr:uid="{00000000-0005-0000-0000-0000D9020000}"/>
    <cellStyle name="Millares 3 2 7 7" xfId="1545" xr:uid="{00000000-0005-0000-0000-0000DA020000}"/>
    <cellStyle name="Millares 3 2 8" xfId="201" xr:uid="{00000000-0005-0000-0000-0000DB020000}"/>
    <cellStyle name="Millares 3 2 8 2" xfId="921" xr:uid="{00000000-0005-0000-0000-0000DC020000}"/>
    <cellStyle name="Millares 3 2 8 2 2" xfId="2361" xr:uid="{00000000-0005-0000-0000-0000DD020000}"/>
    <cellStyle name="Millares 3 2 8 3" xfId="1641" xr:uid="{00000000-0005-0000-0000-0000DE020000}"/>
    <cellStyle name="Millares 3 2 9" xfId="345" xr:uid="{00000000-0005-0000-0000-0000DF020000}"/>
    <cellStyle name="Millares 3 2 9 2" xfId="1065" xr:uid="{00000000-0005-0000-0000-0000E0020000}"/>
    <cellStyle name="Millares 3 2 9 2 2" xfId="2505" xr:uid="{00000000-0005-0000-0000-0000E1020000}"/>
    <cellStyle name="Millares 3 2 9 3" xfId="1785" xr:uid="{00000000-0005-0000-0000-0000E2020000}"/>
    <cellStyle name="Millares 3 3" xfId="58" xr:uid="{00000000-0005-0000-0000-0000E3020000}"/>
    <cellStyle name="Millares 3 3 10" xfId="779" xr:uid="{00000000-0005-0000-0000-0000E4020000}"/>
    <cellStyle name="Millares 3 3 10 2" xfId="2219" xr:uid="{00000000-0005-0000-0000-0000E5020000}"/>
    <cellStyle name="Millares 3 3 11" xfId="1499" xr:uid="{00000000-0005-0000-0000-0000E6020000}"/>
    <cellStyle name="Millares 3 3 2" xfId="70" xr:uid="{00000000-0005-0000-0000-0000E7020000}"/>
    <cellStyle name="Millares 3 3 2 10" xfId="1511" xr:uid="{00000000-0005-0000-0000-0000E8020000}"/>
    <cellStyle name="Millares 3 3 2 2" xfId="95" xr:uid="{00000000-0005-0000-0000-0000E9020000}"/>
    <cellStyle name="Millares 3 3 2 2 2" xfId="191" xr:uid="{00000000-0005-0000-0000-0000EA020000}"/>
    <cellStyle name="Millares 3 3 2 2 2 2" xfId="335" xr:uid="{00000000-0005-0000-0000-0000EB020000}"/>
    <cellStyle name="Millares 3 3 2 2 2 2 2" xfId="1055" xr:uid="{00000000-0005-0000-0000-0000EC020000}"/>
    <cellStyle name="Millares 3 3 2 2 2 2 2 2" xfId="2495" xr:uid="{00000000-0005-0000-0000-0000ED020000}"/>
    <cellStyle name="Millares 3 3 2 2 2 2 3" xfId="1775" xr:uid="{00000000-0005-0000-0000-0000EE020000}"/>
    <cellStyle name="Millares 3 3 2 2 2 3" xfId="479" xr:uid="{00000000-0005-0000-0000-0000EF020000}"/>
    <cellStyle name="Millares 3 3 2 2 2 3 2" xfId="1199" xr:uid="{00000000-0005-0000-0000-0000F0020000}"/>
    <cellStyle name="Millares 3 3 2 2 2 3 2 2" xfId="2639" xr:uid="{00000000-0005-0000-0000-0000F1020000}"/>
    <cellStyle name="Millares 3 3 2 2 2 3 3" xfId="1919" xr:uid="{00000000-0005-0000-0000-0000F2020000}"/>
    <cellStyle name="Millares 3 3 2 2 2 4" xfId="623" xr:uid="{00000000-0005-0000-0000-0000F3020000}"/>
    <cellStyle name="Millares 3 3 2 2 2 4 2" xfId="1343" xr:uid="{00000000-0005-0000-0000-0000F4020000}"/>
    <cellStyle name="Millares 3 3 2 2 2 4 2 2" xfId="2783" xr:uid="{00000000-0005-0000-0000-0000F5020000}"/>
    <cellStyle name="Millares 3 3 2 2 2 4 3" xfId="2063" xr:uid="{00000000-0005-0000-0000-0000F6020000}"/>
    <cellStyle name="Millares 3 3 2 2 2 5" xfId="767" xr:uid="{00000000-0005-0000-0000-0000F7020000}"/>
    <cellStyle name="Millares 3 3 2 2 2 5 2" xfId="1487" xr:uid="{00000000-0005-0000-0000-0000F8020000}"/>
    <cellStyle name="Millares 3 3 2 2 2 5 2 2" xfId="2927" xr:uid="{00000000-0005-0000-0000-0000F9020000}"/>
    <cellStyle name="Millares 3 3 2 2 2 5 3" xfId="2207" xr:uid="{00000000-0005-0000-0000-0000FA020000}"/>
    <cellStyle name="Millares 3 3 2 2 2 6" xfId="911" xr:uid="{00000000-0005-0000-0000-0000FB020000}"/>
    <cellStyle name="Millares 3 3 2 2 2 6 2" xfId="2351" xr:uid="{00000000-0005-0000-0000-0000FC020000}"/>
    <cellStyle name="Millares 3 3 2 2 2 7" xfId="1631" xr:uid="{00000000-0005-0000-0000-0000FD020000}"/>
    <cellStyle name="Millares 3 3 2 2 3" xfId="143" xr:uid="{00000000-0005-0000-0000-0000FE020000}"/>
    <cellStyle name="Millares 3 3 2 2 3 2" xfId="287" xr:uid="{00000000-0005-0000-0000-0000FF020000}"/>
    <cellStyle name="Millares 3 3 2 2 3 2 2" xfId="1007" xr:uid="{00000000-0005-0000-0000-000000030000}"/>
    <cellStyle name="Millares 3 3 2 2 3 2 2 2" xfId="2447" xr:uid="{00000000-0005-0000-0000-000001030000}"/>
    <cellStyle name="Millares 3 3 2 2 3 2 3" xfId="1727" xr:uid="{00000000-0005-0000-0000-000002030000}"/>
    <cellStyle name="Millares 3 3 2 2 3 3" xfId="431" xr:uid="{00000000-0005-0000-0000-000003030000}"/>
    <cellStyle name="Millares 3 3 2 2 3 3 2" xfId="1151" xr:uid="{00000000-0005-0000-0000-000004030000}"/>
    <cellStyle name="Millares 3 3 2 2 3 3 2 2" xfId="2591" xr:uid="{00000000-0005-0000-0000-000005030000}"/>
    <cellStyle name="Millares 3 3 2 2 3 3 3" xfId="1871" xr:uid="{00000000-0005-0000-0000-000006030000}"/>
    <cellStyle name="Millares 3 3 2 2 3 4" xfId="575" xr:uid="{00000000-0005-0000-0000-000007030000}"/>
    <cellStyle name="Millares 3 3 2 2 3 4 2" xfId="1295" xr:uid="{00000000-0005-0000-0000-000008030000}"/>
    <cellStyle name="Millares 3 3 2 2 3 4 2 2" xfId="2735" xr:uid="{00000000-0005-0000-0000-000009030000}"/>
    <cellStyle name="Millares 3 3 2 2 3 4 3" xfId="2015" xr:uid="{00000000-0005-0000-0000-00000A030000}"/>
    <cellStyle name="Millares 3 3 2 2 3 5" xfId="719" xr:uid="{00000000-0005-0000-0000-00000B030000}"/>
    <cellStyle name="Millares 3 3 2 2 3 5 2" xfId="1439" xr:uid="{00000000-0005-0000-0000-00000C030000}"/>
    <cellStyle name="Millares 3 3 2 2 3 5 2 2" xfId="2879" xr:uid="{00000000-0005-0000-0000-00000D030000}"/>
    <cellStyle name="Millares 3 3 2 2 3 5 3" xfId="2159" xr:uid="{00000000-0005-0000-0000-00000E030000}"/>
    <cellStyle name="Millares 3 3 2 2 3 6" xfId="863" xr:uid="{00000000-0005-0000-0000-00000F030000}"/>
    <cellStyle name="Millares 3 3 2 2 3 6 2" xfId="2303" xr:uid="{00000000-0005-0000-0000-000010030000}"/>
    <cellStyle name="Millares 3 3 2 2 3 7" xfId="1583" xr:uid="{00000000-0005-0000-0000-000011030000}"/>
    <cellStyle name="Millares 3 3 2 2 4" xfId="239" xr:uid="{00000000-0005-0000-0000-000012030000}"/>
    <cellStyle name="Millares 3 3 2 2 4 2" xfId="959" xr:uid="{00000000-0005-0000-0000-000013030000}"/>
    <cellStyle name="Millares 3 3 2 2 4 2 2" xfId="2399" xr:uid="{00000000-0005-0000-0000-000014030000}"/>
    <cellStyle name="Millares 3 3 2 2 4 3" xfId="1679" xr:uid="{00000000-0005-0000-0000-000015030000}"/>
    <cellStyle name="Millares 3 3 2 2 5" xfId="383" xr:uid="{00000000-0005-0000-0000-000016030000}"/>
    <cellStyle name="Millares 3 3 2 2 5 2" xfId="1103" xr:uid="{00000000-0005-0000-0000-000017030000}"/>
    <cellStyle name="Millares 3 3 2 2 5 2 2" xfId="2543" xr:uid="{00000000-0005-0000-0000-000018030000}"/>
    <cellStyle name="Millares 3 3 2 2 5 3" xfId="1823" xr:uid="{00000000-0005-0000-0000-000019030000}"/>
    <cellStyle name="Millares 3 3 2 2 6" xfId="527" xr:uid="{00000000-0005-0000-0000-00001A030000}"/>
    <cellStyle name="Millares 3 3 2 2 6 2" xfId="1247" xr:uid="{00000000-0005-0000-0000-00001B030000}"/>
    <cellStyle name="Millares 3 3 2 2 6 2 2" xfId="2687" xr:uid="{00000000-0005-0000-0000-00001C030000}"/>
    <cellStyle name="Millares 3 3 2 2 6 3" xfId="1967" xr:uid="{00000000-0005-0000-0000-00001D030000}"/>
    <cellStyle name="Millares 3 3 2 2 7" xfId="671" xr:uid="{00000000-0005-0000-0000-00001E030000}"/>
    <cellStyle name="Millares 3 3 2 2 7 2" xfId="1391" xr:uid="{00000000-0005-0000-0000-00001F030000}"/>
    <cellStyle name="Millares 3 3 2 2 7 2 2" xfId="2831" xr:uid="{00000000-0005-0000-0000-000020030000}"/>
    <cellStyle name="Millares 3 3 2 2 7 3" xfId="2111" xr:uid="{00000000-0005-0000-0000-000021030000}"/>
    <cellStyle name="Millares 3 3 2 2 8" xfId="815" xr:uid="{00000000-0005-0000-0000-000022030000}"/>
    <cellStyle name="Millares 3 3 2 2 8 2" xfId="2255" xr:uid="{00000000-0005-0000-0000-000023030000}"/>
    <cellStyle name="Millares 3 3 2 2 9" xfId="1535" xr:uid="{00000000-0005-0000-0000-000024030000}"/>
    <cellStyle name="Millares 3 3 2 3" xfId="167" xr:uid="{00000000-0005-0000-0000-000025030000}"/>
    <cellStyle name="Millares 3 3 2 3 2" xfId="311" xr:uid="{00000000-0005-0000-0000-000026030000}"/>
    <cellStyle name="Millares 3 3 2 3 2 2" xfId="1031" xr:uid="{00000000-0005-0000-0000-000027030000}"/>
    <cellStyle name="Millares 3 3 2 3 2 2 2" xfId="2471" xr:uid="{00000000-0005-0000-0000-000028030000}"/>
    <cellStyle name="Millares 3 3 2 3 2 3" xfId="1751" xr:uid="{00000000-0005-0000-0000-000029030000}"/>
    <cellStyle name="Millares 3 3 2 3 3" xfId="455" xr:uid="{00000000-0005-0000-0000-00002A030000}"/>
    <cellStyle name="Millares 3 3 2 3 3 2" xfId="1175" xr:uid="{00000000-0005-0000-0000-00002B030000}"/>
    <cellStyle name="Millares 3 3 2 3 3 2 2" xfId="2615" xr:uid="{00000000-0005-0000-0000-00002C030000}"/>
    <cellStyle name="Millares 3 3 2 3 3 3" xfId="1895" xr:uid="{00000000-0005-0000-0000-00002D030000}"/>
    <cellStyle name="Millares 3 3 2 3 4" xfId="599" xr:uid="{00000000-0005-0000-0000-00002E030000}"/>
    <cellStyle name="Millares 3 3 2 3 4 2" xfId="1319" xr:uid="{00000000-0005-0000-0000-00002F030000}"/>
    <cellStyle name="Millares 3 3 2 3 4 2 2" xfId="2759" xr:uid="{00000000-0005-0000-0000-000030030000}"/>
    <cellStyle name="Millares 3 3 2 3 4 3" xfId="2039" xr:uid="{00000000-0005-0000-0000-000031030000}"/>
    <cellStyle name="Millares 3 3 2 3 5" xfId="743" xr:uid="{00000000-0005-0000-0000-000032030000}"/>
    <cellStyle name="Millares 3 3 2 3 5 2" xfId="1463" xr:uid="{00000000-0005-0000-0000-000033030000}"/>
    <cellStyle name="Millares 3 3 2 3 5 2 2" xfId="2903" xr:uid="{00000000-0005-0000-0000-000034030000}"/>
    <cellStyle name="Millares 3 3 2 3 5 3" xfId="2183" xr:uid="{00000000-0005-0000-0000-000035030000}"/>
    <cellStyle name="Millares 3 3 2 3 6" xfId="887" xr:uid="{00000000-0005-0000-0000-000036030000}"/>
    <cellStyle name="Millares 3 3 2 3 6 2" xfId="2327" xr:uid="{00000000-0005-0000-0000-000037030000}"/>
    <cellStyle name="Millares 3 3 2 3 7" xfId="1607" xr:uid="{00000000-0005-0000-0000-000038030000}"/>
    <cellStyle name="Millares 3 3 2 4" xfId="119" xr:uid="{00000000-0005-0000-0000-000039030000}"/>
    <cellStyle name="Millares 3 3 2 4 2" xfId="263" xr:uid="{00000000-0005-0000-0000-00003A030000}"/>
    <cellStyle name="Millares 3 3 2 4 2 2" xfId="983" xr:uid="{00000000-0005-0000-0000-00003B030000}"/>
    <cellStyle name="Millares 3 3 2 4 2 2 2" xfId="2423" xr:uid="{00000000-0005-0000-0000-00003C030000}"/>
    <cellStyle name="Millares 3 3 2 4 2 3" xfId="1703" xr:uid="{00000000-0005-0000-0000-00003D030000}"/>
    <cellStyle name="Millares 3 3 2 4 3" xfId="407" xr:uid="{00000000-0005-0000-0000-00003E030000}"/>
    <cellStyle name="Millares 3 3 2 4 3 2" xfId="1127" xr:uid="{00000000-0005-0000-0000-00003F030000}"/>
    <cellStyle name="Millares 3 3 2 4 3 2 2" xfId="2567" xr:uid="{00000000-0005-0000-0000-000040030000}"/>
    <cellStyle name="Millares 3 3 2 4 3 3" xfId="1847" xr:uid="{00000000-0005-0000-0000-000041030000}"/>
    <cellStyle name="Millares 3 3 2 4 4" xfId="551" xr:uid="{00000000-0005-0000-0000-000042030000}"/>
    <cellStyle name="Millares 3 3 2 4 4 2" xfId="1271" xr:uid="{00000000-0005-0000-0000-000043030000}"/>
    <cellStyle name="Millares 3 3 2 4 4 2 2" xfId="2711" xr:uid="{00000000-0005-0000-0000-000044030000}"/>
    <cellStyle name="Millares 3 3 2 4 4 3" xfId="1991" xr:uid="{00000000-0005-0000-0000-000045030000}"/>
    <cellStyle name="Millares 3 3 2 4 5" xfId="695" xr:uid="{00000000-0005-0000-0000-000046030000}"/>
    <cellStyle name="Millares 3 3 2 4 5 2" xfId="1415" xr:uid="{00000000-0005-0000-0000-000047030000}"/>
    <cellStyle name="Millares 3 3 2 4 5 2 2" xfId="2855" xr:uid="{00000000-0005-0000-0000-000048030000}"/>
    <cellStyle name="Millares 3 3 2 4 5 3" xfId="2135" xr:uid="{00000000-0005-0000-0000-000049030000}"/>
    <cellStyle name="Millares 3 3 2 4 6" xfId="839" xr:uid="{00000000-0005-0000-0000-00004A030000}"/>
    <cellStyle name="Millares 3 3 2 4 6 2" xfId="2279" xr:uid="{00000000-0005-0000-0000-00004B030000}"/>
    <cellStyle name="Millares 3 3 2 4 7" xfId="1559" xr:uid="{00000000-0005-0000-0000-00004C030000}"/>
    <cellStyle name="Millares 3 3 2 5" xfId="215" xr:uid="{00000000-0005-0000-0000-00004D030000}"/>
    <cellStyle name="Millares 3 3 2 5 2" xfId="935" xr:uid="{00000000-0005-0000-0000-00004E030000}"/>
    <cellStyle name="Millares 3 3 2 5 2 2" xfId="2375" xr:uid="{00000000-0005-0000-0000-00004F030000}"/>
    <cellStyle name="Millares 3 3 2 5 3" xfId="1655" xr:uid="{00000000-0005-0000-0000-000050030000}"/>
    <cellStyle name="Millares 3 3 2 6" xfId="359" xr:uid="{00000000-0005-0000-0000-000051030000}"/>
    <cellStyle name="Millares 3 3 2 6 2" xfId="1079" xr:uid="{00000000-0005-0000-0000-000052030000}"/>
    <cellStyle name="Millares 3 3 2 6 2 2" xfId="2519" xr:uid="{00000000-0005-0000-0000-000053030000}"/>
    <cellStyle name="Millares 3 3 2 6 3" xfId="1799" xr:uid="{00000000-0005-0000-0000-000054030000}"/>
    <cellStyle name="Millares 3 3 2 7" xfId="503" xr:uid="{00000000-0005-0000-0000-000055030000}"/>
    <cellStyle name="Millares 3 3 2 7 2" xfId="1223" xr:uid="{00000000-0005-0000-0000-000056030000}"/>
    <cellStyle name="Millares 3 3 2 7 2 2" xfId="2663" xr:uid="{00000000-0005-0000-0000-000057030000}"/>
    <cellStyle name="Millares 3 3 2 7 3" xfId="1943" xr:uid="{00000000-0005-0000-0000-000058030000}"/>
    <cellStyle name="Millares 3 3 2 8" xfId="647" xr:uid="{00000000-0005-0000-0000-000059030000}"/>
    <cellStyle name="Millares 3 3 2 8 2" xfId="1367" xr:uid="{00000000-0005-0000-0000-00005A030000}"/>
    <cellStyle name="Millares 3 3 2 8 2 2" xfId="2807" xr:uid="{00000000-0005-0000-0000-00005B030000}"/>
    <cellStyle name="Millares 3 3 2 8 3" xfId="2087" xr:uid="{00000000-0005-0000-0000-00005C030000}"/>
    <cellStyle name="Millares 3 3 2 9" xfId="791" xr:uid="{00000000-0005-0000-0000-00005D030000}"/>
    <cellStyle name="Millares 3 3 2 9 2" xfId="2231" xr:uid="{00000000-0005-0000-0000-00005E030000}"/>
    <cellStyle name="Millares 3 3 3" xfId="83" xr:uid="{00000000-0005-0000-0000-00005F030000}"/>
    <cellStyle name="Millares 3 3 3 2" xfId="179" xr:uid="{00000000-0005-0000-0000-000060030000}"/>
    <cellStyle name="Millares 3 3 3 2 2" xfId="323" xr:uid="{00000000-0005-0000-0000-000061030000}"/>
    <cellStyle name="Millares 3 3 3 2 2 2" xfId="1043" xr:uid="{00000000-0005-0000-0000-000062030000}"/>
    <cellStyle name="Millares 3 3 3 2 2 2 2" xfId="2483" xr:uid="{00000000-0005-0000-0000-000063030000}"/>
    <cellStyle name="Millares 3 3 3 2 2 3" xfId="1763" xr:uid="{00000000-0005-0000-0000-000064030000}"/>
    <cellStyle name="Millares 3 3 3 2 3" xfId="467" xr:uid="{00000000-0005-0000-0000-000065030000}"/>
    <cellStyle name="Millares 3 3 3 2 3 2" xfId="1187" xr:uid="{00000000-0005-0000-0000-000066030000}"/>
    <cellStyle name="Millares 3 3 3 2 3 2 2" xfId="2627" xr:uid="{00000000-0005-0000-0000-000067030000}"/>
    <cellStyle name="Millares 3 3 3 2 3 3" xfId="1907" xr:uid="{00000000-0005-0000-0000-000068030000}"/>
    <cellStyle name="Millares 3 3 3 2 4" xfId="611" xr:uid="{00000000-0005-0000-0000-000069030000}"/>
    <cellStyle name="Millares 3 3 3 2 4 2" xfId="1331" xr:uid="{00000000-0005-0000-0000-00006A030000}"/>
    <cellStyle name="Millares 3 3 3 2 4 2 2" xfId="2771" xr:uid="{00000000-0005-0000-0000-00006B030000}"/>
    <cellStyle name="Millares 3 3 3 2 4 3" xfId="2051" xr:uid="{00000000-0005-0000-0000-00006C030000}"/>
    <cellStyle name="Millares 3 3 3 2 5" xfId="755" xr:uid="{00000000-0005-0000-0000-00006D030000}"/>
    <cellStyle name="Millares 3 3 3 2 5 2" xfId="1475" xr:uid="{00000000-0005-0000-0000-00006E030000}"/>
    <cellStyle name="Millares 3 3 3 2 5 2 2" xfId="2915" xr:uid="{00000000-0005-0000-0000-00006F030000}"/>
    <cellStyle name="Millares 3 3 3 2 5 3" xfId="2195" xr:uid="{00000000-0005-0000-0000-000070030000}"/>
    <cellStyle name="Millares 3 3 3 2 6" xfId="899" xr:uid="{00000000-0005-0000-0000-000071030000}"/>
    <cellStyle name="Millares 3 3 3 2 6 2" xfId="2339" xr:uid="{00000000-0005-0000-0000-000072030000}"/>
    <cellStyle name="Millares 3 3 3 2 7" xfId="1619" xr:uid="{00000000-0005-0000-0000-000073030000}"/>
    <cellStyle name="Millares 3 3 3 3" xfId="131" xr:uid="{00000000-0005-0000-0000-000074030000}"/>
    <cellStyle name="Millares 3 3 3 3 2" xfId="275" xr:uid="{00000000-0005-0000-0000-000075030000}"/>
    <cellStyle name="Millares 3 3 3 3 2 2" xfId="995" xr:uid="{00000000-0005-0000-0000-000076030000}"/>
    <cellStyle name="Millares 3 3 3 3 2 2 2" xfId="2435" xr:uid="{00000000-0005-0000-0000-000077030000}"/>
    <cellStyle name="Millares 3 3 3 3 2 3" xfId="1715" xr:uid="{00000000-0005-0000-0000-000078030000}"/>
    <cellStyle name="Millares 3 3 3 3 3" xfId="419" xr:uid="{00000000-0005-0000-0000-000079030000}"/>
    <cellStyle name="Millares 3 3 3 3 3 2" xfId="1139" xr:uid="{00000000-0005-0000-0000-00007A030000}"/>
    <cellStyle name="Millares 3 3 3 3 3 2 2" xfId="2579" xr:uid="{00000000-0005-0000-0000-00007B030000}"/>
    <cellStyle name="Millares 3 3 3 3 3 3" xfId="1859" xr:uid="{00000000-0005-0000-0000-00007C030000}"/>
    <cellStyle name="Millares 3 3 3 3 4" xfId="563" xr:uid="{00000000-0005-0000-0000-00007D030000}"/>
    <cellStyle name="Millares 3 3 3 3 4 2" xfId="1283" xr:uid="{00000000-0005-0000-0000-00007E030000}"/>
    <cellStyle name="Millares 3 3 3 3 4 2 2" xfId="2723" xr:uid="{00000000-0005-0000-0000-00007F030000}"/>
    <cellStyle name="Millares 3 3 3 3 4 3" xfId="2003" xr:uid="{00000000-0005-0000-0000-000080030000}"/>
    <cellStyle name="Millares 3 3 3 3 5" xfId="707" xr:uid="{00000000-0005-0000-0000-000081030000}"/>
    <cellStyle name="Millares 3 3 3 3 5 2" xfId="1427" xr:uid="{00000000-0005-0000-0000-000082030000}"/>
    <cellStyle name="Millares 3 3 3 3 5 2 2" xfId="2867" xr:uid="{00000000-0005-0000-0000-000083030000}"/>
    <cellStyle name="Millares 3 3 3 3 5 3" xfId="2147" xr:uid="{00000000-0005-0000-0000-000084030000}"/>
    <cellStyle name="Millares 3 3 3 3 6" xfId="851" xr:uid="{00000000-0005-0000-0000-000085030000}"/>
    <cellStyle name="Millares 3 3 3 3 6 2" xfId="2291" xr:uid="{00000000-0005-0000-0000-000086030000}"/>
    <cellStyle name="Millares 3 3 3 3 7" xfId="1571" xr:uid="{00000000-0005-0000-0000-000087030000}"/>
    <cellStyle name="Millares 3 3 3 4" xfId="227" xr:uid="{00000000-0005-0000-0000-000088030000}"/>
    <cellStyle name="Millares 3 3 3 4 2" xfId="947" xr:uid="{00000000-0005-0000-0000-000089030000}"/>
    <cellStyle name="Millares 3 3 3 4 2 2" xfId="2387" xr:uid="{00000000-0005-0000-0000-00008A030000}"/>
    <cellStyle name="Millares 3 3 3 4 3" xfId="1667" xr:uid="{00000000-0005-0000-0000-00008B030000}"/>
    <cellStyle name="Millares 3 3 3 5" xfId="371" xr:uid="{00000000-0005-0000-0000-00008C030000}"/>
    <cellStyle name="Millares 3 3 3 5 2" xfId="1091" xr:uid="{00000000-0005-0000-0000-00008D030000}"/>
    <cellStyle name="Millares 3 3 3 5 2 2" xfId="2531" xr:uid="{00000000-0005-0000-0000-00008E030000}"/>
    <cellStyle name="Millares 3 3 3 5 3" xfId="1811" xr:uid="{00000000-0005-0000-0000-00008F030000}"/>
    <cellStyle name="Millares 3 3 3 6" xfId="515" xr:uid="{00000000-0005-0000-0000-000090030000}"/>
    <cellStyle name="Millares 3 3 3 6 2" xfId="1235" xr:uid="{00000000-0005-0000-0000-000091030000}"/>
    <cellStyle name="Millares 3 3 3 6 2 2" xfId="2675" xr:uid="{00000000-0005-0000-0000-000092030000}"/>
    <cellStyle name="Millares 3 3 3 6 3" xfId="1955" xr:uid="{00000000-0005-0000-0000-000093030000}"/>
    <cellStyle name="Millares 3 3 3 7" xfId="659" xr:uid="{00000000-0005-0000-0000-000094030000}"/>
    <cellStyle name="Millares 3 3 3 7 2" xfId="1379" xr:uid="{00000000-0005-0000-0000-000095030000}"/>
    <cellStyle name="Millares 3 3 3 7 2 2" xfId="2819" xr:uid="{00000000-0005-0000-0000-000096030000}"/>
    <cellStyle name="Millares 3 3 3 7 3" xfId="2099" xr:uid="{00000000-0005-0000-0000-000097030000}"/>
    <cellStyle name="Millares 3 3 3 8" xfId="803" xr:uid="{00000000-0005-0000-0000-000098030000}"/>
    <cellStyle name="Millares 3 3 3 8 2" xfId="2243" xr:uid="{00000000-0005-0000-0000-000099030000}"/>
    <cellStyle name="Millares 3 3 3 9" xfId="1523" xr:uid="{00000000-0005-0000-0000-00009A030000}"/>
    <cellStyle name="Millares 3 3 4" xfId="155" xr:uid="{00000000-0005-0000-0000-00009B030000}"/>
    <cellStyle name="Millares 3 3 4 2" xfId="299" xr:uid="{00000000-0005-0000-0000-00009C030000}"/>
    <cellStyle name="Millares 3 3 4 2 2" xfId="1019" xr:uid="{00000000-0005-0000-0000-00009D030000}"/>
    <cellStyle name="Millares 3 3 4 2 2 2" xfId="2459" xr:uid="{00000000-0005-0000-0000-00009E030000}"/>
    <cellStyle name="Millares 3 3 4 2 3" xfId="1739" xr:uid="{00000000-0005-0000-0000-00009F030000}"/>
    <cellStyle name="Millares 3 3 4 3" xfId="443" xr:uid="{00000000-0005-0000-0000-0000A0030000}"/>
    <cellStyle name="Millares 3 3 4 3 2" xfId="1163" xr:uid="{00000000-0005-0000-0000-0000A1030000}"/>
    <cellStyle name="Millares 3 3 4 3 2 2" xfId="2603" xr:uid="{00000000-0005-0000-0000-0000A2030000}"/>
    <cellStyle name="Millares 3 3 4 3 3" xfId="1883" xr:uid="{00000000-0005-0000-0000-0000A3030000}"/>
    <cellStyle name="Millares 3 3 4 4" xfId="587" xr:uid="{00000000-0005-0000-0000-0000A4030000}"/>
    <cellStyle name="Millares 3 3 4 4 2" xfId="1307" xr:uid="{00000000-0005-0000-0000-0000A5030000}"/>
    <cellStyle name="Millares 3 3 4 4 2 2" xfId="2747" xr:uid="{00000000-0005-0000-0000-0000A6030000}"/>
    <cellStyle name="Millares 3 3 4 4 3" xfId="2027" xr:uid="{00000000-0005-0000-0000-0000A7030000}"/>
    <cellStyle name="Millares 3 3 4 5" xfId="731" xr:uid="{00000000-0005-0000-0000-0000A8030000}"/>
    <cellStyle name="Millares 3 3 4 5 2" xfId="1451" xr:uid="{00000000-0005-0000-0000-0000A9030000}"/>
    <cellStyle name="Millares 3 3 4 5 2 2" xfId="2891" xr:uid="{00000000-0005-0000-0000-0000AA030000}"/>
    <cellStyle name="Millares 3 3 4 5 3" xfId="2171" xr:uid="{00000000-0005-0000-0000-0000AB030000}"/>
    <cellStyle name="Millares 3 3 4 6" xfId="875" xr:uid="{00000000-0005-0000-0000-0000AC030000}"/>
    <cellStyle name="Millares 3 3 4 6 2" xfId="2315" xr:uid="{00000000-0005-0000-0000-0000AD030000}"/>
    <cellStyle name="Millares 3 3 4 7" xfId="1595" xr:uid="{00000000-0005-0000-0000-0000AE030000}"/>
    <cellStyle name="Millares 3 3 5" xfId="107" xr:uid="{00000000-0005-0000-0000-0000AF030000}"/>
    <cellStyle name="Millares 3 3 5 2" xfId="251" xr:uid="{00000000-0005-0000-0000-0000B0030000}"/>
    <cellStyle name="Millares 3 3 5 2 2" xfId="971" xr:uid="{00000000-0005-0000-0000-0000B1030000}"/>
    <cellStyle name="Millares 3 3 5 2 2 2" xfId="2411" xr:uid="{00000000-0005-0000-0000-0000B2030000}"/>
    <cellStyle name="Millares 3 3 5 2 3" xfId="1691" xr:uid="{00000000-0005-0000-0000-0000B3030000}"/>
    <cellStyle name="Millares 3 3 5 3" xfId="395" xr:uid="{00000000-0005-0000-0000-0000B4030000}"/>
    <cellStyle name="Millares 3 3 5 3 2" xfId="1115" xr:uid="{00000000-0005-0000-0000-0000B5030000}"/>
    <cellStyle name="Millares 3 3 5 3 2 2" xfId="2555" xr:uid="{00000000-0005-0000-0000-0000B6030000}"/>
    <cellStyle name="Millares 3 3 5 3 3" xfId="1835" xr:uid="{00000000-0005-0000-0000-0000B7030000}"/>
    <cellStyle name="Millares 3 3 5 4" xfId="539" xr:uid="{00000000-0005-0000-0000-0000B8030000}"/>
    <cellStyle name="Millares 3 3 5 4 2" xfId="1259" xr:uid="{00000000-0005-0000-0000-0000B9030000}"/>
    <cellStyle name="Millares 3 3 5 4 2 2" xfId="2699" xr:uid="{00000000-0005-0000-0000-0000BA030000}"/>
    <cellStyle name="Millares 3 3 5 4 3" xfId="1979" xr:uid="{00000000-0005-0000-0000-0000BB030000}"/>
    <cellStyle name="Millares 3 3 5 5" xfId="683" xr:uid="{00000000-0005-0000-0000-0000BC030000}"/>
    <cellStyle name="Millares 3 3 5 5 2" xfId="1403" xr:uid="{00000000-0005-0000-0000-0000BD030000}"/>
    <cellStyle name="Millares 3 3 5 5 2 2" xfId="2843" xr:uid="{00000000-0005-0000-0000-0000BE030000}"/>
    <cellStyle name="Millares 3 3 5 5 3" xfId="2123" xr:uid="{00000000-0005-0000-0000-0000BF030000}"/>
    <cellStyle name="Millares 3 3 5 6" xfId="827" xr:uid="{00000000-0005-0000-0000-0000C0030000}"/>
    <cellStyle name="Millares 3 3 5 6 2" xfId="2267" xr:uid="{00000000-0005-0000-0000-0000C1030000}"/>
    <cellStyle name="Millares 3 3 5 7" xfId="1547" xr:uid="{00000000-0005-0000-0000-0000C2030000}"/>
    <cellStyle name="Millares 3 3 6" xfId="203" xr:uid="{00000000-0005-0000-0000-0000C3030000}"/>
    <cellStyle name="Millares 3 3 6 2" xfId="923" xr:uid="{00000000-0005-0000-0000-0000C4030000}"/>
    <cellStyle name="Millares 3 3 6 2 2" xfId="2363" xr:uid="{00000000-0005-0000-0000-0000C5030000}"/>
    <cellStyle name="Millares 3 3 6 3" xfId="1643" xr:uid="{00000000-0005-0000-0000-0000C6030000}"/>
    <cellStyle name="Millares 3 3 7" xfId="347" xr:uid="{00000000-0005-0000-0000-0000C7030000}"/>
    <cellStyle name="Millares 3 3 7 2" xfId="1067" xr:uid="{00000000-0005-0000-0000-0000C8030000}"/>
    <cellStyle name="Millares 3 3 7 2 2" xfId="2507" xr:uid="{00000000-0005-0000-0000-0000C9030000}"/>
    <cellStyle name="Millares 3 3 7 3" xfId="1787" xr:uid="{00000000-0005-0000-0000-0000CA030000}"/>
    <cellStyle name="Millares 3 3 8" xfId="491" xr:uid="{00000000-0005-0000-0000-0000CB030000}"/>
    <cellStyle name="Millares 3 3 8 2" xfId="1211" xr:uid="{00000000-0005-0000-0000-0000CC030000}"/>
    <cellStyle name="Millares 3 3 8 2 2" xfId="2651" xr:uid="{00000000-0005-0000-0000-0000CD030000}"/>
    <cellStyle name="Millares 3 3 8 3" xfId="1931" xr:uid="{00000000-0005-0000-0000-0000CE030000}"/>
    <cellStyle name="Millares 3 3 9" xfId="635" xr:uid="{00000000-0005-0000-0000-0000CF030000}"/>
    <cellStyle name="Millares 3 3 9 2" xfId="1355" xr:uid="{00000000-0005-0000-0000-0000D0030000}"/>
    <cellStyle name="Millares 3 3 9 2 2" xfId="2795" xr:uid="{00000000-0005-0000-0000-0000D1030000}"/>
    <cellStyle name="Millares 3 3 9 3" xfId="2075" xr:uid="{00000000-0005-0000-0000-0000D2030000}"/>
    <cellStyle name="Millares 3 4" xfId="62" xr:uid="{00000000-0005-0000-0000-0000D3030000}"/>
    <cellStyle name="Millares 3 4 10" xfId="783" xr:uid="{00000000-0005-0000-0000-0000D4030000}"/>
    <cellStyle name="Millares 3 4 10 2" xfId="2223" xr:uid="{00000000-0005-0000-0000-0000D5030000}"/>
    <cellStyle name="Millares 3 4 11" xfId="1503" xr:uid="{00000000-0005-0000-0000-0000D6030000}"/>
    <cellStyle name="Millares 3 4 2" xfId="74" xr:uid="{00000000-0005-0000-0000-0000D7030000}"/>
    <cellStyle name="Millares 3 4 2 10" xfId="1515" xr:uid="{00000000-0005-0000-0000-0000D8030000}"/>
    <cellStyle name="Millares 3 4 2 2" xfId="99" xr:uid="{00000000-0005-0000-0000-0000D9030000}"/>
    <cellStyle name="Millares 3 4 2 2 2" xfId="195" xr:uid="{00000000-0005-0000-0000-0000DA030000}"/>
    <cellStyle name="Millares 3 4 2 2 2 2" xfId="339" xr:uid="{00000000-0005-0000-0000-0000DB030000}"/>
    <cellStyle name="Millares 3 4 2 2 2 2 2" xfId="1059" xr:uid="{00000000-0005-0000-0000-0000DC030000}"/>
    <cellStyle name="Millares 3 4 2 2 2 2 2 2" xfId="2499" xr:uid="{00000000-0005-0000-0000-0000DD030000}"/>
    <cellStyle name="Millares 3 4 2 2 2 2 3" xfId="1779" xr:uid="{00000000-0005-0000-0000-0000DE030000}"/>
    <cellStyle name="Millares 3 4 2 2 2 3" xfId="483" xr:uid="{00000000-0005-0000-0000-0000DF030000}"/>
    <cellStyle name="Millares 3 4 2 2 2 3 2" xfId="1203" xr:uid="{00000000-0005-0000-0000-0000E0030000}"/>
    <cellStyle name="Millares 3 4 2 2 2 3 2 2" xfId="2643" xr:uid="{00000000-0005-0000-0000-0000E1030000}"/>
    <cellStyle name="Millares 3 4 2 2 2 3 3" xfId="1923" xr:uid="{00000000-0005-0000-0000-0000E2030000}"/>
    <cellStyle name="Millares 3 4 2 2 2 4" xfId="627" xr:uid="{00000000-0005-0000-0000-0000E3030000}"/>
    <cellStyle name="Millares 3 4 2 2 2 4 2" xfId="1347" xr:uid="{00000000-0005-0000-0000-0000E4030000}"/>
    <cellStyle name="Millares 3 4 2 2 2 4 2 2" xfId="2787" xr:uid="{00000000-0005-0000-0000-0000E5030000}"/>
    <cellStyle name="Millares 3 4 2 2 2 4 3" xfId="2067" xr:uid="{00000000-0005-0000-0000-0000E6030000}"/>
    <cellStyle name="Millares 3 4 2 2 2 5" xfId="771" xr:uid="{00000000-0005-0000-0000-0000E7030000}"/>
    <cellStyle name="Millares 3 4 2 2 2 5 2" xfId="1491" xr:uid="{00000000-0005-0000-0000-0000E8030000}"/>
    <cellStyle name="Millares 3 4 2 2 2 5 2 2" xfId="2931" xr:uid="{00000000-0005-0000-0000-0000E9030000}"/>
    <cellStyle name="Millares 3 4 2 2 2 5 3" xfId="2211" xr:uid="{00000000-0005-0000-0000-0000EA030000}"/>
    <cellStyle name="Millares 3 4 2 2 2 6" xfId="915" xr:uid="{00000000-0005-0000-0000-0000EB030000}"/>
    <cellStyle name="Millares 3 4 2 2 2 6 2" xfId="2355" xr:uid="{00000000-0005-0000-0000-0000EC030000}"/>
    <cellStyle name="Millares 3 4 2 2 2 7" xfId="1635" xr:uid="{00000000-0005-0000-0000-0000ED030000}"/>
    <cellStyle name="Millares 3 4 2 2 3" xfId="147" xr:uid="{00000000-0005-0000-0000-0000EE030000}"/>
    <cellStyle name="Millares 3 4 2 2 3 2" xfId="291" xr:uid="{00000000-0005-0000-0000-0000EF030000}"/>
    <cellStyle name="Millares 3 4 2 2 3 2 2" xfId="1011" xr:uid="{00000000-0005-0000-0000-0000F0030000}"/>
    <cellStyle name="Millares 3 4 2 2 3 2 2 2" xfId="2451" xr:uid="{00000000-0005-0000-0000-0000F1030000}"/>
    <cellStyle name="Millares 3 4 2 2 3 2 3" xfId="1731" xr:uid="{00000000-0005-0000-0000-0000F2030000}"/>
    <cellStyle name="Millares 3 4 2 2 3 3" xfId="435" xr:uid="{00000000-0005-0000-0000-0000F3030000}"/>
    <cellStyle name="Millares 3 4 2 2 3 3 2" xfId="1155" xr:uid="{00000000-0005-0000-0000-0000F4030000}"/>
    <cellStyle name="Millares 3 4 2 2 3 3 2 2" xfId="2595" xr:uid="{00000000-0005-0000-0000-0000F5030000}"/>
    <cellStyle name="Millares 3 4 2 2 3 3 3" xfId="1875" xr:uid="{00000000-0005-0000-0000-0000F6030000}"/>
    <cellStyle name="Millares 3 4 2 2 3 4" xfId="579" xr:uid="{00000000-0005-0000-0000-0000F7030000}"/>
    <cellStyle name="Millares 3 4 2 2 3 4 2" xfId="1299" xr:uid="{00000000-0005-0000-0000-0000F8030000}"/>
    <cellStyle name="Millares 3 4 2 2 3 4 2 2" xfId="2739" xr:uid="{00000000-0005-0000-0000-0000F9030000}"/>
    <cellStyle name="Millares 3 4 2 2 3 4 3" xfId="2019" xr:uid="{00000000-0005-0000-0000-0000FA030000}"/>
    <cellStyle name="Millares 3 4 2 2 3 5" xfId="723" xr:uid="{00000000-0005-0000-0000-0000FB030000}"/>
    <cellStyle name="Millares 3 4 2 2 3 5 2" xfId="1443" xr:uid="{00000000-0005-0000-0000-0000FC030000}"/>
    <cellStyle name="Millares 3 4 2 2 3 5 2 2" xfId="2883" xr:uid="{00000000-0005-0000-0000-0000FD030000}"/>
    <cellStyle name="Millares 3 4 2 2 3 5 3" xfId="2163" xr:uid="{00000000-0005-0000-0000-0000FE030000}"/>
    <cellStyle name="Millares 3 4 2 2 3 6" xfId="867" xr:uid="{00000000-0005-0000-0000-0000FF030000}"/>
    <cellStyle name="Millares 3 4 2 2 3 6 2" xfId="2307" xr:uid="{00000000-0005-0000-0000-000000040000}"/>
    <cellStyle name="Millares 3 4 2 2 3 7" xfId="1587" xr:uid="{00000000-0005-0000-0000-000001040000}"/>
    <cellStyle name="Millares 3 4 2 2 4" xfId="243" xr:uid="{00000000-0005-0000-0000-000002040000}"/>
    <cellStyle name="Millares 3 4 2 2 4 2" xfId="963" xr:uid="{00000000-0005-0000-0000-000003040000}"/>
    <cellStyle name="Millares 3 4 2 2 4 2 2" xfId="2403" xr:uid="{00000000-0005-0000-0000-000004040000}"/>
    <cellStyle name="Millares 3 4 2 2 4 3" xfId="1683" xr:uid="{00000000-0005-0000-0000-000005040000}"/>
    <cellStyle name="Millares 3 4 2 2 5" xfId="387" xr:uid="{00000000-0005-0000-0000-000006040000}"/>
    <cellStyle name="Millares 3 4 2 2 5 2" xfId="1107" xr:uid="{00000000-0005-0000-0000-000007040000}"/>
    <cellStyle name="Millares 3 4 2 2 5 2 2" xfId="2547" xr:uid="{00000000-0005-0000-0000-000008040000}"/>
    <cellStyle name="Millares 3 4 2 2 5 3" xfId="1827" xr:uid="{00000000-0005-0000-0000-000009040000}"/>
    <cellStyle name="Millares 3 4 2 2 6" xfId="531" xr:uid="{00000000-0005-0000-0000-00000A040000}"/>
    <cellStyle name="Millares 3 4 2 2 6 2" xfId="1251" xr:uid="{00000000-0005-0000-0000-00000B040000}"/>
    <cellStyle name="Millares 3 4 2 2 6 2 2" xfId="2691" xr:uid="{00000000-0005-0000-0000-00000C040000}"/>
    <cellStyle name="Millares 3 4 2 2 6 3" xfId="1971" xr:uid="{00000000-0005-0000-0000-00000D040000}"/>
    <cellStyle name="Millares 3 4 2 2 7" xfId="675" xr:uid="{00000000-0005-0000-0000-00000E040000}"/>
    <cellStyle name="Millares 3 4 2 2 7 2" xfId="1395" xr:uid="{00000000-0005-0000-0000-00000F040000}"/>
    <cellStyle name="Millares 3 4 2 2 7 2 2" xfId="2835" xr:uid="{00000000-0005-0000-0000-000010040000}"/>
    <cellStyle name="Millares 3 4 2 2 7 3" xfId="2115" xr:uid="{00000000-0005-0000-0000-000011040000}"/>
    <cellStyle name="Millares 3 4 2 2 8" xfId="819" xr:uid="{00000000-0005-0000-0000-000012040000}"/>
    <cellStyle name="Millares 3 4 2 2 8 2" xfId="2259" xr:uid="{00000000-0005-0000-0000-000013040000}"/>
    <cellStyle name="Millares 3 4 2 2 9" xfId="1539" xr:uid="{00000000-0005-0000-0000-000014040000}"/>
    <cellStyle name="Millares 3 4 2 3" xfId="171" xr:uid="{00000000-0005-0000-0000-000015040000}"/>
    <cellStyle name="Millares 3 4 2 3 2" xfId="315" xr:uid="{00000000-0005-0000-0000-000016040000}"/>
    <cellStyle name="Millares 3 4 2 3 2 2" xfId="1035" xr:uid="{00000000-0005-0000-0000-000017040000}"/>
    <cellStyle name="Millares 3 4 2 3 2 2 2" xfId="2475" xr:uid="{00000000-0005-0000-0000-000018040000}"/>
    <cellStyle name="Millares 3 4 2 3 2 3" xfId="1755" xr:uid="{00000000-0005-0000-0000-000019040000}"/>
    <cellStyle name="Millares 3 4 2 3 3" xfId="459" xr:uid="{00000000-0005-0000-0000-00001A040000}"/>
    <cellStyle name="Millares 3 4 2 3 3 2" xfId="1179" xr:uid="{00000000-0005-0000-0000-00001B040000}"/>
    <cellStyle name="Millares 3 4 2 3 3 2 2" xfId="2619" xr:uid="{00000000-0005-0000-0000-00001C040000}"/>
    <cellStyle name="Millares 3 4 2 3 3 3" xfId="1899" xr:uid="{00000000-0005-0000-0000-00001D040000}"/>
    <cellStyle name="Millares 3 4 2 3 4" xfId="603" xr:uid="{00000000-0005-0000-0000-00001E040000}"/>
    <cellStyle name="Millares 3 4 2 3 4 2" xfId="1323" xr:uid="{00000000-0005-0000-0000-00001F040000}"/>
    <cellStyle name="Millares 3 4 2 3 4 2 2" xfId="2763" xr:uid="{00000000-0005-0000-0000-000020040000}"/>
    <cellStyle name="Millares 3 4 2 3 4 3" xfId="2043" xr:uid="{00000000-0005-0000-0000-000021040000}"/>
    <cellStyle name="Millares 3 4 2 3 5" xfId="747" xr:uid="{00000000-0005-0000-0000-000022040000}"/>
    <cellStyle name="Millares 3 4 2 3 5 2" xfId="1467" xr:uid="{00000000-0005-0000-0000-000023040000}"/>
    <cellStyle name="Millares 3 4 2 3 5 2 2" xfId="2907" xr:uid="{00000000-0005-0000-0000-000024040000}"/>
    <cellStyle name="Millares 3 4 2 3 5 3" xfId="2187" xr:uid="{00000000-0005-0000-0000-000025040000}"/>
    <cellStyle name="Millares 3 4 2 3 6" xfId="891" xr:uid="{00000000-0005-0000-0000-000026040000}"/>
    <cellStyle name="Millares 3 4 2 3 6 2" xfId="2331" xr:uid="{00000000-0005-0000-0000-000027040000}"/>
    <cellStyle name="Millares 3 4 2 3 7" xfId="1611" xr:uid="{00000000-0005-0000-0000-000028040000}"/>
    <cellStyle name="Millares 3 4 2 4" xfId="123" xr:uid="{00000000-0005-0000-0000-000029040000}"/>
    <cellStyle name="Millares 3 4 2 4 2" xfId="267" xr:uid="{00000000-0005-0000-0000-00002A040000}"/>
    <cellStyle name="Millares 3 4 2 4 2 2" xfId="987" xr:uid="{00000000-0005-0000-0000-00002B040000}"/>
    <cellStyle name="Millares 3 4 2 4 2 2 2" xfId="2427" xr:uid="{00000000-0005-0000-0000-00002C040000}"/>
    <cellStyle name="Millares 3 4 2 4 2 3" xfId="1707" xr:uid="{00000000-0005-0000-0000-00002D040000}"/>
    <cellStyle name="Millares 3 4 2 4 3" xfId="411" xr:uid="{00000000-0005-0000-0000-00002E040000}"/>
    <cellStyle name="Millares 3 4 2 4 3 2" xfId="1131" xr:uid="{00000000-0005-0000-0000-00002F040000}"/>
    <cellStyle name="Millares 3 4 2 4 3 2 2" xfId="2571" xr:uid="{00000000-0005-0000-0000-000030040000}"/>
    <cellStyle name="Millares 3 4 2 4 3 3" xfId="1851" xr:uid="{00000000-0005-0000-0000-000031040000}"/>
    <cellStyle name="Millares 3 4 2 4 4" xfId="555" xr:uid="{00000000-0005-0000-0000-000032040000}"/>
    <cellStyle name="Millares 3 4 2 4 4 2" xfId="1275" xr:uid="{00000000-0005-0000-0000-000033040000}"/>
    <cellStyle name="Millares 3 4 2 4 4 2 2" xfId="2715" xr:uid="{00000000-0005-0000-0000-000034040000}"/>
    <cellStyle name="Millares 3 4 2 4 4 3" xfId="1995" xr:uid="{00000000-0005-0000-0000-000035040000}"/>
    <cellStyle name="Millares 3 4 2 4 5" xfId="699" xr:uid="{00000000-0005-0000-0000-000036040000}"/>
    <cellStyle name="Millares 3 4 2 4 5 2" xfId="1419" xr:uid="{00000000-0005-0000-0000-000037040000}"/>
    <cellStyle name="Millares 3 4 2 4 5 2 2" xfId="2859" xr:uid="{00000000-0005-0000-0000-000038040000}"/>
    <cellStyle name="Millares 3 4 2 4 5 3" xfId="2139" xr:uid="{00000000-0005-0000-0000-000039040000}"/>
    <cellStyle name="Millares 3 4 2 4 6" xfId="843" xr:uid="{00000000-0005-0000-0000-00003A040000}"/>
    <cellStyle name="Millares 3 4 2 4 6 2" xfId="2283" xr:uid="{00000000-0005-0000-0000-00003B040000}"/>
    <cellStyle name="Millares 3 4 2 4 7" xfId="1563" xr:uid="{00000000-0005-0000-0000-00003C040000}"/>
    <cellStyle name="Millares 3 4 2 5" xfId="219" xr:uid="{00000000-0005-0000-0000-00003D040000}"/>
    <cellStyle name="Millares 3 4 2 5 2" xfId="939" xr:uid="{00000000-0005-0000-0000-00003E040000}"/>
    <cellStyle name="Millares 3 4 2 5 2 2" xfId="2379" xr:uid="{00000000-0005-0000-0000-00003F040000}"/>
    <cellStyle name="Millares 3 4 2 5 3" xfId="1659" xr:uid="{00000000-0005-0000-0000-000040040000}"/>
    <cellStyle name="Millares 3 4 2 6" xfId="363" xr:uid="{00000000-0005-0000-0000-000041040000}"/>
    <cellStyle name="Millares 3 4 2 6 2" xfId="1083" xr:uid="{00000000-0005-0000-0000-000042040000}"/>
    <cellStyle name="Millares 3 4 2 6 2 2" xfId="2523" xr:uid="{00000000-0005-0000-0000-000043040000}"/>
    <cellStyle name="Millares 3 4 2 6 3" xfId="1803" xr:uid="{00000000-0005-0000-0000-000044040000}"/>
    <cellStyle name="Millares 3 4 2 7" xfId="507" xr:uid="{00000000-0005-0000-0000-000045040000}"/>
    <cellStyle name="Millares 3 4 2 7 2" xfId="1227" xr:uid="{00000000-0005-0000-0000-000046040000}"/>
    <cellStyle name="Millares 3 4 2 7 2 2" xfId="2667" xr:uid="{00000000-0005-0000-0000-000047040000}"/>
    <cellStyle name="Millares 3 4 2 7 3" xfId="1947" xr:uid="{00000000-0005-0000-0000-000048040000}"/>
    <cellStyle name="Millares 3 4 2 8" xfId="651" xr:uid="{00000000-0005-0000-0000-000049040000}"/>
    <cellStyle name="Millares 3 4 2 8 2" xfId="1371" xr:uid="{00000000-0005-0000-0000-00004A040000}"/>
    <cellStyle name="Millares 3 4 2 8 2 2" xfId="2811" xr:uid="{00000000-0005-0000-0000-00004B040000}"/>
    <cellStyle name="Millares 3 4 2 8 3" xfId="2091" xr:uid="{00000000-0005-0000-0000-00004C040000}"/>
    <cellStyle name="Millares 3 4 2 9" xfId="795" xr:uid="{00000000-0005-0000-0000-00004D040000}"/>
    <cellStyle name="Millares 3 4 2 9 2" xfId="2235" xr:uid="{00000000-0005-0000-0000-00004E040000}"/>
    <cellStyle name="Millares 3 4 3" xfId="87" xr:uid="{00000000-0005-0000-0000-00004F040000}"/>
    <cellStyle name="Millares 3 4 3 2" xfId="183" xr:uid="{00000000-0005-0000-0000-000050040000}"/>
    <cellStyle name="Millares 3 4 3 2 2" xfId="327" xr:uid="{00000000-0005-0000-0000-000051040000}"/>
    <cellStyle name="Millares 3 4 3 2 2 2" xfId="1047" xr:uid="{00000000-0005-0000-0000-000052040000}"/>
    <cellStyle name="Millares 3 4 3 2 2 2 2" xfId="2487" xr:uid="{00000000-0005-0000-0000-000053040000}"/>
    <cellStyle name="Millares 3 4 3 2 2 3" xfId="1767" xr:uid="{00000000-0005-0000-0000-000054040000}"/>
    <cellStyle name="Millares 3 4 3 2 3" xfId="471" xr:uid="{00000000-0005-0000-0000-000055040000}"/>
    <cellStyle name="Millares 3 4 3 2 3 2" xfId="1191" xr:uid="{00000000-0005-0000-0000-000056040000}"/>
    <cellStyle name="Millares 3 4 3 2 3 2 2" xfId="2631" xr:uid="{00000000-0005-0000-0000-000057040000}"/>
    <cellStyle name="Millares 3 4 3 2 3 3" xfId="1911" xr:uid="{00000000-0005-0000-0000-000058040000}"/>
    <cellStyle name="Millares 3 4 3 2 4" xfId="615" xr:uid="{00000000-0005-0000-0000-000059040000}"/>
    <cellStyle name="Millares 3 4 3 2 4 2" xfId="1335" xr:uid="{00000000-0005-0000-0000-00005A040000}"/>
    <cellStyle name="Millares 3 4 3 2 4 2 2" xfId="2775" xr:uid="{00000000-0005-0000-0000-00005B040000}"/>
    <cellStyle name="Millares 3 4 3 2 4 3" xfId="2055" xr:uid="{00000000-0005-0000-0000-00005C040000}"/>
    <cellStyle name="Millares 3 4 3 2 5" xfId="759" xr:uid="{00000000-0005-0000-0000-00005D040000}"/>
    <cellStyle name="Millares 3 4 3 2 5 2" xfId="1479" xr:uid="{00000000-0005-0000-0000-00005E040000}"/>
    <cellStyle name="Millares 3 4 3 2 5 2 2" xfId="2919" xr:uid="{00000000-0005-0000-0000-00005F040000}"/>
    <cellStyle name="Millares 3 4 3 2 5 3" xfId="2199" xr:uid="{00000000-0005-0000-0000-000060040000}"/>
    <cellStyle name="Millares 3 4 3 2 6" xfId="903" xr:uid="{00000000-0005-0000-0000-000061040000}"/>
    <cellStyle name="Millares 3 4 3 2 6 2" xfId="2343" xr:uid="{00000000-0005-0000-0000-000062040000}"/>
    <cellStyle name="Millares 3 4 3 2 7" xfId="1623" xr:uid="{00000000-0005-0000-0000-000063040000}"/>
    <cellStyle name="Millares 3 4 3 3" xfId="135" xr:uid="{00000000-0005-0000-0000-000064040000}"/>
    <cellStyle name="Millares 3 4 3 3 2" xfId="279" xr:uid="{00000000-0005-0000-0000-000065040000}"/>
    <cellStyle name="Millares 3 4 3 3 2 2" xfId="999" xr:uid="{00000000-0005-0000-0000-000066040000}"/>
    <cellStyle name="Millares 3 4 3 3 2 2 2" xfId="2439" xr:uid="{00000000-0005-0000-0000-000067040000}"/>
    <cellStyle name="Millares 3 4 3 3 2 3" xfId="1719" xr:uid="{00000000-0005-0000-0000-000068040000}"/>
    <cellStyle name="Millares 3 4 3 3 3" xfId="423" xr:uid="{00000000-0005-0000-0000-000069040000}"/>
    <cellStyle name="Millares 3 4 3 3 3 2" xfId="1143" xr:uid="{00000000-0005-0000-0000-00006A040000}"/>
    <cellStyle name="Millares 3 4 3 3 3 2 2" xfId="2583" xr:uid="{00000000-0005-0000-0000-00006B040000}"/>
    <cellStyle name="Millares 3 4 3 3 3 3" xfId="1863" xr:uid="{00000000-0005-0000-0000-00006C040000}"/>
    <cellStyle name="Millares 3 4 3 3 4" xfId="567" xr:uid="{00000000-0005-0000-0000-00006D040000}"/>
    <cellStyle name="Millares 3 4 3 3 4 2" xfId="1287" xr:uid="{00000000-0005-0000-0000-00006E040000}"/>
    <cellStyle name="Millares 3 4 3 3 4 2 2" xfId="2727" xr:uid="{00000000-0005-0000-0000-00006F040000}"/>
    <cellStyle name="Millares 3 4 3 3 4 3" xfId="2007" xr:uid="{00000000-0005-0000-0000-000070040000}"/>
    <cellStyle name="Millares 3 4 3 3 5" xfId="711" xr:uid="{00000000-0005-0000-0000-000071040000}"/>
    <cellStyle name="Millares 3 4 3 3 5 2" xfId="1431" xr:uid="{00000000-0005-0000-0000-000072040000}"/>
    <cellStyle name="Millares 3 4 3 3 5 2 2" xfId="2871" xr:uid="{00000000-0005-0000-0000-000073040000}"/>
    <cellStyle name="Millares 3 4 3 3 5 3" xfId="2151" xr:uid="{00000000-0005-0000-0000-000074040000}"/>
    <cellStyle name="Millares 3 4 3 3 6" xfId="855" xr:uid="{00000000-0005-0000-0000-000075040000}"/>
    <cellStyle name="Millares 3 4 3 3 6 2" xfId="2295" xr:uid="{00000000-0005-0000-0000-000076040000}"/>
    <cellStyle name="Millares 3 4 3 3 7" xfId="1575" xr:uid="{00000000-0005-0000-0000-000077040000}"/>
    <cellStyle name="Millares 3 4 3 4" xfId="231" xr:uid="{00000000-0005-0000-0000-000078040000}"/>
    <cellStyle name="Millares 3 4 3 4 2" xfId="951" xr:uid="{00000000-0005-0000-0000-000079040000}"/>
    <cellStyle name="Millares 3 4 3 4 2 2" xfId="2391" xr:uid="{00000000-0005-0000-0000-00007A040000}"/>
    <cellStyle name="Millares 3 4 3 4 3" xfId="1671" xr:uid="{00000000-0005-0000-0000-00007B040000}"/>
    <cellStyle name="Millares 3 4 3 5" xfId="375" xr:uid="{00000000-0005-0000-0000-00007C040000}"/>
    <cellStyle name="Millares 3 4 3 5 2" xfId="1095" xr:uid="{00000000-0005-0000-0000-00007D040000}"/>
    <cellStyle name="Millares 3 4 3 5 2 2" xfId="2535" xr:uid="{00000000-0005-0000-0000-00007E040000}"/>
    <cellStyle name="Millares 3 4 3 5 3" xfId="1815" xr:uid="{00000000-0005-0000-0000-00007F040000}"/>
    <cellStyle name="Millares 3 4 3 6" xfId="519" xr:uid="{00000000-0005-0000-0000-000080040000}"/>
    <cellStyle name="Millares 3 4 3 6 2" xfId="1239" xr:uid="{00000000-0005-0000-0000-000081040000}"/>
    <cellStyle name="Millares 3 4 3 6 2 2" xfId="2679" xr:uid="{00000000-0005-0000-0000-000082040000}"/>
    <cellStyle name="Millares 3 4 3 6 3" xfId="1959" xr:uid="{00000000-0005-0000-0000-000083040000}"/>
    <cellStyle name="Millares 3 4 3 7" xfId="663" xr:uid="{00000000-0005-0000-0000-000084040000}"/>
    <cellStyle name="Millares 3 4 3 7 2" xfId="1383" xr:uid="{00000000-0005-0000-0000-000085040000}"/>
    <cellStyle name="Millares 3 4 3 7 2 2" xfId="2823" xr:uid="{00000000-0005-0000-0000-000086040000}"/>
    <cellStyle name="Millares 3 4 3 7 3" xfId="2103" xr:uid="{00000000-0005-0000-0000-000087040000}"/>
    <cellStyle name="Millares 3 4 3 8" xfId="807" xr:uid="{00000000-0005-0000-0000-000088040000}"/>
    <cellStyle name="Millares 3 4 3 8 2" xfId="2247" xr:uid="{00000000-0005-0000-0000-000089040000}"/>
    <cellStyle name="Millares 3 4 3 9" xfId="1527" xr:uid="{00000000-0005-0000-0000-00008A040000}"/>
    <cellStyle name="Millares 3 4 4" xfId="159" xr:uid="{00000000-0005-0000-0000-00008B040000}"/>
    <cellStyle name="Millares 3 4 4 2" xfId="303" xr:uid="{00000000-0005-0000-0000-00008C040000}"/>
    <cellStyle name="Millares 3 4 4 2 2" xfId="1023" xr:uid="{00000000-0005-0000-0000-00008D040000}"/>
    <cellStyle name="Millares 3 4 4 2 2 2" xfId="2463" xr:uid="{00000000-0005-0000-0000-00008E040000}"/>
    <cellStyle name="Millares 3 4 4 2 3" xfId="1743" xr:uid="{00000000-0005-0000-0000-00008F040000}"/>
    <cellStyle name="Millares 3 4 4 3" xfId="447" xr:uid="{00000000-0005-0000-0000-000090040000}"/>
    <cellStyle name="Millares 3 4 4 3 2" xfId="1167" xr:uid="{00000000-0005-0000-0000-000091040000}"/>
    <cellStyle name="Millares 3 4 4 3 2 2" xfId="2607" xr:uid="{00000000-0005-0000-0000-000092040000}"/>
    <cellStyle name="Millares 3 4 4 3 3" xfId="1887" xr:uid="{00000000-0005-0000-0000-000093040000}"/>
    <cellStyle name="Millares 3 4 4 4" xfId="591" xr:uid="{00000000-0005-0000-0000-000094040000}"/>
    <cellStyle name="Millares 3 4 4 4 2" xfId="1311" xr:uid="{00000000-0005-0000-0000-000095040000}"/>
    <cellStyle name="Millares 3 4 4 4 2 2" xfId="2751" xr:uid="{00000000-0005-0000-0000-000096040000}"/>
    <cellStyle name="Millares 3 4 4 4 3" xfId="2031" xr:uid="{00000000-0005-0000-0000-000097040000}"/>
    <cellStyle name="Millares 3 4 4 5" xfId="735" xr:uid="{00000000-0005-0000-0000-000098040000}"/>
    <cellStyle name="Millares 3 4 4 5 2" xfId="1455" xr:uid="{00000000-0005-0000-0000-000099040000}"/>
    <cellStyle name="Millares 3 4 4 5 2 2" xfId="2895" xr:uid="{00000000-0005-0000-0000-00009A040000}"/>
    <cellStyle name="Millares 3 4 4 5 3" xfId="2175" xr:uid="{00000000-0005-0000-0000-00009B040000}"/>
    <cellStyle name="Millares 3 4 4 6" xfId="879" xr:uid="{00000000-0005-0000-0000-00009C040000}"/>
    <cellStyle name="Millares 3 4 4 6 2" xfId="2319" xr:uid="{00000000-0005-0000-0000-00009D040000}"/>
    <cellStyle name="Millares 3 4 4 7" xfId="1599" xr:uid="{00000000-0005-0000-0000-00009E040000}"/>
    <cellStyle name="Millares 3 4 5" xfId="111" xr:uid="{00000000-0005-0000-0000-00009F040000}"/>
    <cellStyle name="Millares 3 4 5 2" xfId="255" xr:uid="{00000000-0005-0000-0000-0000A0040000}"/>
    <cellStyle name="Millares 3 4 5 2 2" xfId="975" xr:uid="{00000000-0005-0000-0000-0000A1040000}"/>
    <cellStyle name="Millares 3 4 5 2 2 2" xfId="2415" xr:uid="{00000000-0005-0000-0000-0000A2040000}"/>
    <cellStyle name="Millares 3 4 5 2 3" xfId="1695" xr:uid="{00000000-0005-0000-0000-0000A3040000}"/>
    <cellStyle name="Millares 3 4 5 3" xfId="399" xr:uid="{00000000-0005-0000-0000-0000A4040000}"/>
    <cellStyle name="Millares 3 4 5 3 2" xfId="1119" xr:uid="{00000000-0005-0000-0000-0000A5040000}"/>
    <cellStyle name="Millares 3 4 5 3 2 2" xfId="2559" xr:uid="{00000000-0005-0000-0000-0000A6040000}"/>
    <cellStyle name="Millares 3 4 5 3 3" xfId="1839" xr:uid="{00000000-0005-0000-0000-0000A7040000}"/>
    <cellStyle name="Millares 3 4 5 4" xfId="543" xr:uid="{00000000-0005-0000-0000-0000A8040000}"/>
    <cellStyle name="Millares 3 4 5 4 2" xfId="1263" xr:uid="{00000000-0005-0000-0000-0000A9040000}"/>
    <cellStyle name="Millares 3 4 5 4 2 2" xfId="2703" xr:uid="{00000000-0005-0000-0000-0000AA040000}"/>
    <cellStyle name="Millares 3 4 5 4 3" xfId="1983" xr:uid="{00000000-0005-0000-0000-0000AB040000}"/>
    <cellStyle name="Millares 3 4 5 5" xfId="687" xr:uid="{00000000-0005-0000-0000-0000AC040000}"/>
    <cellStyle name="Millares 3 4 5 5 2" xfId="1407" xr:uid="{00000000-0005-0000-0000-0000AD040000}"/>
    <cellStyle name="Millares 3 4 5 5 2 2" xfId="2847" xr:uid="{00000000-0005-0000-0000-0000AE040000}"/>
    <cellStyle name="Millares 3 4 5 5 3" xfId="2127" xr:uid="{00000000-0005-0000-0000-0000AF040000}"/>
    <cellStyle name="Millares 3 4 5 6" xfId="831" xr:uid="{00000000-0005-0000-0000-0000B0040000}"/>
    <cellStyle name="Millares 3 4 5 6 2" xfId="2271" xr:uid="{00000000-0005-0000-0000-0000B1040000}"/>
    <cellStyle name="Millares 3 4 5 7" xfId="1551" xr:uid="{00000000-0005-0000-0000-0000B2040000}"/>
    <cellStyle name="Millares 3 4 6" xfId="207" xr:uid="{00000000-0005-0000-0000-0000B3040000}"/>
    <cellStyle name="Millares 3 4 6 2" xfId="927" xr:uid="{00000000-0005-0000-0000-0000B4040000}"/>
    <cellStyle name="Millares 3 4 6 2 2" xfId="2367" xr:uid="{00000000-0005-0000-0000-0000B5040000}"/>
    <cellStyle name="Millares 3 4 6 3" xfId="1647" xr:uid="{00000000-0005-0000-0000-0000B6040000}"/>
    <cellStyle name="Millares 3 4 7" xfId="351" xr:uid="{00000000-0005-0000-0000-0000B7040000}"/>
    <cellStyle name="Millares 3 4 7 2" xfId="1071" xr:uid="{00000000-0005-0000-0000-0000B8040000}"/>
    <cellStyle name="Millares 3 4 7 2 2" xfId="2511" xr:uid="{00000000-0005-0000-0000-0000B9040000}"/>
    <cellStyle name="Millares 3 4 7 3" xfId="1791" xr:uid="{00000000-0005-0000-0000-0000BA040000}"/>
    <cellStyle name="Millares 3 4 8" xfId="495" xr:uid="{00000000-0005-0000-0000-0000BB040000}"/>
    <cellStyle name="Millares 3 4 8 2" xfId="1215" xr:uid="{00000000-0005-0000-0000-0000BC040000}"/>
    <cellStyle name="Millares 3 4 8 2 2" xfId="2655" xr:uid="{00000000-0005-0000-0000-0000BD040000}"/>
    <cellStyle name="Millares 3 4 8 3" xfId="1935" xr:uid="{00000000-0005-0000-0000-0000BE040000}"/>
    <cellStyle name="Millares 3 4 9" xfId="639" xr:uid="{00000000-0005-0000-0000-0000BF040000}"/>
    <cellStyle name="Millares 3 4 9 2" xfId="1359" xr:uid="{00000000-0005-0000-0000-0000C0040000}"/>
    <cellStyle name="Millares 3 4 9 2 2" xfId="2799" xr:uid="{00000000-0005-0000-0000-0000C1040000}"/>
    <cellStyle name="Millares 3 4 9 3" xfId="2079" xr:uid="{00000000-0005-0000-0000-0000C2040000}"/>
    <cellStyle name="Millares 3 5" xfId="66" xr:uid="{00000000-0005-0000-0000-0000C3040000}"/>
    <cellStyle name="Millares 3 5 10" xfId="1507" xr:uid="{00000000-0005-0000-0000-0000C4040000}"/>
    <cellStyle name="Millares 3 5 2" xfId="91" xr:uid="{00000000-0005-0000-0000-0000C5040000}"/>
    <cellStyle name="Millares 3 5 2 2" xfId="187" xr:uid="{00000000-0005-0000-0000-0000C6040000}"/>
    <cellStyle name="Millares 3 5 2 2 2" xfId="331" xr:uid="{00000000-0005-0000-0000-0000C7040000}"/>
    <cellStyle name="Millares 3 5 2 2 2 2" xfId="1051" xr:uid="{00000000-0005-0000-0000-0000C8040000}"/>
    <cellStyle name="Millares 3 5 2 2 2 2 2" xfId="2491" xr:uid="{00000000-0005-0000-0000-0000C9040000}"/>
    <cellStyle name="Millares 3 5 2 2 2 3" xfId="1771" xr:uid="{00000000-0005-0000-0000-0000CA040000}"/>
    <cellStyle name="Millares 3 5 2 2 3" xfId="475" xr:uid="{00000000-0005-0000-0000-0000CB040000}"/>
    <cellStyle name="Millares 3 5 2 2 3 2" xfId="1195" xr:uid="{00000000-0005-0000-0000-0000CC040000}"/>
    <cellStyle name="Millares 3 5 2 2 3 2 2" xfId="2635" xr:uid="{00000000-0005-0000-0000-0000CD040000}"/>
    <cellStyle name="Millares 3 5 2 2 3 3" xfId="1915" xr:uid="{00000000-0005-0000-0000-0000CE040000}"/>
    <cellStyle name="Millares 3 5 2 2 4" xfId="619" xr:uid="{00000000-0005-0000-0000-0000CF040000}"/>
    <cellStyle name="Millares 3 5 2 2 4 2" xfId="1339" xr:uid="{00000000-0005-0000-0000-0000D0040000}"/>
    <cellStyle name="Millares 3 5 2 2 4 2 2" xfId="2779" xr:uid="{00000000-0005-0000-0000-0000D1040000}"/>
    <cellStyle name="Millares 3 5 2 2 4 3" xfId="2059" xr:uid="{00000000-0005-0000-0000-0000D2040000}"/>
    <cellStyle name="Millares 3 5 2 2 5" xfId="763" xr:uid="{00000000-0005-0000-0000-0000D3040000}"/>
    <cellStyle name="Millares 3 5 2 2 5 2" xfId="1483" xr:uid="{00000000-0005-0000-0000-0000D4040000}"/>
    <cellStyle name="Millares 3 5 2 2 5 2 2" xfId="2923" xr:uid="{00000000-0005-0000-0000-0000D5040000}"/>
    <cellStyle name="Millares 3 5 2 2 5 3" xfId="2203" xr:uid="{00000000-0005-0000-0000-0000D6040000}"/>
    <cellStyle name="Millares 3 5 2 2 6" xfId="907" xr:uid="{00000000-0005-0000-0000-0000D7040000}"/>
    <cellStyle name="Millares 3 5 2 2 6 2" xfId="2347" xr:uid="{00000000-0005-0000-0000-0000D8040000}"/>
    <cellStyle name="Millares 3 5 2 2 7" xfId="1627" xr:uid="{00000000-0005-0000-0000-0000D9040000}"/>
    <cellStyle name="Millares 3 5 2 3" xfId="139" xr:uid="{00000000-0005-0000-0000-0000DA040000}"/>
    <cellStyle name="Millares 3 5 2 3 2" xfId="283" xr:uid="{00000000-0005-0000-0000-0000DB040000}"/>
    <cellStyle name="Millares 3 5 2 3 2 2" xfId="1003" xr:uid="{00000000-0005-0000-0000-0000DC040000}"/>
    <cellStyle name="Millares 3 5 2 3 2 2 2" xfId="2443" xr:uid="{00000000-0005-0000-0000-0000DD040000}"/>
    <cellStyle name="Millares 3 5 2 3 2 3" xfId="1723" xr:uid="{00000000-0005-0000-0000-0000DE040000}"/>
    <cellStyle name="Millares 3 5 2 3 3" xfId="427" xr:uid="{00000000-0005-0000-0000-0000DF040000}"/>
    <cellStyle name="Millares 3 5 2 3 3 2" xfId="1147" xr:uid="{00000000-0005-0000-0000-0000E0040000}"/>
    <cellStyle name="Millares 3 5 2 3 3 2 2" xfId="2587" xr:uid="{00000000-0005-0000-0000-0000E1040000}"/>
    <cellStyle name="Millares 3 5 2 3 3 3" xfId="1867" xr:uid="{00000000-0005-0000-0000-0000E2040000}"/>
    <cellStyle name="Millares 3 5 2 3 4" xfId="571" xr:uid="{00000000-0005-0000-0000-0000E3040000}"/>
    <cellStyle name="Millares 3 5 2 3 4 2" xfId="1291" xr:uid="{00000000-0005-0000-0000-0000E4040000}"/>
    <cellStyle name="Millares 3 5 2 3 4 2 2" xfId="2731" xr:uid="{00000000-0005-0000-0000-0000E5040000}"/>
    <cellStyle name="Millares 3 5 2 3 4 3" xfId="2011" xr:uid="{00000000-0005-0000-0000-0000E6040000}"/>
    <cellStyle name="Millares 3 5 2 3 5" xfId="715" xr:uid="{00000000-0005-0000-0000-0000E7040000}"/>
    <cellStyle name="Millares 3 5 2 3 5 2" xfId="1435" xr:uid="{00000000-0005-0000-0000-0000E8040000}"/>
    <cellStyle name="Millares 3 5 2 3 5 2 2" xfId="2875" xr:uid="{00000000-0005-0000-0000-0000E9040000}"/>
    <cellStyle name="Millares 3 5 2 3 5 3" xfId="2155" xr:uid="{00000000-0005-0000-0000-0000EA040000}"/>
    <cellStyle name="Millares 3 5 2 3 6" xfId="859" xr:uid="{00000000-0005-0000-0000-0000EB040000}"/>
    <cellStyle name="Millares 3 5 2 3 6 2" xfId="2299" xr:uid="{00000000-0005-0000-0000-0000EC040000}"/>
    <cellStyle name="Millares 3 5 2 3 7" xfId="1579" xr:uid="{00000000-0005-0000-0000-0000ED040000}"/>
    <cellStyle name="Millares 3 5 2 4" xfId="235" xr:uid="{00000000-0005-0000-0000-0000EE040000}"/>
    <cellStyle name="Millares 3 5 2 4 2" xfId="955" xr:uid="{00000000-0005-0000-0000-0000EF040000}"/>
    <cellStyle name="Millares 3 5 2 4 2 2" xfId="2395" xr:uid="{00000000-0005-0000-0000-0000F0040000}"/>
    <cellStyle name="Millares 3 5 2 4 3" xfId="1675" xr:uid="{00000000-0005-0000-0000-0000F1040000}"/>
    <cellStyle name="Millares 3 5 2 5" xfId="379" xr:uid="{00000000-0005-0000-0000-0000F2040000}"/>
    <cellStyle name="Millares 3 5 2 5 2" xfId="1099" xr:uid="{00000000-0005-0000-0000-0000F3040000}"/>
    <cellStyle name="Millares 3 5 2 5 2 2" xfId="2539" xr:uid="{00000000-0005-0000-0000-0000F4040000}"/>
    <cellStyle name="Millares 3 5 2 5 3" xfId="1819" xr:uid="{00000000-0005-0000-0000-0000F5040000}"/>
    <cellStyle name="Millares 3 5 2 6" xfId="523" xr:uid="{00000000-0005-0000-0000-0000F6040000}"/>
    <cellStyle name="Millares 3 5 2 6 2" xfId="1243" xr:uid="{00000000-0005-0000-0000-0000F7040000}"/>
    <cellStyle name="Millares 3 5 2 6 2 2" xfId="2683" xr:uid="{00000000-0005-0000-0000-0000F8040000}"/>
    <cellStyle name="Millares 3 5 2 6 3" xfId="1963" xr:uid="{00000000-0005-0000-0000-0000F9040000}"/>
    <cellStyle name="Millares 3 5 2 7" xfId="667" xr:uid="{00000000-0005-0000-0000-0000FA040000}"/>
    <cellStyle name="Millares 3 5 2 7 2" xfId="1387" xr:uid="{00000000-0005-0000-0000-0000FB040000}"/>
    <cellStyle name="Millares 3 5 2 7 2 2" xfId="2827" xr:uid="{00000000-0005-0000-0000-0000FC040000}"/>
    <cellStyle name="Millares 3 5 2 7 3" xfId="2107" xr:uid="{00000000-0005-0000-0000-0000FD040000}"/>
    <cellStyle name="Millares 3 5 2 8" xfId="811" xr:uid="{00000000-0005-0000-0000-0000FE040000}"/>
    <cellStyle name="Millares 3 5 2 8 2" xfId="2251" xr:uid="{00000000-0005-0000-0000-0000FF040000}"/>
    <cellStyle name="Millares 3 5 2 9" xfId="1531" xr:uid="{00000000-0005-0000-0000-000000050000}"/>
    <cellStyle name="Millares 3 5 3" xfId="163" xr:uid="{00000000-0005-0000-0000-000001050000}"/>
    <cellStyle name="Millares 3 5 3 2" xfId="307" xr:uid="{00000000-0005-0000-0000-000002050000}"/>
    <cellStyle name="Millares 3 5 3 2 2" xfId="1027" xr:uid="{00000000-0005-0000-0000-000003050000}"/>
    <cellStyle name="Millares 3 5 3 2 2 2" xfId="2467" xr:uid="{00000000-0005-0000-0000-000004050000}"/>
    <cellStyle name="Millares 3 5 3 2 3" xfId="1747" xr:uid="{00000000-0005-0000-0000-000005050000}"/>
    <cellStyle name="Millares 3 5 3 3" xfId="451" xr:uid="{00000000-0005-0000-0000-000006050000}"/>
    <cellStyle name="Millares 3 5 3 3 2" xfId="1171" xr:uid="{00000000-0005-0000-0000-000007050000}"/>
    <cellStyle name="Millares 3 5 3 3 2 2" xfId="2611" xr:uid="{00000000-0005-0000-0000-000008050000}"/>
    <cellStyle name="Millares 3 5 3 3 3" xfId="1891" xr:uid="{00000000-0005-0000-0000-000009050000}"/>
    <cellStyle name="Millares 3 5 3 4" xfId="595" xr:uid="{00000000-0005-0000-0000-00000A050000}"/>
    <cellStyle name="Millares 3 5 3 4 2" xfId="1315" xr:uid="{00000000-0005-0000-0000-00000B050000}"/>
    <cellStyle name="Millares 3 5 3 4 2 2" xfId="2755" xr:uid="{00000000-0005-0000-0000-00000C050000}"/>
    <cellStyle name="Millares 3 5 3 4 3" xfId="2035" xr:uid="{00000000-0005-0000-0000-00000D050000}"/>
    <cellStyle name="Millares 3 5 3 5" xfId="739" xr:uid="{00000000-0005-0000-0000-00000E050000}"/>
    <cellStyle name="Millares 3 5 3 5 2" xfId="1459" xr:uid="{00000000-0005-0000-0000-00000F050000}"/>
    <cellStyle name="Millares 3 5 3 5 2 2" xfId="2899" xr:uid="{00000000-0005-0000-0000-000010050000}"/>
    <cellStyle name="Millares 3 5 3 5 3" xfId="2179" xr:uid="{00000000-0005-0000-0000-000011050000}"/>
    <cellStyle name="Millares 3 5 3 6" xfId="883" xr:uid="{00000000-0005-0000-0000-000012050000}"/>
    <cellStyle name="Millares 3 5 3 6 2" xfId="2323" xr:uid="{00000000-0005-0000-0000-000013050000}"/>
    <cellStyle name="Millares 3 5 3 7" xfId="1603" xr:uid="{00000000-0005-0000-0000-000014050000}"/>
    <cellStyle name="Millares 3 5 4" xfId="115" xr:uid="{00000000-0005-0000-0000-000015050000}"/>
    <cellStyle name="Millares 3 5 4 2" xfId="259" xr:uid="{00000000-0005-0000-0000-000016050000}"/>
    <cellStyle name="Millares 3 5 4 2 2" xfId="979" xr:uid="{00000000-0005-0000-0000-000017050000}"/>
    <cellStyle name="Millares 3 5 4 2 2 2" xfId="2419" xr:uid="{00000000-0005-0000-0000-000018050000}"/>
    <cellStyle name="Millares 3 5 4 2 3" xfId="1699" xr:uid="{00000000-0005-0000-0000-000019050000}"/>
    <cellStyle name="Millares 3 5 4 3" xfId="403" xr:uid="{00000000-0005-0000-0000-00001A050000}"/>
    <cellStyle name="Millares 3 5 4 3 2" xfId="1123" xr:uid="{00000000-0005-0000-0000-00001B050000}"/>
    <cellStyle name="Millares 3 5 4 3 2 2" xfId="2563" xr:uid="{00000000-0005-0000-0000-00001C050000}"/>
    <cellStyle name="Millares 3 5 4 3 3" xfId="1843" xr:uid="{00000000-0005-0000-0000-00001D050000}"/>
    <cellStyle name="Millares 3 5 4 4" xfId="547" xr:uid="{00000000-0005-0000-0000-00001E050000}"/>
    <cellStyle name="Millares 3 5 4 4 2" xfId="1267" xr:uid="{00000000-0005-0000-0000-00001F050000}"/>
    <cellStyle name="Millares 3 5 4 4 2 2" xfId="2707" xr:uid="{00000000-0005-0000-0000-000020050000}"/>
    <cellStyle name="Millares 3 5 4 4 3" xfId="1987" xr:uid="{00000000-0005-0000-0000-000021050000}"/>
    <cellStyle name="Millares 3 5 4 5" xfId="691" xr:uid="{00000000-0005-0000-0000-000022050000}"/>
    <cellStyle name="Millares 3 5 4 5 2" xfId="1411" xr:uid="{00000000-0005-0000-0000-000023050000}"/>
    <cellStyle name="Millares 3 5 4 5 2 2" xfId="2851" xr:uid="{00000000-0005-0000-0000-000024050000}"/>
    <cellStyle name="Millares 3 5 4 5 3" xfId="2131" xr:uid="{00000000-0005-0000-0000-000025050000}"/>
    <cellStyle name="Millares 3 5 4 6" xfId="835" xr:uid="{00000000-0005-0000-0000-000026050000}"/>
    <cellStyle name="Millares 3 5 4 6 2" xfId="2275" xr:uid="{00000000-0005-0000-0000-000027050000}"/>
    <cellStyle name="Millares 3 5 4 7" xfId="1555" xr:uid="{00000000-0005-0000-0000-000028050000}"/>
    <cellStyle name="Millares 3 5 5" xfId="211" xr:uid="{00000000-0005-0000-0000-000029050000}"/>
    <cellStyle name="Millares 3 5 5 2" xfId="931" xr:uid="{00000000-0005-0000-0000-00002A050000}"/>
    <cellStyle name="Millares 3 5 5 2 2" xfId="2371" xr:uid="{00000000-0005-0000-0000-00002B050000}"/>
    <cellStyle name="Millares 3 5 5 3" xfId="1651" xr:uid="{00000000-0005-0000-0000-00002C050000}"/>
    <cellStyle name="Millares 3 5 6" xfId="355" xr:uid="{00000000-0005-0000-0000-00002D050000}"/>
    <cellStyle name="Millares 3 5 6 2" xfId="1075" xr:uid="{00000000-0005-0000-0000-00002E050000}"/>
    <cellStyle name="Millares 3 5 6 2 2" xfId="2515" xr:uid="{00000000-0005-0000-0000-00002F050000}"/>
    <cellStyle name="Millares 3 5 6 3" xfId="1795" xr:uid="{00000000-0005-0000-0000-000030050000}"/>
    <cellStyle name="Millares 3 5 7" xfId="499" xr:uid="{00000000-0005-0000-0000-000031050000}"/>
    <cellStyle name="Millares 3 5 7 2" xfId="1219" xr:uid="{00000000-0005-0000-0000-000032050000}"/>
    <cellStyle name="Millares 3 5 7 2 2" xfId="2659" xr:uid="{00000000-0005-0000-0000-000033050000}"/>
    <cellStyle name="Millares 3 5 7 3" xfId="1939" xr:uid="{00000000-0005-0000-0000-000034050000}"/>
    <cellStyle name="Millares 3 5 8" xfId="643" xr:uid="{00000000-0005-0000-0000-000035050000}"/>
    <cellStyle name="Millares 3 5 8 2" xfId="1363" xr:uid="{00000000-0005-0000-0000-000036050000}"/>
    <cellStyle name="Millares 3 5 8 2 2" xfId="2803" xr:uid="{00000000-0005-0000-0000-000037050000}"/>
    <cellStyle name="Millares 3 5 8 3" xfId="2083" xr:uid="{00000000-0005-0000-0000-000038050000}"/>
    <cellStyle name="Millares 3 5 9" xfId="787" xr:uid="{00000000-0005-0000-0000-000039050000}"/>
    <cellStyle name="Millares 3 5 9 2" xfId="2227" xr:uid="{00000000-0005-0000-0000-00003A050000}"/>
    <cellStyle name="Millares 3 6" xfId="79" xr:uid="{00000000-0005-0000-0000-00003B050000}"/>
    <cellStyle name="Millares 3 6 2" xfId="175" xr:uid="{00000000-0005-0000-0000-00003C050000}"/>
    <cellStyle name="Millares 3 6 2 2" xfId="319" xr:uid="{00000000-0005-0000-0000-00003D050000}"/>
    <cellStyle name="Millares 3 6 2 2 2" xfId="1039" xr:uid="{00000000-0005-0000-0000-00003E050000}"/>
    <cellStyle name="Millares 3 6 2 2 2 2" xfId="2479" xr:uid="{00000000-0005-0000-0000-00003F050000}"/>
    <cellStyle name="Millares 3 6 2 2 3" xfId="1759" xr:uid="{00000000-0005-0000-0000-000040050000}"/>
    <cellStyle name="Millares 3 6 2 3" xfId="463" xr:uid="{00000000-0005-0000-0000-000041050000}"/>
    <cellStyle name="Millares 3 6 2 3 2" xfId="1183" xr:uid="{00000000-0005-0000-0000-000042050000}"/>
    <cellStyle name="Millares 3 6 2 3 2 2" xfId="2623" xr:uid="{00000000-0005-0000-0000-000043050000}"/>
    <cellStyle name="Millares 3 6 2 3 3" xfId="1903" xr:uid="{00000000-0005-0000-0000-000044050000}"/>
    <cellStyle name="Millares 3 6 2 4" xfId="607" xr:uid="{00000000-0005-0000-0000-000045050000}"/>
    <cellStyle name="Millares 3 6 2 4 2" xfId="1327" xr:uid="{00000000-0005-0000-0000-000046050000}"/>
    <cellStyle name="Millares 3 6 2 4 2 2" xfId="2767" xr:uid="{00000000-0005-0000-0000-000047050000}"/>
    <cellStyle name="Millares 3 6 2 4 3" xfId="2047" xr:uid="{00000000-0005-0000-0000-000048050000}"/>
    <cellStyle name="Millares 3 6 2 5" xfId="751" xr:uid="{00000000-0005-0000-0000-000049050000}"/>
    <cellStyle name="Millares 3 6 2 5 2" xfId="1471" xr:uid="{00000000-0005-0000-0000-00004A050000}"/>
    <cellStyle name="Millares 3 6 2 5 2 2" xfId="2911" xr:uid="{00000000-0005-0000-0000-00004B050000}"/>
    <cellStyle name="Millares 3 6 2 5 3" xfId="2191" xr:uid="{00000000-0005-0000-0000-00004C050000}"/>
    <cellStyle name="Millares 3 6 2 6" xfId="895" xr:uid="{00000000-0005-0000-0000-00004D050000}"/>
    <cellStyle name="Millares 3 6 2 6 2" xfId="2335" xr:uid="{00000000-0005-0000-0000-00004E050000}"/>
    <cellStyle name="Millares 3 6 2 7" xfId="1615" xr:uid="{00000000-0005-0000-0000-00004F050000}"/>
    <cellStyle name="Millares 3 6 3" xfId="127" xr:uid="{00000000-0005-0000-0000-000050050000}"/>
    <cellStyle name="Millares 3 6 3 2" xfId="271" xr:uid="{00000000-0005-0000-0000-000051050000}"/>
    <cellStyle name="Millares 3 6 3 2 2" xfId="991" xr:uid="{00000000-0005-0000-0000-000052050000}"/>
    <cellStyle name="Millares 3 6 3 2 2 2" xfId="2431" xr:uid="{00000000-0005-0000-0000-000053050000}"/>
    <cellStyle name="Millares 3 6 3 2 3" xfId="1711" xr:uid="{00000000-0005-0000-0000-000054050000}"/>
    <cellStyle name="Millares 3 6 3 3" xfId="415" xr:uid="{00000000-0005-0000-0000-000055050000}"/>
    <cellStyle name="Millares 3 6 3 3 2" xfId="1135" xr:uid="{00000000-0005-0000-0000-000056050000}"/>
    <cellStyle name="Millares 3 6 3 3 2 2" xfId="2575" xr:uid="{00000000-0005-0000-0000-000057050000}"/>
    <cellStyle name="Millares 3 6 3 3 3" xfId="1855" xr:uid="{00000000-0005-0000-0000-000058050000}"/>
    <cellStyle name="Millares 3 6 3 4" xfId="559" xr:uid="{00000000-0005-0000-0000-000059050000}"/>
    <cellStyle name="Millares 3 6 3 4 2" xfId="1279" xr:uid="{00000000-0005-0000-0000-00005A050000}"/>
    <cellStyle name="Millares 3 6 3 4 2 2" xfId="2719" xr:uid="{00000000-0005-0000-0000-00005B050000}"/>
    <cellStyle name="Millares 3 6 3 4 3" xfId="1999" xr:uid="{00000000-0005-0000-0000-00005C050000}"/>
    <cellStyle name="Millares 3 6 3 5" xfId="703" xr:uid="{00000000-0005-0000-0000-00005D050000}"/>
    <cellStyle name="Millares 3 6 3 5 2" xfId="1423" xr:uid="{00000000-0005-0000-0000-00005E050000}"/>
    <cellStyle name="Millares 3 6 3 5 2 2" xfId="2863" xr:uid="{00000000-0005-0000-0000-00005F050000}"/>
    <cellStyle name="Millares 3 6 3 5 3" xfId="2143" xr:uid="{00000000-0005-0000-0000-000060050000}"/>
    <cellStyle name="Millares 3 6 3 6" xfId="847" xr:uid="{00000000-0005-0000-0000-000061050000}"/>
    <cellStyle name="Millares 3 6 3 6 2" xfId="2287" xr:uid="{00000000-0005-0000-0000-000062050000}"/>
    <cellStyle name="Millares 3 6 3 7" xfId="1567" xr:uid="{00000000-0005-0000-0000-000063050000}"/>
    <cellStyle name="Millares 3 6 4" xfId="223" xr:uid="{00000000-0005-0000-0000-000064050000}"/>
    <cellStyle name="Millares 3 6 4 2" xfId="943" xr:uid="{00000000-0005-0000-0000-000065050000}"/>
    <cellStyle name="Millares 3 6 4 2 2" xfId="2383" xr:uid="{00000000-0005-0000-0000-000066050000}"/>
    <cellStyle name="Millares 3 6 4 3" xfId="1663" xr:uid="{00000000-0005-0000-0000-000067050000}"/>
    <cellStyle name="Millares 3 6 5" xfId="367" xr:uid="{00000000-0005-0000-0000-000068050000}"/>
    <cellStyle name="Millares 3 6 5 2" xfId="1087" xr:uid="{00000000-0005-0000-0000-000069050000}"/>
    <cellStyle name="Millares 3 6 5 2 2" xfId="2527" xr:uid="{00000000-0005-0000-0000-00006A050000}"/>
    <cellStyle name="Millares 3 6 5 3" xfId="1807" xr:uid="{00000000-0005-0000-0000-00006B050000}"/>
    <cellStyle name="Millares 3 6 6" xfId="511" xr:uid="{00000000-0005-0000-0000-00006C050000}"/>
    <cellStyle name="Millares 3 6 6 2" xfId="1231" xr:uid="{00000000-0005-0000-0000-00006D050000}"/>
    <cellStyle name="Millares 3 6 6 2 2" xfId="2671" xr:uid="{00000000-0005-0000-0000-00006E050000}"/>
    <cellStyle name="Millares 3 6 6 3" xfId="1951" xr:uid="{00000000-0005-0000-0000-00006F050000}"/>
    <cellStyle name="Millares 3 6 7" xfId="655" xr:uid="{00000000-0005-0000-0000-000070050000}"/>
    <cellStyle name="Millares 3 6 7 2" xfId="1375" xr:uid="{00000000-0005-0000-0000-000071050000}"/>
    <cellStyle name="Millares 3 6 7 2 2" xfId="2815" xr:uid="{00000000-0005-0000-0000-000072050000}"/>
    <cellStyle name="Millares 3 6 7 3" xfId="2095" xr:uid="{00000000-0005-0000-0000-000073050000}"/>
    <cellStyle name="Millares 3 6 8" xfId="799" xr:uid="{00000000-0005-0000-0000-000074050000}"/>
    <cellStyle name="Millares 3 6 8 2" xfId="2239" xr:uid="{00000000-0005-0000-0000-000075050000}"/>
    <cellStyle name="Millares 3 6 9" xfId="1519" xr:uid="{00000000-0005-0000-0000-000076050000}"/>
    <cellStyle name="Millares 3 7" xfId="151" xr:uid="{00000000-0005-0000-0000-000077050000}"/>
    <cellStyle name="Millares 3 7 2" xfId="295" xr:uid="{00000000-0005-0000-0000-000078050000}"/>
    <cellStyle name="Millares 3 7 2 2" xfId="1015" xr:uid="{00000000-0005-0000-0000-000079050000}"/>
    <cellStyle name="Millares 3 7 2 2 2" xfId="2455" xr:uid="{00000000-0005-0000-0000-00007A050000}"/>
    <cellStyle name="Millares 3 7 2 3" xfId="1735" xr:uid="{00000000-0005-0000-0000-00007B050000}"/>
    <cellStyle name="Millares 3 7 3" xfId="439" xr:uid="{00000000-0005-0000-0000-00007C050000}"/>
    <cellStyle name="Millares 3 7 3 2" xfId="1159" xr:uid="{00000000-0005-0000-0000-00007D050000}"/>
    <cellStyle name="Millares 3 7 3 2 2" xfId="2599" xr:uid="{00000000-0005-0000-0000-00007E050000}"/>
    <cellStyle name="Millares 3 7 3 3" xfId="1879" xr:uid="{00000000-0005-0000-0000-00007F050000}"/>
    <cellStyle name="Millares 3 7 4" xfId="583" xr:uid="{00000000-0005-0000-0000-000080050000}"/>
    <cellStyle name="Millares 3 7 4 2" xfId="1303" xr:uid="{00000000-0005-0000-0000-000081050000}"/>
    <cellStyle name="Millares 3 7 4 2 2" xfId="2743" xr:uid="{00000000-0005-0000-0000-000082050000}"/>
    <cellStyle name="Millares 3 7 4 3" xfId="2023" xr:uid="{00000000-0005-0000-0000-000083050000}"/>
    <cellStyle name="Millares 3 7 5" xfId="727" xr:uid="{00000000-0005-0000-0000-000084050000}"/>
    <cellStyle name="Millares 3 7 5 2" xfId="1447" xr:uid="{00000000-0005-0000-0000-000085050000}"/>
    <cellStyle name="Millares 3 7 5 2 2" xfId="2887" xr:uid="{00000000-0005-0000-0000-000086050000}"/>
    <cellStyle name="Millares 3 7 5 3" xfId="2167" xr:uid="{00000000-0005-0000-0000-000087050000}"/>
    <cellStyle name="Millares 3 7 6" xfId="871" xr:uid="{00000000-0005-0000-0000-000088050000}"/>
    <cellStyle name="Millares 3 7 6 2" xfId="2311" xr:uid="{00000000-0005-0000-0000-000089050000}"/>
    <cellStyle name="Millares 3 7 7" xfId="1591" xr:uid="{00000000-0005-0000-0000-00008A050000}"/>
    <cellStyle name="Millares 3 8" xfId="103" xr:uid="{00000000-0005-0000-0000-00008B050000}"/>
    <cellStyle name="Millares 3 8 2" xfId="247" xr:uid="{00000000-0005-0000-0000-00008C050000}"/>
    <cellStyle name="Millares 3 8 2 2" xfId="967" xr:uid="{00000000-0005-0000-0000-00008D050000}"/>
    <cellStyle name="Millares 3 8 2 2 2" xfId="2407" xr:uid="{00000000-0005-0000-0000-00008E050000}"/>
    <cellStyle name="Millares 3 8 2 3" xfId="1687" xr:uid="{00000000-0005-0000-0000-00008F050000}"/>
    <cellStyle name="Millares 3 8 3" xfId="391" xr:uid="{00000000-0005-0000-0000-000090050000}"/>
    <cellStyle name="Millares 3 8 3 2" xfId="1111" xr:uid="{00000000-0005-0000-0000-000091050000}"/>
    <cellStyle name="Millares 3 8 3 2 2" xfId="2551" xr:uid="{00000000-0005-0000-0000-000092050000}"/>
    <cellStyle name="Millares 3 8 3 3" xfId="1831" xr:uid="{00000000-0005-0000-0000-000093050000}"/>
    <cellStyle name="Millares 3 8 4" xfId="535" xr:uid="{00000000-0005-0000-0000-000094050000}"/>
    <cellStyle name="Millares 3 8 4 2" xfId="1255" xr:uid="{00000000-0005-0000-0000-000095050000}"/>
    <cellStyle name="Millares 3 8 4 2 2" xfId="2695" xr:uid="{00000000-0005-0000-0000-000096050000}"/>
    <cellStyle name="Millares 3 8 4 3" xfId="1975" xr:uid="{00000000-0005-0000-0000-000097050000}"/>
    <cellStyle name="Millares 3 8 5" xfId="679" xr:uid="{00000000-0005-0000-0000-000098050000}"/>
    <cellStyle name="Millares 3 8 5 2" xfId="1399" xr:uid="{00000000-0005-0000-0000-000099050000}"/>
    <cellStyle name="Millares 3 8 5 2 2" xfId="2839" xr:uid="{00000000-0005-0000-0000-00009A050000}"/>
    <cellStyle name="Millares 3 8 5 3" xfId="2119" xr:uid="{00000000-0005-0000-0000-00009B050000}"/>
    <cellStyle name="Millares 3 8 6" xfId="823" xr:uid="{00000000-0005-0000-0000-00009C050000}"/>
    <cellStyle name="Millares 3 8 6 2" xfId="2263" xr:uid="{00000000-0005-0000-0000-00009D050000}"/>
    <cellStyle name="Millares 3 8 7" xfId="1543" xr:uid="{00000000-0005-0000-0000-00009E050000}"/>
    <cellStyle name="Millares 3 9" xfId="199" xr:uid="{00000000-0005-0000-0000-00009F050000}"/>
    <cellStyle name="Millares 3 9 2" xfId="919" xr:uid="{00000000-0005-0000-0000-0000A0050000}"/>
    <cellStyle name="Millares 3 9 2 2" xfId="2359" xr:uid="{00000000-0005-0000-0000-0000A1050000}"/>
    <cellStyle name="Millares 3 9 3" xfId="1639" xr:uid="{00000000-0005-0000-0000-0000A2050000}"/>
    <cellStyle name="Millares 4" xfId="8" xr:uid="{00000000-0005-0000-0000-0000A3050000}"/>
    <cellStyle name="Millares 4 10" xfId="344" xr:uid="{00000000-0005-0000-0000-0000A4050000}"/>
    <cellStyle name="Millares 4 10 2" xfId="1064" xr:uid="{00000000-0005-0000-0000-0000A5050000}"/>
    <cellStyle name="Millares 4 10 2 2" xfId="2504" xr:uid="{00000000-0005-0000-0000-0000A6050000}"/>
    <cellStyle name="Millares 4 10 3" xfId="1784" xr:uid="{00000000-0005-0000-0000-0000A7050000}"/>
    <cellStyle name="Millares 4 11" xfId="488" xr:uid="{00000000-0005-0000-0000-0000A8050000}"/>
    <cellStyle name="Millares 4 11 2" xfId="1208" xr:uid="{00000000-0005-0000-0000-0000A9050000}"/>
    <cellStyle name="Millares 4 11 2 2" xfId="2648" xr:uid="{00000000-0005-0000-0000-0000AA050000}"/>
    <cellStyle name="Millares 4 11 3" xfId="1928" xr:uid="{00000000-0005-0000-0000-0000AB050000}"/>
    <cellStyle name="Millares 4 12" xfId="632" xr:uid="{00000000-0005-0000-0000-0000AC050000}"/>
    <cellStyle name="Millares 4 12 2" xfId="1352" xr:uid="{00000000-0005-0000-0000-0000AD050000}"/>
    <cellStyle name="Millares 4 12 2 2" xfId="2792" xr:uid="{00000000-0005-0000-0000-0000AE050000}"/>
    <cellStyle name="Millares 4 12 3" xfId="2072" xr:uid="{00000000-0005-0000-0000-0000AF050000}"/>
    <cellStyle name="Millares 4 13" xfId="776" xr:uid="{00000000-0005-0000-0000-0000B0050000}"/>
    <cellStyle name="Millares 4 13 2" xfId="2216" xr:uid="{00000000-0005-0000-0000-0000B1050000}"/>
    <cellStyle name="Millares 4 14" xfId="1496" xr:uid="{00000000-0005-0000-0000-0000B2050000}"/>
    <cellStyle name="Millares 4 2" xfId="57" xr:uid="{00000000-0005-0000-0000-0000B3050000}"/>
    <cellStyle name="Millares 4 2 10" xfId="490" xr:uid="{00000000-0005-0000-0000-0000B4050000}"/>
    <cellStyle name="Millares 4 2 10 2" xfId="1210" xr:uid="{00000000-0005-0000-0000-0000B5050000}"/>
    <cellStyle name="Millares 4 2 10 2 2" xfId="2650" xr:uid="{00000000-0005-0000-0000-0000B6050000}"/>
    <cellStyle name="Millares 4 2 10 3" xfId="1930" xr:uid="{00000000-0005-0000-0000-0000B7050000}"/>
    <cellStyle name="Millares 4 2 11" xfId="634" xr:uid="{00000000-0005-0000-0000-0000B8050000}"/>
    <cellStyle name="Millares 4 2 11 2" xfId="1354" xr:uid="{00000000-0005-0000-0000-0000B9050000}"/>
    <cellStyle name="Millares 4 2 11 2 2" xfId="2794" xr:uid="{00000000-0005-0000-0000-0000BA050000}"/>
    <cellStyle name="Millares 4 2 11 3" xfId="2074" xr:uid="{00000000-0005-0000-0000-0000BB050000}"/>
    <cellStyle name="Millares 4 2 12" xfId="778" xr:uid="{00000000-0005-0000-0000-0000BC050000}"/>
    <cellStyle name="Millares 4 2 12 2" xfId="2218" xr:uid="{00000000-0005-0000-0000-0000BD050000}"/>
    <cellStyle name="Millares 4 2 13" xfId="1498" xr:uid="{00000000-0005-0000-0000-0000BE050000}"/>
    <cellStyle name="Millares 4 2 2" xfId="61" xr:uid="{00000000-0005-0000-0000-0000BF050000}"/>
    <cellStyle name="Millares 4 2 2 10" xfId="782" xr:uid="{00000000-0005-0000-0000-0000C0050000}"/>
    <cellStyle name="Millares 4 2 2 10 2" xfId="2222" xr:uid="{00000000-0005-0000-0000-0000C1050000}"/>
    <cellStyle name="Millares 4 2 2 11" xfId="1502" xr:uid="{00000000-0005-0000-0000-0000C2050000}"/>
    <cellStyle name="Millares 4 2 2 2" xfId="73" xr:uid="{00000000-0005-0000-0000-0000C3050000}"/>
    <cellStyle name="Millares 4 2 2 2 10" xfId="1514" xr:uid="{00000000-0005-0000-0000-0000C4050000}"/>
    <cellStyle name="Millares 4 2 2 2 2" xfId="98" xr:uid="{00000000-0005-0000-0000-0000C5050000}"/>
    <cellStyle name="Millares 4 2 2 2 2 2" xfId="194" xr:uid="{00000000-0005-0000-0000-0000C6050000}"/>
    <cellStyle name="Millares 4 2 2 2 2 2 2" xfId="338" xr:uid="{00000000-0005-0000-0000-0000C7050000}"/>
    <cellStyle name="Millares 4 2 2 2 2 2 2 2" xfId="1058" xr:uid="{00000000-0005-0000-0000-0000C8050000}"/>
    <cellStyle name="Millares 4 2 2 2 2 2 2 2 2" xfId="2498" xr:uid="{00000000-0005-0000-0000-0000C9050000}"/>
    <cellStyle name="Millares 4 2 2 2 2 2 2 3" xfId="1778" xr:uid="{00000000-0005-0000-0000-0000CA050000}"/>
    <cellStyle name="Millares 4 2 2 2 2 2 3" xfId="482" xr:uid="{00000000-0005-0000-0000-0000CB050000}"/>
    <cellStyle name="Millares 4 2 2 2 2 2 3 2" xfId="1202" xr:uid="{00000000-0005-0000-0000-0000CC050000}"/>
    <cellStyle name="Millares 4 2 2 2 2 2 3 2 2" xfId="2642" xr:uid="{00000000-0005-0000-0000-0000CD050000}"/>
    <cellStyle name="Millares 4 2 2 2 2 2 3 3" xfId="1922" xr:uid="{00000000-0005-0000-0000-0000CE050000}"/>
    <cellStyle name="Millares 4 2 2 2 2 2 4" xfId="626" xr:uid="{00000000-0005-0000-0000-0000CF050000}"/>
    <cellStyle name="Millares 4 2 2 2 2 2 4 2" xfId="1346" xr:uid="{00000000-0005-0000-0000-0000D0050000}"/>
    <cellStyle name="Millares 4 2 2 2 2 2 4 2 2" xfId="2786" xr:uid="{00000000-0005-0000-0000-0000D1050000}"/>
    <cellStyle name="Millares 4 2 2 2 2 2 4 3" xfId="2066" xr:uid="{00000000-0005-0000-0000-0000D2050000}"/>
    <cellStyle name="Millares 4 2 2 2 2 2 5" xfId="770" xr:uid="{00000000-0005-0000-0000-0000D3050000}"/>
    <cellStyle name="Millares 4 2 2 2 2 2 5 2" xfId="1490" xr:uid="{00000000-0005-0000-0000-0000D4050000}"/>
    <cellStyle name="Millares 4 2 2 2 2 2 5 2 2" xfId="2930" xr:uid="{00000000-0005-0000-0000-0000D5050000}"/>
    <cellStyle name="Millares 4 2 2 2 2 2 5 3" xfId="2210" xr:uid="{00000000-0005-0000-0000-0000D6050000}"/>
    <cellStyle name="Millares 4 2 2 2 2 2 6" xfId="914" xr:uid="{00000000-0005-0000-0000-0000D7050000}"/>
    <cellStyle name="Millares 4 2 2 2 2 2 6 2" xfId="2354" xr:uid="{00000000-0005-0000-0000-0000D8050000}"/>
    <cellStyle name="Millares 4 2 2 2 2 2 7" xfId="1634" xr:uid="{00000000-0005-0000-0000-0000D9050000}"/>
    <cellStyle name="Millares 4 2 2 2 2 3" xfId="146" xr:uid="{00000000-0005-0000-0000-0000DA050000}"/>
    <cellStyle name="Millares 4 2 2 2 2 3 2" xfId="290" xr:uid="{00000000-0005-0000-0000-0000DB050000}"/>
    <cellStyle name="Millares 4 2 2 2 2 3 2 2" xfId="1010" xr:uid="{00000000-0005-0000-0000-0000DC050000}"/>
    <cellStyle name="Millares 4 2 2 2 2 3 2 2 2" xfId="2450" xr:uid="{00000000-0005-0000-0000-0000DD050000}"/>
    <cellStyle name="Millares 4 2 2 2 2 3 2 3" xfId="1730" xr:uid="{00000000-0005-0000-0000-0000DE050000}"/>
    <cellStyle name="Millares 4 2 2 2 2 3 3" xfId="434" xr:uid="{00000000-0005-0000-0000-0000DF050000}"/>
    <cellStyle name="Millares 4 2 2 2 2 3 3 2" xfId="1154" xr:uid="{00000000-0005-0000-0000-0000E0050000}"/>
    <cellStyle name="Millares 4 2 2 2 2 3 3 2 2" xfId="2594" xr:uid="{00000000-0005-0000-0000-0000E1050000}"/>
    <cellStyle name="Millares 4 2 2 2 2 3 3 3" xfId="1874" xr:uid="{00000000-0005-0000-0000-0000E2050000}"/>
    <cellStyle name="Millares 4 2 2 2 2 3 4" xfId="578" xr:uid="{00000000-0005-0000-0000-0000E3050000}"/>
    <cellStyle name="Millares 4 2 2 2 2 3 4 2" xfId="1298" xr:uid="{00000000-0005-0000-0000-0000E4050000}"/>
    <cellStyle name="Millares 4 2 2 2 2 3 4 2 2" xfId="2738" xr:uid="{00000000-0005-0000-0000-0000E5050000}"/>
    <cellStyle name="Millares 4 2 2 2 2 3 4 3" xfId="2018" xr:uid="{00000000-0005-0000-0000-0000E6050000}"/>
    <cellStyle name="Millares 4 2 2 2 2 3 5" xfId="722" xr:uid="{00000000-0005-0000-0000-0000E7050000}"/>
    <cellStyle name="Millares 4 2 2 2 2 3 5 2" xfId="1442" xr:uid="{00000000-0005-0000-0000-0000E8050000}"/>
    <cellStyle name="Millares 4 2 2 2 2 3 5 2 2" xfId="2882" xr:uid="{00000000-0005-0000-0000-0000E9050000}"/>
    <cellStyle name="Millares 4 2 2 2 2 3 5 3" xfId="2162" xr:uid="{00000000-0005-0000-0000-0000EA050000}"/>
    <cellStyle name="Millares 4 2 2 2 2 3 6" xfId="866" xr:uid="{00000000-0005-0000-0000-0000EB050000}"/>
    <cellStyle name="Millares 4 2 2 2 2 3 6 2" xfId="2306" xr:uid="{00000000-0005-0000-0000-0000EC050000}"/>
    <cellStyle name="Millares 4 2 2 2 2 3 7" xfId="1586" xr:uid="{00000000-0005-0000-0000-0000ED050000}"/>
    <cellStyle name="Millares 4 2 2 2 2 4" xfId="242" xr:uid="{00000000-0005-0000-0000-0000EE050000}"/>
    <cellStyle name="Millares 4 2 2 2 2 4 2" xfId="962" xr:uid="{00000000-0005-0000-0000-0000EF050000}"/>
    <cellStyle name="Millares 4 2 2 2 2 4 2 2" xfId="2402" xr:uid="{00000000-0005-0000-0000-0000F0050000}"/>
    <cellStyle name="Millares 4 2 2 2 2 4 3" xfId="1682" xr:uid="{00000000-0005-0000-0000-0000F1050000}"/>
    <cellStyle name="Millares 4 2 2 2 2 5" xfId="386" xr:uid="{00000000-0005-0000-0000-0000F2050000}"/>
    <cellStyle name="Millares 4 2 2 2 2 5 2" xfId="1106" xr:uid="{00000000-0005-0000-0000-0000F3050000}"/>
    <cellStyle name="Millares 4 2 2 2 2 5 2 2" xfId="2546" xr:uid="{00000000-0005-0000-0000-0000F4050000}"/>
    <cellStyle name="Millares 4 2 2 2 2 5 3" xfId="1826" xr:uid="{00000000-0005-0000-0000-0000F5050000}"/>
    <cellStyle name="Millares 4 2 2 2 2 6" xfId="530" xr:uid="{00000000-0005-0000-0000-0000F6050000}"/>
    <cellStyle name="Millares 4 2 2 2 2 6 2" xfId="1250" xr:uid="{00000000-0005-0000-0000-0000F7050000}"/>
    <cellStyle name="Millares 4 2 2 2 2 6 2 2" xfId="2690" xr:uid="{00000000-0005-0000-0000-0000F8050000}"/>
    <cellStyle name="Millares 4 2 2 2 2 6 3" xfId="1970" xr:uid="{00000000-0005-0000-0000-0000F9050000}"/>
    <cellStyle name="Millares 4 2 2 2 2 7" xfId="674" xr:uid="{00000000-0005-0000-0000-0000FA050000}"/>
    <cellStyle name="Millares 4 2 2 2 2 7 2" xfId="1394" xr:uid="{00000000-0005-0000-0000-0000FB050000}"/>
    <cellStyle name="Millares 4 2 2 2 2 7 2 2" xfId="2834" xr:uid="{00000000-0005-0000-0000-0000FC050000}"/>
    <cellStyle name="Millares 4 2 2 2 2 7 3" xfId="2114" xr:uid="{00000000-0005-0000-0000-0000FD050000}"/>
    <cellStyle name="Millares 4 2 2 2 2 8" xfId="818" xr:uid="{00000000-0005-0000-0000-0000FE050000}"/>
    <cellStyle name="Millares 4 2 2 2 2 8 2" xfId="2258" xr:uid="{00000000-0005-0000-0000-0000FF050000}"/>
    <cellStyle name="Millares 4 2 2 2 2 9" xfId="1538" xr:uid="{00000000-0005-0000-0000-000000060000}"/>
    <cellStyle name="Millares 4 2 2 2 3" xfId="170" xr:uid="{00000000-0005-0000-0000-000001060000}"/>
    <cellStyle name="Millares 4 2 2 2 3 2" xfId="314" xr:uid="{00000000-0005-0000-0000-000002060000}"/>
    <cellStyle name="Millares 4 2 2 2 3 2 2" xfId="1034" xr:uid="{00000000-0005-0000-0000-000003060000}"/>
    <cellStyle name="Millares 4 2 2 2 3 2 2 2" xfId="2474" xr:uid="{00000000-0005-0000-0000-000004060000}"/>
    <cellStyle name="Millares 4 2 2 2 3 2 3" xfId="1754" xr:uid="{00000000-0005-0000-0000-000005060000}"/>
    <cellStyle name="Millares 4 2 2 2 3 3" xfId="458" xr:uid="{00000000-0005-0000-0000-000006060000}"/>
    <cellStyle name="Millares 4 2 2 2 3 3 2" xfId="1178" xr:uid="{00000000-0005-0000-0000-000007060000}"/>
    <cellStyle name="Millares 4 2 2 2 3 3 2 2" xfId="2618" xr:uid="{00000000-0005-0000-0000-000008060000}"/>
    <cellStyle name="Millares 4 2 2 2 3 3 3" xfId="1898" xr:uid="{00000000-0005-0000-0000-000009060000}"/>
    <cellStyle name="Millares 4 2 2 2 3 4" xfId="602" xr:uid="{00000000-0005-0000-0000-00000A060000}"/>
    <cellStyle name="Millares 4 2 2 2 3 4 2" xfId="1322" xr:uid="{00000000-0005-0000-0000-00000B060000}"/>
    <cellStyle name="Millares 4 2 2 2 3 4 2 2" xfId="2762" xr:uid="{00000000-0005-0000-0000-00000C060000}"/>
    <cellStyle name="Millares 4 2 2 2 3 4 3" xfId="2042" xr:uid="{00000000-0005-0000-0000-00000D060000}"/>
    <cellStyle name="Millares 4 2 2 2 3 5" xfId="746" xr:uid="{00000000-0005-0000-0000-00000E060000}"/>
    <cellStyle name="Millares 4 2 2 2 3 5 2" xfId="1466" xr:uid="{00000000-0005-0000-0000-00000F060000}"/>
    <cellStyle name="Millares 4 2 2 2 3 5 2 2" xfId="2906" xr:uid="{00000000-0005-0000-0000-000010060000}"/>
    <cellStyle name="Millares 4 2 2 2 3 5 3" xfId="2186" xr:uid="{00000000-0005-0000-0000-000011060000}"/>
    <cellStyle name="Millares 4 2 2 2 3 6" xfId="890" xr:uid="{00000000-0005-0000-0000-000012060000}"/>
    <cellStyle name="Millares 4 2 2 2 3 6 2" xfId="2330" xr:uid="{00000000-0005-0000-0000-000013060000}"/>
    <cellStyle name="Millares 4 2 2 2 3 7" xfId="1610" xr:uid="{00000000-0005-0000-0000-000014060000}"/>
    <cellStyle name="Millares 4 2 2 2 4" xfId="122" xr:uid="{00000000-0005-0000-0000-000015060000}"/>
    <cellStyle name="Millares 4 2 2 2 4 2" xfId="266" xr:uid="{00000000-0005-0000-0000-000016060000}"/>
    <cellStyle name="Millares 4 2 2 2 4 2 2" xfId="986" xr:uid="{00000000-0005-0000-0000-000017060000}"/>
    <cellStyle name="Millares 4 2 2 2 4 2 2 2" xfId="2426" xr:uid="{00000000-0005-0000-0000-000018060000}"/>
    <cellStyle name="Millares 4 2 2 2 4 2 3" xfId="1706" xr:uid="{00000000-0005-0000-0000-000019060000}"/>
    <cellStyle name="Millares 4 2 2 2 4 3" xfId="410" xr:uid="{00000000-0005-0000-0000-00001A060000}"/>
    <cellStyle name="Millares 4 2 2 2 4 3 2" xfId="1130" xr:uid="{00000000-0005-0000-0000-00001B060000}"/>
    <cellStyle name="Millares 4 2 2 2 4 3 2 2" xfId="2570" xr:uid="{00000000-0005-0000-0000-00001C060000}"/>
    <cellStyle name="Millares 4 2 2 2 4 3 3" xfId="1850" xr:uid="{00000000-0005-0000-0000-00001D060000}"/>
    <cellStyle name="Millares 4 2 2 2 4 4" xfId="554" xr:uid="{00000000-0005-0000-0000-00001E060000}"/>
    <cellStyle name="Millares 4 2 2 2 4 4 2" xfId="1274" xr:uid="{00000000-0005-0000-0000-00001F060000}"/>
    <cellStyle name="Millares 4 2 2 2 4 4 2 2" xfId="2714" xr:uid="{00000000-0005-0000-0000-000020060000}"/>
    <cellStyle name="Millares 4 2 2 2 4 4 3" xfId="1994" xr:uid="{00000000-0005-0000-0000-000021060000}"/>
    <cellStyle name="Millares 4 2 2 2 4 5" xfId="698" xr:uid="{00000000-0005-0000-0000-000022060000}"/>
    <cellStyle name="Millares 4 2 2 2 4 5 2" xfId="1418" xr:uid="{00000000-0005-0000-0000-000023060000}"/>
    <cellStyle name="Millares 4 2 2 2 4 5 2 2" xfId="2858" xr:uid="{00000000-0005-0000-0000-000024060000}"/>
    <cellStyle name="Millares 4 2 2 2 4 5 3" xfId="2138" xr:uid="{00000000-0005-0000-0000-000025060000}"/>
    <cellStyle name="Millares 4 2 2 2 4 6" xfId="842" xr:uid="{00000000-0005-0000-0000-000026060000}"/>
    <cellStyle name="Millares 4 2 2 2 4 6 2" xfId="2282" xr:uid="{00000000-0005-0000-0000-000027060000}"/>
    <cellStyle name="Millares 4 2 2 2 4 7" xfId="1562" xr:uid="{00000000-0005-0000-0000-000028060000}"/>
    <cellStyle name="Millares 4 2 2 2 5" xfId="218" xr:uid="{00000000-0005-0000-0000-000029060000}"/>
    <cellStyle name="Millares 4 2 2 2 5 2" xfId="938" xr:uid="{00000000-0005-0000-0000-00002A060000}"/>
    <cellStyle name="Millares 4 2 2 2 5 2 2" xfId="2378" xr:uid="{00000000-0005-0000-0000-00002B060000}"/>
    <cellStyle name="Millares 4 2 2 2 5 3" xfId="1658" xr:uid="{00000000-0005-0000-0000-00002C060000}"/>
    <cellStyle name="Millares 4 2 2 2 6" xfId="362" xr:uid="{00000000-0005-0000-0000-00002D060000}"/>
    <cellStyle name="Millares 4 2 2 2 6 2" xfId="1082" xr:uid="{00000000-0005-0000-0000-00002E060000}"/>
    <cellStyle name="Millares 4 2 2 2 6 2 2" xfId="2522" xr:uid="{00000000-0005-0000-0000-00002F060000}"/>
    <cellStyle name="Millares 4 2 2 2 6 3" xfId="1802" xr:uid="{00000000-0005-0000-0000-000030060000}"/>
    <cellStyle name="Millares 4 2 2 2 7" xfId="506" xr:uid="{00000000-0005-0000-0000-000031060000}"/>
    <cellStyle name="Millares 4 2 2 2 7 2" xfId="1226" xr:uid="{00000000-0005-0000-0000-000032060000}"/>
    <cellStyle name="Millares 4 2 2 2 7 2 2" xfId="2666" xr:uid="{00000000-0005-0000-0000-000033060000}"/>
    <cellStyle name="Millares 4 2 2 2 7 3" xfId="1946" xr:uid="{00000000-0005-0000-0000-000034060000}"/>
    <cellStyle name="Millares 4 2 2 2 8" xfId="650" xr:uid="{00000000-0005-0000-0000-000035060000}"/>
    <cellStyle name="Millares 4 2 2 2 8 2" xfId="1370" xr:uid="{00000000-0005-0000-0000-000036060000}"/>
    <cellStyle name="Millares 4 2 2 2 8 2 2" xfId="2810" xr:uid="{00000000-0005-0000-0000-000037060000}"/>
    <cellStyle name="Millares 4 2 2 2 8 3" xfId="2090" xr:uid="{00000000-0005-0000-0000-000038060000}"/>
    <cellStyle name="Millares 4 2 2 2 9" xfId="794" xr:uid="{00000000-0005-0000-0000-000039060000}"/>
    <cellStyle name="Millares 4 2 2 2 9 2" xfId="2234" xr:uid="{00000000-0005-0000-0000-00003A060000}"/>
    <cellStyle name="Millares 4 2 2 3" xfId="86" xr:uid="{00000000-0005-0000-0000-00003B060000}"/>
    <cellStyle name="Millares 4 2 2 3 2" xfId="182" xr:uid="{00000000-0005-0000-0000-00003C060000}"/>
    <cellStyle name="Millares 4 2 2 3 2 2" xfId="326" xr:uid="{00000000-0005-0000-0000-00003D060000}"/>
    <cellStyle name="Millares 4 2 2 3 2 2 2" xfId="1046" xr:uid="{00000000-0005-0000-0000-00003E060000}"/>
    <cellStyle name="Millares 4 2 2 3 2 2 2 2" xfId="2486" xr:uid="{00000000-0005-0000-0000-00003F060000}"/>
    <cellStyle name="Millares 4 2 2 3 2 2 3" xfId="1766" xr:uid="{00000000-0005-0000-0000-000040060000}"/>
    <cellStyle name="Millares 4 2 2 3 2 3" xfId="470" xr:uid="{00000000-0005-0000-0000-000041060000}"/>
    <cellStyle name="Millares 4 2 2 3 2 3 2" xfId="1190" xr:uid="{00000000-0005-0000-0000-000042060000}"/>
    <cellStyle name="Millares 4 2 2 3 2 3 2 2" xfId="2630" xr:uid="{00000000-0005-0000-0000-000043060000}"/>
    <cellStyle name="Millares 4 2 2 3 2 3 3" xfId="1910" xr:uid="{00000000-0005-0000-0000-000044060000}"/>
    <cellStyle name="Millares 4 2 2 3 2 4" xfId="614" xr:uid="{00000000-0005-0000-0000-000045060000}"/>
    <cellStyle name="Millares 4 2 2 3 2 4 2" xfId="1334" xr:uid="{00000000-0005-0000-0000-000046060000}"/>
    <cellStyle name="Millares 4 2 2 3 2 4 2 2" xfId="2774" xr:uid="{00000000-0005-0000-0000-000047060000}"/>
    <cellStyle name="Millares 4 2 2 3 2 4 3" xfId="2054" xr:uid="{00000000-0005-0000-0000-000048060000}"/>
    <cellStyle name="Millares 4 2 2 3 2 5" xfId="758" xr:uid="{00000000-0005-0000-0000-000049060000}"/>
    <cellStyle name="Millares 4 2 2 3 2 5 2" xfId="1478" xr:uid="{00000000-0005-0000-0000-00004A060000}"/>
    <cellStyle name="Millares 4 2 2 3 2 5 2 2" xfId="2918" xr:uid="{00000000-0005-0000-0000-00004B060000}"/>
    <cellStyle name="Millares 4 2 2 3 2 5 3" xfId="2198" xr:uid="{00000000-0005-0000-0000-00004C060000}"/>
    <cellStyle name="Millares 4 2 2 3 2 6" xfId="902" xr:uid="{00000000-0005-0000-0000-00004D060000}"/>
    <cellStyle name="Millares 4 2 2 3 2 6 2" xfId="2342" xr:uid="{00000000-0005-0000-0000-00004E060000}"/>
    <cellStyle name="Millares 4 2 2 3 2 7" xfId="1622" xr:uid="{00000000-0005-0000-0000-00004F060000}"/>
    <cellStyle name="Millares 4 2 2 3 3" xfId="134" xr:uid="{00000000-0005-0000-0000-000050060000}"/>
    <cellStyle name="Millares 4 2 2 3 3 2" xfId="278" xr:uid="{00000000-0005-0000-0000-000051060000}"/>
    <cellStyle name="Millares 4 2 2 3 3 2 2" xfId="998" xr:uid="{00000000-0005-0000-0000-000052060000}"/>
    <cellStyle name="Millares 4 2 2 3 3 2 2 2" xfId="2438" xr:uid="{00000000-0005-0000-0000-000053060000}"/>
    <cellStyle name="Millares 4 2 2 3 3 2 3" xfId="1718" xr:uid="{00000000-0005-0000-0000-000054060000}"/>
    <cellStyle name="Millares 4 2 2 3 3 3" xfId="422" xr:uid="{00000000-0005-0000-0000-000055060000}"/>
    <cellStyle name="Millares 4 2 2 3 3 3 2" xfId="1142" xr:uid="{00000000-0005-0000-0000-000056060000}"/>
    <cellStyle name="Millares 4 2 2 3 3 3 2 2" xfId="2582" xr:uid="{00000000-0005-0000-0000-000057060000}"/>
    <cellStyle name="Millares 4 2 2 3 3 3 3" xfId="1862" xr:uid="{00000000-0005-0000-0000-000058060000}"/>
    <cellStyle name="Millares 4 2 2 3 3 4" xfId="566" xr:uid="{00000000-0005-0000-0000-000059060000}"/>
    <cellStyle name="Millares 4 2 2 3 3 4 2" xfId="1286" xr:uid="{00000000-0005-0000-0000-00005A060000}"/>
    <cellStyle name="Millares 4 2 2 3 3 4 2 2" xfId="2726" xr:uid="{00000000-0005-0000-0000-00005B060000}"/>
    <cellStyle name="Millares 4 2 2 3 3 4 3" xfId="2006" xr:uid="{00000000-0005-0000-0000-00005C060000}"/>
    <cellStyle name="Millares 4 2 2 3 3 5" xfId="710" xr:uid="{00000000-0005-0000-0000-00005D060000}"/>
    <cellStyle name="Millares 4 2 2 3 3 5 2" xfId="1430" xr:uid="{00000000-0005-0000-0000-00005E060000}"/>
    <cellStyle name="Millares 4 2 2 3 3 5 2 2" xfId="2870" xr:uid="{00000000-0005-0000-0000-00005F060000}"/>
    <cellStyle name="Millares 4 2 2 3 3 5 3" xfId="2150" xr:uid="{00000000-0005-0000-0000-000060060000}"/>
    <cellStyle name="Millares 4 2 2 3 3 6" xfId="854" xr:uid="{00000000-0005-0000-0000-000061060000}"/>
    <cellStyle name="Millares 4 2 2 3 3 6 2" xfId="2294" xr:uid="{00000000-0005-0000-0000-000062060000}"/>
    <cellStyle name="Millares 4 2 2 3 3 7" xfId="1574" xr:uid="{00000000-0005-0000-0000-000063060000}"/>
    <cellStyle name="Millares 4 2 2 3 4" xfId="230" xr:uid="{00000000-0005-0000-0000-000064060000}"/>
    <cellStyle name="Millares 4 2 2 3 4 2" xfId="950" xr:uid="{00000000-0005-0000-0000-000065060000}"/>
    <cellStyle name="Millares 4 2 2 3 4 2 2" xfId="2390" xr:uid="{00000000-0005-0000-0000-000066060000}"/>
    <cellStyle name="Millares 4 2 2 3 4 3" xfId="1670" xr:uid="{00000000-0005-0000-0000-000067060000}"/>
    <cellStyle name="Millares 4 2 2 3 5" xfId="374" xr:uid="{00000000-0005-0000-0000-000068060000}"/>
    <cellStyle name="Millares 4 2 2 3 5 2" xfId="1094" xr:uid="{00000000-0005-0000-0000-000069060000}"/>
    <cellStyle name="Millares 4 2 2 3 5 2 2" xfId="2534" xr:uid="{00000000-0005-0000-0000-00006A060000}"/>
    <cellStyle name="Millares 4 2 2 3 5 3" xfId="1814" xr:uid="{00000000-0005-0000-0000-00006B060000}"/>
    <cellStyle name="Millares 4 2 2 3 6" xfId="518" xr:uid="{00000000-0005-0000-0000-00006C060000}"/>
    <cellStyle name="Millares 4 2 2 3 6 2" xfId="1238" xr:uid="{00000000-0005-0000-0000-00006D060000}"/>
    <cellStyle name="Millares 4 2 2 3 6 2 2" xfId="2678" xr:uid="{00000000-0005-0000-0000-00006E060000}"/>
    <cellStyle name="Millares 4 2 2 3 6 3" xfId="1958" xr:uid="{00000000-0005-0000-0000-00006F060000}"/>
    <cellStyle name="Millares 4 2 2 3 7" xfId="662" xr:uid="{00000000-0005-0000-0000-000070060000}"/>
    <cellStyle name="Millares 4 2 2 3 7 2" xfId="1382" xr:uid="{00000000-0005-0000-0000-000071060000}"/>
    <cellStyle name="Millares 4 2 2 3 7 2 2" xfId="2822" xr:uid="{00000000-0005-0000-0000-000072060000}"/>
    <cellStyle name="Millares 4 2 2 3 7 3" xfId="2102" xr:uid="{00000000-0005-0000-0000-000073060000}"/>
    <cellStyle name="Millares 4 2 2 3 8" xfId="806" xr:uid="{00000000-0005-0000-0000-000074060000}"/>
    <cellStyle name="Millares 4 2 2 3 8 2" xfId="2246" xr:uid="{00000000-0005-0000-0000-000075060000}"/>
    <cellStyle name="Millares 4 2 2 3 9" xfId="1526" xr:uid="{00000000-0005-0000-0000-000076060000}"/>
    <cellStyle name="Millares 4 2 2 4" xfId="158" xr:uid="{00000000-0005-0000-0000-000077060000}"/>
    <cellStyle name="Millares 4 2 2 4 2" xfId="302" xr:uid="{00000000-0005-0000-0000-000078060000}"/>
    <cellStyle name="Millares 4 2 2 4 2 2" xfId="1022" xr:uid="{00000000-0005-0000-0000-000079060000}"/>
    <cellStyle name="Millares 4 2 2 4 2 2 2" xfId="2462" xr:uid="{00000000-0005-0000-0000-00007A060000}"/>
    <cellStyle name="Millares 4 2 2 4 2 3" xfId="1742" xr:uid="{00000000-0005-0000-0000-00007B060000}"/>
    <cellStyle name="Millares 4 2 2 4 3" xfId="446" xr:uid="{00000000-0005-0000-0000-00007C060000}"/>
    <cellStyle name="Millares 4 2 2 4 3 2" xfId="1166" xr:uid="{00000000-0005-0000-0000-00007D060000}"/>
    <cellStyle name="Millares 4 2 2 4 3 2 2" xfId="2606" xr:uid="{00000000-0005-0000-0000-00007E060000}"/>
    <cellStyle name="Millares 4 2 2 4 3 3" xfId="1886" xr:uid="{00000000-0005-0000-0000-00007F060000}"/>
    <cellStyle name="Millares 4 2 2 4 4" xfId="590" xr:uid="{00000000-0005-0000-0000-000080060000}"/>
    <cellStyle name="Millares 4 2 2 4 4 2" xfId="1310" xr:uid="{00000000-0005-0000-0000-000081060000}"/>
    <cellStyle name="Millares 4 2 2 4 4 2 2" xfId="2750" xr:uid="{00000000-0005-0000-0000-000082060000}"/>
    <cellStyle name="Millares 4 2 2 4 4 3" xfId="2030" xr:uid="{00000000-0005-0000-0000-000083060000}"/>
    <cellStyle name="Millares 4 2 2 4 5" xfId="734" xr:uid="{00000000-0005-0000-0000-000084060000}"/>
    <cellStyle name="Millares 4 2 2 4 5 2" xfId="1454" xr:uid="{00000000-0005-0000-0000-000085060000}"/>
    <cellStyle name="Millares 4 2 2 4 5 2 2" xfId="2894" xr:uid="{00000000-0005-0000-0000-000086060000}"/>
    <cellStyle name="Millares 4 2 2 4 5 3" xfId="2174" xr:uid="{00000000-0005-0000-0000-000087060000}"/>
    <cellStyle name="Millares 4 2 2 4 6" xfId="878" xr:uid="{00000000-0005-0000-0000-000088060000}"/>
    <cellStyle name="Millares 4 2 2 4 6 2" xfId="2318" xr:uid="{00000000-0005-0000-0000-000089060000}"/>
    <cellStyle name="Millares 4 2 2 4 7" xfId="1598" xr:uid="{00000000-0005-0000-0000-00008A060000}"/>
    <cellStyle name="Millares 4 2 2 5" xfId="110" xr:uid="{00000000-0005-0000-0000-00008B060000}"/>
    <cellStyle name="Millares 4 2 2 5 2" xfId="254" xr:uid="{00000000-0005-0000-0000-00008C060000}"/>
    <cellStyle name="Millares 4 2 2 5 2 2" xfId="974" xr:uid="{00000000-0005-0000-0000-00008D060000}"/>
    <cellStyle name="Millares 4 2 2 5 2 2 2" xfId="2414" xr:uid="{00000000-0005-0000-0000-00008E060000}"/>
    <cellStyle name="Millares 4 2 2 5 2 3" xfId="1694" xr:uid="{00000000-0005-0000-0000-00008F060000}"/>
    <cellStyle name="Millares 4 2 2 5 3" xfId="398" xr:uid="{00000000-0005-0000-0000-000090060000}"/>
    <cellStyle name="Millares 4 2 2 5 3 2" xfId="1118" xr:uid="{00000000-0005-0000-0000-000091060000}"/>
    <cellStyle name="Millares 4 2 2 5 3 2 2" xfId="2558" xr:uid="{00000000-0005-0000-0000-000092060000}"/>
    <cellStyle name="Millares 4 2 2 5 3 3" xfId="1838" xr:uid="{00000000-0005-0000-0000-000093060000}"/>
    <cellStyle name="Millares 4 2 2 5 4" xfId="542" xr:uid="{00000000-0005-0000-0000-000094060000}"/>
    <cellStyle name="Millares 4 2 2 5 4 2" xfId="1262" xr:uid="{00000000-0005-0000-0000-000095060000}"/>
    <cellStyle name="Millares 4 2 2 5 4 2 2" xfId="2702" xr:uid="{00000000-0005-0000-0000-000096060000}"/>
    <cellStyle name="Millares 4 2 2 5 4 3" xfId="1982" xr:uid="{00000000-0005-0000-0000-000097060000}"/>
    <cellStyle name="Millares 4 2 2 5 5" xfId="686" xr:uid="{00000000-0005-0000-0000-000098060000}"/>
    <cellStyle name="Millares 4 2 2 5 5 2" xfId="1406" xr:uid="{00000000-0005-0000-0000-000099060000}"/>
    <cellStyle name="Millares 4 2 2 5 5 2 2" xfId="2846" xr:uid="{00000000-0005-0000-0000-00009A060000}"/>
    <cellStyle name="Millares 4 2 2 5 5 3" xfId="2126" xr:uid="{00000000-0005-0000-0000-00009B060000}"/>
    <cellStyle name="Millares 4 2 2 5 6" xfId="830" xr:uid="{00000000-0005-0000-0000-00009C060000}"/>
    <cellStyle name="Millares 4 2 2 5 6 2" xfId="2270" xr:uid="{00000000-0005-0000-0000-00009D060000}"/>
    <cellStyle name="Millares 4 2 2 5 7" xfId="1550" xr:uid="{00000000-0005-0000-0000-00009E060000}"/>
    <cellStyle name="Millares 4 2 2 6" xfId="206" xr:uid="{00000000-0005-0000-0000-00009F060000}"/>
    <cellStyle name="Millares 4 2 2 6 2" xfId="926" xr:uid="{00000000-0005-0000-0000-0000A0060000}"/>
    <cellStyle name="Millares 4 2 2 6 2 2" xfId="2366" xr:uid="{00000000-0005-0000-0000-0000A1060000}"/>
    <cellStyle name="Millares 4 2 2 6 3" xfId="1646" xr:uid="{00000000-0005-0000-0000-0000A2060000}"/>
    <cellStyle name="Millares 4 2 2 7" xfId="350" xr:uid="{00000000-0005-0000-0000-0000A3060000}"/>
    <cellStyle name="Millares 4 2 2 7 2" xfId="1070" xr:uid="{00000000-0005-0000-0000-0000A4060000}"/>
    <cellStyle name="Millares 4 2 2 7 2 2" xfId="2510" xr:uid="{00000000-0005-0000-0000-0000A5060000}"/>
    <cellStyle name="Millares 4 2 2 7 3" xfId="1790" xr:uid="{00000000-0005-0000-0000-0000A6060000}"/>
    <cellStyle name="Millares 4 2 2 8" xfId="494" xr:uid="{00000000-0005-0000-0000-0000A7060000}"/>
    <cellStyle name="Millares 4 2 2 8 2" xfId="1214" xr:uid="{00000000-0005-0000-0000-0000A8060000}"/>
    <cellStyle name="Millares 4 2 2 8 2 2" xfId="2654" xr:uid="{00000000-0005-0000-0000-0000A9060000}"/>
    <cellStyle name="Millares 4 2 2 8 3" xfId="1934" xr:uid="{00000000-0005-0000-0000-0000AA060000}"/>
    <cellStyle name="Millares 4 2 2 9" xfId="638" xr:uid="{00000000-0005-0000-0000-0000AB060000}"/>
    <cellStyle name="Millares 4 2 2 9 2" xfId="1358" xr:uid="{00000000-0005-0000-0000-0000AC060000}"/>
    <cellStyle name="Millares 4 2 2 9 2 2" xfId="2798" xr:uid="{00000000-0005-0000-0000-0000AD060000}"/>
    <cellStyle name="Millares 4 2 2 9 3" xfId="2078" xr:uid="{00000000-0005-0000-0000-0000AE060000}"/>
    <cellStyle name="Millares 4 2 3" xfId="65" xr:uid="{00000000-0005-0000-0000-0000AF060000}"/>
    <cellStyle name="Millares 4 2 3 10" xfId="786" xr:uid="{00000000-0005-0000-0000-0000B0060000}"/>
    <cellStyle name="Millares 4 2 3 10 2" xfId="2226" xr:uid="{00000000-0005-0000-0000-0000B1060000}"/>
    <cellStyle name="Millares 4 2 3 11" xfId="1506" xr:uid="{00000000-0005-0000-0000-0000B2060000}"/>
    <cellStyle name="Millares 4 2 3 2" xfId="77" xr:uid="{00000000-0005-0000-0000-0000B3060000}"/>
    <cellStyle name="Millares 4 2 3 2 10" xfId="1518" xr:uid="{00000000-0005-0000-0000-0000B4060000}"/>
    <cellStyle name="Millares 4 2 3 2 2" xfId="102" xr:uid="{00000000-0005-0000-0000-0000B5060000}"/>
    <cellStyle name="Millares 4 2 3 2 2 2" xfId="198" xr:uid="{00000000-0005-0000-0000-0000B6060000}"/>
    <cellStyle name="Millares 4 2 3 2 2 2 2" xfId="342" xr:uid="{00000000-0005-0000-0000-0000B7060000}"/>
    <cellStyle name="Millares 4 2 3 2 2 2 2 2" xfId="1062" xr:uid="{00000000-0005-0000-0000-0000B8060000}"/>
    <cellStyle name="Millares 4 2 3 2 2 2 2 2 2" xfId="2502" xr:uid="{00000000-0005-0000-0000-0000B9060000}"/>
    <cellStyle name="Millares 4 2 3 2 2 2 2 3" xfId="1782" xr:uid="{00000000-0005-0000-0000-0000BA060000}"/>
    <cellStyle name="Millares 4 2 3 2 2 2 3" xfId="486" xr:uid="{00000000-0005-0000-0000-0000BB060000}"/>
    <cellStyle name="Millares 4 2 3 2 2 2 3 2" xfId="1206" xr:uid="{00000000-0005-0000-0000-0000BC060000}"/>
    <cellStyle name="Millares 4 2 3 2 2 2 3 2 2" xfId="2646" xr:uid="{00000000-0005-0000-0000-0000BD060000}"/>
    <cellStyle name="Millares 4 2 3 2 2 2 3 3" xfId="1926" xr:uid="{00000000-0005-0000-0000-0000BE060000}"/>
    <cellStyle name="Millares 4 2 3 2 2 2 4" xfId="630" xr:uid="{00000000-0005-0000-0000-0000BF060000}"/>
    <cellStyle name="Millares 4 2 3 2 2 2 4 2" xfId="1350" xr:uid="{00000000-0005-0000-0000-0000C0060000}"/>
    <cellStyle name="Millares 4 2 3 2 2 2 4 2 2" xfId="2790" xr:uid="{00000000-0005-0000-0000-0000C1060000}"/>
    <cellStyle name="Millares 4 2 3 2 2 2 4 3" xfId="2070" xr:uid="{00000000-0005-0000-0000-0000C2060000}"/>
    <cellStyle name="Millares 4 2 3 2 2 2 5" xfId="774" xr:uid="{00000000-0005-0000-0000-0000C3060000}"/>
    <cellStyle name="Millares 4 2 3 2 2 2 5 2" xfId="1494" xr:uid="{00000000-0005-0000-0000-0000C4060000}"/>
    <cellStyle name="Millares 4 2 3 2 2 2 5 2 2" xfId="2934" xr:uid="{00000000-0005-0000-0000-0000C5060000}"/>
    <cellStyle name="Millares 4 2 3 2 2 2 5 3" xfId="2214" xr:uid="{00000000-0005-0000-0000-0000C6060000}"/>
    <cellStyle name="Millares 4 2 3 2 2 2 6" xfId="918" xr:uid="{00000000-0005-0000-0000-0000C7060000}"/>
    <cellStyle name="Millares 4 2 3 2 2 2 6 2" xfId="2358" xr:uid="{00000000-0005-0000-0000-0000C8060000}"/>
    <cellStyle name="Millares 4 2 3 2 2 2 7" xfId="1638" xr:uid="{00000000-0005-0000-0000-0000C9060000}"/>
    <cellStyle name="Millares 4 2 3 2 2 3" xfId="150" xr:uid="{00000000-0005-0000-0000-0000CA060000}"/>
    <cellStyle name="Millares 4 2 3 2 2 3 2" xfId="294" xr:uid="{00000000-0005-0000-0000-0000CB060000}"/>
    <cellStyle name="Millares 4 2 3 2 2 3 2 2" xfId="1014" xr:uid="{00000000-0005-0000-0000-0000CC060000}"/>
    <cellStyle name="Millares 4 2 3 2 2 3 2 2 2" xfId="2454" xr:uid="{00000000-0005-0000-0000-0000CD060000}"/>
    <cellStyle name="Millares 4 2 3 2 2 3 2 3" xfId="1734" xr:uid="{00000000-0005-0000-0000-0000CE060000}"/>
    <cellStyle name="Millares 4 2 3 2 2 3 3" xfId="438" xr:uid="{00000000-0005-0000-0000-0000CF060000}"/>
    <cellStyle name="Millares 4 2 3 2 2 3 3 2" xfId="1158" xr:uid="{00000000-0005-0000-0000-0000D0060000}"/>
    <cellStyle name="Millares 4 2 3 2 2 3 3 2 2" xfId="2598" xr:uid="{00000000-0005-0000-0000-0000D1060000}"/>
    <cellStyle name="Millares 4 2 3 2 2 3 3 3" xfId="1878" xr:uid="{00000000-0005-0000-0000-0000D2060000}"/>
    <cellStyle name="Millares 4 2 3 2 2 3 4" xfId="582" xr:uid="{00000000-0005-0000-0000-0000D3060000}"/>
    <cellStyle name="Millares 4 2 3 2 2 3 4 2" xfId="1302" xr:uid="{00000000-0005-0000-0000-0000D4060000}"/>
    <cellStyle name="Millares 4 2 3 2 2 3 4 2 2" xfId="2742" xr:uid="{00000000-0005-0000-0000-0000D5060000}"/>
    <cellStyle name="Millares 4 2 3 2 2 3 4 3" xfId="2022" xr:uid="{00000000-0005-0000-0000-0000D6060000}"/>
    <cellStyle name="Millares 4 2 3 2 2 3 5" xfId="726" xr:uid="{00000000-0005-0000-0000-0000D7060000}"/>
    <cellStyle name="Millares 4 2 3 2 2 3 5 2" xfId="1446" xr:uid="{00000000-0005-0000-0000-0000D8060000}"/>
    <cellStyle name="Millares 4 2 3 2 2 3 5 2 2" xfId="2886" xr:uid="{00000000-0005-0000-0000-0000D9060000}"/>
    <cellStyle name="Millares 4 2 3 2 2 3 5 3" xfId="2166" xr:uid="{00000000-0005-0000-0000-0000DA060000}"/>
    <cellStyle name="Millares 4 2 3 2 2 3 6" xfId="870" xr:uid="{00000000-0005-0000-0000-0000DB060000}"/>
    <cellStyle name="Millares 4 2 3 2 2 3 6 2" xfId="2310" xr:uid="{00000000-0005-0000-0000-0000DC060000}"/>
    <cellStyle name="Millares 4 2 3 2 2 3 7" xfId="1590" xr:uid="{00000000-0005-0000-0000-0000DD060000}"/>
    <cellStyle name="Millares 4 2 3 2 2 4" xfId="246" xr:uid="{00000000-0005-0000-0000-0000DE060000}"/>
    <cellStyle name="Millares 4 2 3 2 2 4 2" xfId="966" xr:uid="{00000000-0005-0000-0000-0000DF060000}"/>
    <cellStyle name="Millares 4 2 3 2 2 4 2 2" xfId="2406" xr:uid="{00000000-0005-0000-0000-0000E0060000}"/>
    <cellStyle name="Millares 4 2 3 2 2 4 3" xfId="1686" xr:uid="{00000000-0005-0000-0000-0000E1060000}"/>
    <cellStyle name="Millares 4 2 3 2 2 5" xfId="390" xr:uid="{00000000-0005-0000-0000-0000E2060000}"/>
    <cellStyle name="Millares 4 2 3 2 2 5 2" xfId="1110" xr:uid="{00000000-0005-0000-0000-0000E3060000}"/>
    <cellStyle name="Millares 4 2 3 2 2 5 2 2" xfId="2550" xr:uid="{00000000-0005-0000-0000-0000E4060000}"/>
    <cellStyle name="Millares 4 2 3 2 2 5 3" xfId="1830" xr:uid="{00000000-0005-0000-0000-0000E5060000}"/>
    <cellStyle name="Millares 4 2 3 2 2 6" xfId="534" xr:uid="{00000000-0005-0000-0000-0000E6060000}"/>
    <cellStyle name="Millares 4 2 3 2 2 6 2" xfId="1254" xr:uid="{00000000-0005-0000-0000-0000E7060000}"/>
    <cellStyle name="Millares 4 2 3 2 2 6 2 2" xfId="2694" xr:uid="{00000000-0005-0000-0000-0000E8060000}"/>
    <cellStyle name="Millares 4 2 3 2 2 6 3" xfId="1974" xr:uid="{00000000-0005-0000-0000-0000E9060000}"/>
    <cellStyle name="Millares 4 2 3 2 2 7" xfId="678" xr:uid="{00000000-0005-0000-0000-0000EA060000}"/>
    <cellStyle name="Millares 4 2 3 2 2 7 2" xfId="1398" xr:uid="{00000000-0005-0000-0000-0000EB060000}"/>
    <cellStyle name="Millares 4 2 3 2 2 7 2 2" xfId="2838" xr:uid="{00000000-0005-0000-0000-0000EC060000}"/>
    <cellStyle name="Millares 4 2 3 2 2 7 3" xfId="2118" xr:uid="{00000000-0005-0000-0000-0000ED060000}"/>
    <cellStyle name="Millares 4 2 3 2 2 8" xfId="822" xr:uid="{00000000-0005-0000-0000-0000EE060000}"/>
    <cellStyle name="Millares 4 2 3 2 2 8 2" xfId="2262" xr:uid="{00000000-0005-0000-0000-0000EF060000}"/>
    <cellStyle name="Millares 4 2 3 2 2 9" xfId="1542" xr:uid="{00000000-0005-0000-0000-0000F0060000}"/>
    <cellStyle name="Millares 4 2 3 2 3" xfId="174" xr:uid="{00000000-0005-0000-0000-0000F1060000}"/>
    <cellStyle name="Millares 4 2 3 2 3 2" xfId="318" xr:uid="{00000000-0005-0000-0000-0000F2060000}"/>
    <cellStyle name="Millares 4 2 3 2 3 2 2" xfId="1038" xr:uid="{00000000-0005-0000-0000-0000F3060000}"/>
    <cellStyle name="Millares 4 2 3 2 3 2 2 2" xfId="2478" xr:uid="{00000000-0005-0000-0000-0000F4060000}"/>
    <cellStyle name="Millares 4 2 3 2 3 2 3" xfId="1758" xr:uid="{00000000-0005-0000-0000-0000F5060000}"/>
    <cellStyle name="Millares 4 2 3 2 3 3" xfId="462" xr:uid="{00000000-0005-0000-0000-0000F6060000}"/>
    <cellStyle name="Millares 4 2 3 2 3 3 2" xfId="1182" xr:uid="{00000000-0005-0000-0000-0000F7060000}"/>
    <cellStyle name="Millares 4 2 3 2 3 3 2 2" xfId="2622" xr:uid="{00000000-0005-0000-0000-0000F8060000}"/>
    <cellStyle name="Millares 4 2 3 2 3 3 3" xfId="1902" xr:uid="{00000000-0005-0000-0000-0000F9060000}"/>
    <cellStyle name="Millares 4 2 3 2 3 4" xfId="606" xr:uid="{00000000-0005-0000-0000-0000FA060000}"/>
    <cellStyle name="Millares 4 2 3 2 3 4 2" xfId="1326" xr:uid="{00000000-0005-0000-0000-0000FB060000}"/>
    <cellStyle name="Millares 4 2 3 2 3 4 2 2" xfId="2766" xr:uid="{00000000-0005-0000-0000-0000FC060000}"/>
    <cellStyle name="Millares 4 2 3 2 3 4 3" xfId="2046" xr:uid="{00000000-0005-0000-0000-0000FD060000}"/>
    <cellStyle name="Millares 4 2 3 2 3 5" xfId="750" xr:uid="{00000000-0005-0000-0000-0000FE060000}"/>
    <cellStyle name="Millares 4 2 3 2 3 5 2" xfId="1470" xr:uid="{00000000-0005-0000-0000-0000FF060000}"/>
    <cellStyle name="Millares 4 2 3 2 3 5 2 2" xfId="2910" xr:uid="{00000000-0005-0000-0000-000000070000}"/>
    <cellStyle name="Millares 4 2 3 2 3 5 3" xfId="2190" xr:uid="{00000000-0005-0000-0000-000001070000}"/>
    <cellStyle name="Millares 4 2 3 2 3 6" xfId="894" xr:uid="{00000000-0005-0000-0000-000002070000}"/>
    <cellStyle name="Millares 4 2 3 2 3 6 2" xfId="2334" xr:uid="{00000000-0005-0000-0000-000003070000}"/>
    <cellStyle name="Millares 4 2 3 2 3 7" xfId="1614" xr:uid="{00000000-0005-0000-0000-000004070000}"/>
    <cellStyle name="Millares 4 2 3 2 4" xfId="126" xr:uid="{00000000-0005-0000-0000-000005070000}"/>
    <cellStyle name="Millares 4 2 3 2 4 2" xfId="270" xr:uid="{00000000-0005-0000-0000-000006070000}"/>
    <cellStyle name="Millares 4 2 3 2 4 2 2" xfId="990" xr:uid="{00000000-0005-0000-0000-000007070000}"/>
    <cellStyle name="Millares 4 2 3 2 4 2 2 2" xfId="2430" xr:uid="{00000000-0005-0000-0000-000008070000}"/>
    <cellStyle name="Millares 4 2 3 2 4 2 3" xfId="1710" xr:uid="{00000000-0005-0000-0000-000009070000}"/>
    <cellStyle name="Millares 4 2 3 2 4 3" xfId="414" xr:uid="{00000000-0005-0000-0000-00000A070000}"/>
    <cellStyle name="Millares 4 2 3 2 4 3 2" xfId="1134" xr:uid="{00000000-0005-0000-0000-00000B070000}"/>
    <cellStyle name="Millares 4 2 3 2 4 3 2 2" xfId="2574" xr:uid="{00000000-0005-0000-0000-00000C070000}"/>
    <cellStyle name="Millares 4 2 3 2 4 3 3" xfId="1854" xr:uid="{00000000-0005-0000-0000-00000D070000}"/>
    <cellStyle name="Millares 4 2 3 2 4 4" xfId="558" xr:uid="{00000000-0005-0000-0000-00000E070000}"/>
    <cellStyle name="Millares 4 2 3 2 4 4 2" xfId="1278" xr:uid="{00000000-0005-0000-0000-00000F070000}"/>
    <cellStyle name="Millares 4 2 3 2 4 4 2 2" xfId="2718" xr:uid="{00000000-0005-0000-0000-000010070000}"/>
    <cellStyle name="Millares 4 2 3 2 4 4 3" xfId="1998" xr:uid="{00000000-0005-0000-0000-000011070000}"/>
    <cellStyle name="Millares 4 2 3 2 4 5" xfId="702" xr:uid="{00000000-0005-0000-0000-000012070000}"/>
    <cellStyle name="Millares 4 2 3 2 4 5 2" xfId="1422" xr:uid="{00000000-0005-0000-0000-000013070000}"/>
    <cellStyle name="Millares 4 2 3 2 4 5 2 2" xfId="2862" xr:uid="{00000000-0005-0000-0000-000014070000}"/>
    <cellStyle name="Millares 4 2 3 2 4 5 3" xfId="2142" xr:uid="{00000000-0005-0000-0000-000015070000}"/>
    <cellStyle name="Millares 4 2 3 2 4 6" xfId="846" xr:uid="{00000000-0005-0000-0000-000016070000}"/>
    <cellStyle name="Millares 4 2 3 2 4 6 2" xfId="2286" xr:uid="{00000000-0005-0000-0000-000017070000}"/>
    <cellStyle name="Millares 4 2 3 2 4 7" xfId="1566" xr:uid="{00000000-0005-0000-0000-000018070000}"/>
    <cellStyle name="Millares 4 2 3 2 5" xfId="222" xr:uid="{00000000-0005-0000-0000-000019070000}"/>
    <cellStyle name="Millares 4 2 3 2 5 2" xfId="942" xr:uid="{00000000-0005-0000-0000-00001A070000}"/>
    <cellStyle name="Millares 4 2 3 2 5 2 2" xfId="2382" xr:uid="{00000000-0005-0000-0000-00001B070000}"/>
    <cellStyle name="Millares 4 2 3 2 5 3" xfId="1662" xr:uid="{00000000-0005-0000-0000-00001C070000}"/>
    <cellStyle name="Millares 4 2 3 2 6" xfId="366" xr:uid="{00000000-0005-0000-0000-00001D070000}"/>
    <cellStyle name="Millares 4 2 3 2 6 2" xfId="1086" xr:uid="{00000000-0005-0000-0000-00001E070000}"/>
    <cellStyle name="Millares 4 2 3 2 6 2 2" xfId="2526" xr:uid="{00000000-0005-0000-0000-00001F070000}"/>
    <cellStyle name="Millares 4 2 3 2 6 3" xfId="1806" xr:uid="{00000000-0005-0000-0000-000020070000}"/>
    <cellStyle name="Millares 4 2 3 2 7" xfId="510" xr:uid="{00000000-0005-0000-0000-000021070000}"/>
    <cellStyle name="Millares 4 2 3 2 7 2" xfId="1230" xr:uid="{00000000-0005-0000-0000-000022070000}"/>
    <cellStyle name="Millares 4 2 3 2 7 2 2" xfId="2670" xr:uid="{00000000-0005-0000-0000-000023070000}"/>
    <cellStyle name="Millares 4 2 3 2 7 3" xfId="1950" xr:uid="{00000000-0005-0000-0000-000024070000}"/>
    <cellStyle name="Millares 4 2 3 2 8" xfId="654" xr:uid="{00000000-0005-0000-0000-000025070000}"/>
    <cellStyle name="Millares 4 2 3 2 8 2" xfId="1374" xr:uid="{00000000-0005-0000-0000-000026070000}"/>
    <cellStyle name="Millares 4 2 3 2 8 2 2" xfId="2814" xr:uid="{00000000-0005-0000-0000-000027070000}"/>
    <cellStyle name="Millares 4 2 3 2 8 3" xfId="2094" xr:uid="{00000000-0005-0000-0000-000028070000}"/>
    <cellStyle name="Millares 4 2 3 2 9" xfId="798" xr:uid="{00000000-0005-0000-0000-000029070000}"/>
    <cellStyle name="Millares 4 2 3 2 9 2" xfId="2238" xr:uid="{00000000-0005-0000-0000-00002A070000}"/>
    <cellStyle name="Millares 4 2 3 3" xfId="90" xr:uid="{00000000-0005-0000-0000-00002B070000}"/>
    <cellStyle name="Millares 4 2 3 3 2" xfId="186" xr:uid="{00000000-0005-0000-0000-00002C070000}"/>
    <cellStyle name="Millares 4 2 3 3 2 2" xfId="330" xr:uid="{00000000-0005-0000-0000-00002D070000}"/>
    <cellStyle name="Millares 4 2 3 3 2 2 2" xfId="1050" xr:uid="{00000000-0005-0000-0000-00002E070000}"/>
    <cellStyle name="Millares 4 2 3 3 2 2 2 2" xfId="2490" xr:uid="{00000000-0005-0000-0000-00002F070000}"/>
    <cellStyle name="Millares 4 2 3 3 2 2 3" xfId="1770" xr:uid="{00000000-0005-0000-0000-000030070000}"/>
    <cellStyle name="Millares 4 2 3 3 2 3" xfId="474" xr:uid="{00000000-0005-0000-0000-000031070000}"/>
    <cellStyle name="Millares 4 2 3 3 2 3 2" xfId="1194" xr:uid="{00000000-0005-0000-0000-000032070000}"/>
    <cellStyle name="Millares 4 2 3 3 2 3 2 2" xfId="2634" xr:uid="{00000000-0005-0000-0000-000033070000}"/>
    <cellStyle name="Millares 4 2 3 3 2 3 3" xfId="1914" xr:uid="{00000000-0005-0000-0000-000034070000}"/>
    <cellStyle name="Millares 4 2 3 3 2 4" xfId="618" xr:uid="{00000000-0005-0000-0000-000035070000}"/>
    <cellStyle name="Millares 4 2 3 3 2 4 2" xfId="1338" xr:uid="{00000000-0005-0000-0000-000036070000}"/>
    <cellStyle name="Millares 4 2 3 3 2 4 2 2" xfId="2778" xr:uid="{00000000-0005-0000-0000-000037070000}"/>
    <cellStyle name="Millares 4 2 3 3 2 4 3" xfId="2058" xr:uid="{00000000-0005-0000-0000-000038070000}"/>
    <cellStyle name="Millares 4 2 3 3 2 5" xfId="762" xr:uid="{00000000-0005-0000-0000-000039070000}"/>
    <cellStyle name="Millares 4 2 3 3 2 5 2" xfId="1482" xr:uid="{00000000-0005-0000-0000-00003A070000}"/>
    <cellStyle name="Millares 4 2 3 3 2 5 2 2" xfId="2922" xr:uid="{00000000-0005-0000-0000-00003B070000}"/>
    <cellStyle name="Millares 4 2 3 3 2 5 3" xfId="2202" xr:uid="{00000000-0005-0000-0000-00003C070000}"/>
    <cellStyle name="Millares 4 2 3 3 2 6" xfId="906" xr:uid="{00000000-0005-0000-0000-00003D070000}"/>
    <cellStyle name="Millares 4 2 3 3 2 6 2" xfId="2346" xr:uid="{00000000-0005-0000-0000-00003E070000}"/>
    <cellStyle name="Millares 4 2 3 3 2 7" xfId="1626" xr:uid="{00000000-0005-0000-0000-00003F070000}"/>
    <cellStyle name="Millares 4 2 3 3 3" xfId="138" xr:uid="{00000000-0005-0000-0000-000040070000}"/>
    <cellStyle name="Millares 4 2 3 3 3 2" xfId="282" xr:uid="{00000000-0005-0000-0000-000041070000}"/>
    <cellStyle name="Millares 4 2 3 3 3 2 2" xfId="1002" xr:uid="{00000000-0005-0000-0000-000042070000}"/>
    <cellStyle name="Millares 4 2 3 3 3 2 2 2" xfId="2442" xr:uid="{00000000-0005-0000-0000-000043070000}"/>
    <cellStyle name="Millares 4 2 3 3 3 2 3" xfId="1722" xr:uid="{00000000-0005-0000-0000-000044070000}"/>
    <cellStyle name="Millares 4 2 3 3 3 3" xfId="426" xr:uid="{00000000-0005-0000-0000-000045070000}"/>
    <cellStyle name="Millares 4 2 3 3 3 3 2" xfId="1146" xr:uid="{00000000-0005-0000-0000-000046070000}"/>
    <cellStyle name="Millares 4 2 3 3 3 3 2 2" xfId="2586" xr:uid="{00000000-0005-0000-0000-000047070000}"/>
    <cellStyle name="Millares 4 2 3 3 3 3 3" xfId="1866" xr:uid="{00000000-0005-0000-0000-000048070000}"/>
    <cellStyle name="Millares 4 2 3 3 3 4" xfId="570" xr:uid="{00000000-0005-0000-0000-000049070000}"/>
    <cellStyle name="Millares 4 2 3 3 3 4 2" xfId="1290" xr:uid="{00000000-0005-0000-0000-00004A070000}"/>
    <cellStyle name="Millares 4 2 3 3 3 4 2 2" xfId="2730" xr:uid="{00000000-0005-0000-0000-00004B070000}"/>
    <cellStyle name="Millares 4 2 3 3 3 4 3" xfId="2010" xr:uid="{00000000-0005-0000-0000-00004C070000}"/>
    <cellStyle name="Millares 4 2 3 3 3 5" xfId="714" xr:uid="{00000000-0005-0000-0000-00004D070000}"/>
    <cellStyle name="Millares 4 2 3 3 3 5 2" xfId="1434" xr:uid="{00000000-0005-0000-0000-00004E070000}"/>
    <cellStyle name="Millares 4 2 3 3 3 5 2 2" xfId="2874" xr:uid="{00000000-0005-0000-0000-00004F070000}"/>
    <cellStyle name="Millares 4 2 3 3 3 5 3" xfId="2154" xr:uid="{00000000-0005-0000-0000-000050070000}"/>
    <cellStyle name="Millares 4 2 3 3 3 6" xfId="858" xr:uid="{00000000-0005-0000-0000-000051070000}"/>
    <cellStyle name="Millares 4 2 3 3 3 6 2" xfId="2298" xr:uid="{00000000-0005-0000-0000-000052070000}"/>
    <cellStyle name="Millares 4 2 3 3 3 7" xfId="1578" xr:uid="{00000000-0005-0000-0000-000053070000}"/>
    <cellStyle name="Millares 4 2 3 3 4" xfId="234" xr:uid="{00000000-0005-0000-0000-000054070000}"/>
    <cellStyle name="Millares 4 2 3 3 4 2" xfId="954" xr:uid="{00000000-0005-0000-0000-000055070000}"/>
    <cellStyle name="Millares 4 2 3 3 4 2 2" xfId="2394" xr:uid="{00000000-0005-0000-0000-000056070000}"/>
    <cellStyle name="Millares 4 2 3 3 4 3" xfId="1674" xr:uid="{00000000-0005-0000-0000-000057070000}"/>
    <cellStyle name="Millares 4 2 3 3 5" xfId="378" xr:uid="{00000000-0005-0000-0000-000058070000}"/>
    <cellStyle name="Millares 4 2 3 3 5 2" xfId="1098" xr:uid="{00000000-0005-0000-0000-000059070000}"/>
    <cellStyle name="Millares 4 2 3 3 5 2 2" xfId="2538" xr:uid="{00000000-0005-0000-0000-00005A070000}"/>
    <cellStyle name="Millares 4 2 3 3 5 3" xfId="1818" xr:uid="{00000000-0005-0000-0000-00005B070000}"/>
    <cellStyle name="Millares 4 2 3 3 6" xfId="522" xr:uid="{00000000-0005-0000-0000-00005C070000}"/>
    <cellStyle name="Millares 4 2 3 3 6 2" xfId="1242" xr:uid="{00000000-0005-0000-0000-00005D070000}"/>
    <cellStyle name="Millares 4 2 3 3 6 2 2" xfId="2682" xr:uid="{00000000-0005-0000-0000-00005E070000}"/>
    <cellStyle name="Millares 4 2 3 3 6 3" xfId="1962" xr:uid="{00000000-0005-0000-0000-00005F070000}"/>
    <cellStyle name="Millares 4 2 3 3 7" xfId="666" xr:uid="{00000000-0005-0000-0000-000060070000}"/>
    <cellStyle name="Millares 4 2 3 3 7 2" xfId="1386" xr:uid="{00000000-0005-0000-0000-000061070000}"/>
    <cellStyle name="Millares 4 2 3 3 7 2 2" xfId="2826" xr:uid="{00000000-0005-0000-0000-000062070000}"/>
    <cellStyle name="Millares 4 2 3 3 7 3" xfId="2106" xr:uid="{00000000-0005-0000-0000-000063070000}"/>
    <cellStyle name="Millares 4 2 3 3 8" xfId="810" xr:uid="{00000000-0005-0000-0000-000064070000}"/>
    <cellStyle name="Millares 4 2 3 3 8 2" xfId="2250" xr:uid="{00000000-0005-0000-0000-000065070000}"/>
    <cellStyle name="Millares 4 2 3 3 9" xfId="1530" xr:uid="{00000000-0005-0000-0000-000066070000}"/>
    <cellStyle name="Millares 4 2 3 4" xfId="162" xr:uid="{00000000-0005-0000-0000-000067070000}"/>
    <cellStyle name="Millares 4 2 3 4 2" xfId="306" xr:uid="{00000000-0005-0000-0000-000068070000}"/>
    <cellStyle name="Millares 4 2 3 4 2 2" xfId="1026" xr:uid="{00000000-0005-0000-0000-000069070000}"/>
    <cellStyle name="Millares 4 2 3 4 2 2 2" xfId="2466" xr:uid="{00000000-0005-0000-0000-00006A070000}"/>
    <cellStyle name="Millares 4 2 3 4 2 3" xfId="1746" xr:uid="{00000000-0005-0000-0000-00006B070000}"/>
    <cellStyle name="Millares 4 2 3 4 3" xfId="450" xr:uid="{00000000-0005-0000-0000-00006C070000}"/>
    <cellStyle name="Millares 4 2 3 4 3 2" xfId="1170" xr:uid="{00000000-0005-0000-0000-00006D070000}"/>
    <cellStyle name="Millares 4 2 3 4 3 2 2" xfId="2610" xr:uid="{00000000-0005-0000-0000-00006E070000}"/>
    <cellStyle name="Millares 4 2 3 4 3 3" xfId="1890" xr:uid="{00000000-0005-0000-0000-00006F070000}"/>
    <cellStyle name="Millares 4 2 3 4 4" xfId="594" xr:uid="{00000000-0005-0000-0000-000070070000}"/>
    <cellStyle name="Millares 4 2 3 4 4 2" xfId="1314" xr:uid="{00000000-0005-0000-0000-000071070000}"/>
    <cellStyle name="Millares 4 2 3 4 4 2 2" xfId="2754" xr:uid="{00000000-0005-0000-0000-000072070000}"/>
    <cellStyle name="Millares 4 2 3 4 4 3" xfId="2034" xr:uid="{00000000-0005-0000-0000-000073070000}"/>
    <cellStyle name="Millares 4 2 3 4 5" xfId="738" xr:uid="{00000000-0005-0000-0000-000074070000}"/>
    <cellStyle name="Millares 4 2 3 4 5 2" xfId="1458" xr:uid="{00000000-0005-0000-0000-000075070000}"/>
    <cellStyle name="Millares 4 2 3 4 5 2 2" xfId="2898" xr:uid="{00000000-0005-0000-0000-000076070000}"/>
    <cellStyle name="Millares 4 2 3 4 5 3" xfId="2178" xr:uid="{00000000-0005-0000-0000-000077070000}"/>
    <cellStyle name="Millares 4 2 3 4 6" xfId="882" xr:uid="{00000000-0005-0000-0000-000078070000}"/>
    <cellStyle name="Millares 4 2 3 4 6 2" xfId="2322" xr:uid="{00000000-0005-0000-0000-000079070000}"/>
    <cellStyle name="Millares 4 2 3 4 7" xfId="1602" xr:uid="{00000000-0005-0000-0000-00007A070000}"/>
    <cellStyle name="Millares 4 2 3 5" xfId="114" xr:uid="{00000000-0005-0000-0000-00007B070000}"/>
    <cellStyle name="Millares 4 2 3 5 2" xfId="258" xr:uid="{00000000-0005-0000-0000-00007C070000}"/>
    <cellStyle name="Millares 4 2 3 5 2 2" xfId="978" xr:uid="{00000000-0005-0000-0000-00007D070000}"/>
    <cellStyle name="Millares 4 2 3 5 2 2 2" xfId="2418" xr:uid="{00000000-0005-0000-0000-00007E070000}"/>
    <cellStyle name="Millares 4 2 3 5 2 3" xfId="1698" xr:uid="{00000000-0005-0000-0000-00007F070000}"/>
    <cellStyle name="Millares 4 2 3 5 3" xfId="402" xr:uid="{00000000-0005-0000-0000-000080070000}"/>
    <cellStyle name="Millares 4 2 3 5 3 2" xfId="1122" xr:uid="{00000000-0005-0000-0000-000081070000}"/>
    <cellStyle name="Millares 4 2 3 5 3 2 2" xfId="2562" xr:uid="{00000000-0005-0000-0000-000082070000}"/>
    <cellStyle name="Millares 4 2 3 5 3 3" xfId="1842" xr:uid="{00000000-0005-0000-0000-000083070000}"/>
    <cellStyle name="Millares 4 2 3 5 4" xfId="546" xr:uid="{00000000-0005-0000-0000-000084070000}"/>
    <cellStyle name="Millares 4 2 3 5 4 2" xfId="1266" xr:uid="{00000000-0005-0000-0000-000085070000}"/>
    <cellStyle name="Millares 4 2 3 5 4 2 2" xfId="2706" xr:uid="{00000000-0005-0000-0000-000086070000}"/>
    <cellStyle name="Millares 4 2 3 5 4 3" xfId="1986" xr:uid="{00000000-0005-0000-0000-000087070000}"/>
    <cellStyle name="Millares 4 2 3 5 5" xfId="690" xr:uid="{00000000-0005-0000-0000-000088070000}"/>
    <cellStyle name="Millares 4 2 3 5 5 2" xfId="1410" xr:uid="{00000000-0005-0000-0000-000089070000}"/>
    <cellStyle name="Millares 4 2 3 5 5 2 2" xfId="2850" xr:uid="{00000000-0005-0000-0000-00008A070000}"/>
    <cellStyle name="Millares 4 2 3 5 5 3" xfId="2130" xr:uid="{00000000-0005-0000-0000-00008B070000}"/>
    <cellStyle name="Millares 4 2 3 5 6" xfId="834" xr:uid="{00000000-0005-0000-0000-00008C070000}"/>
    <cellStyle name="Millares 4 2 3 5 6 2" xfId="2274" xr:uid="{00000000-0005-0000-0000-00008D070000}"/>
    <cellStyle name="Millares 4 2 3 5 7" xfId="1554" xr:uid="{00000000-0005-0000-0000-00008E070000}"/>
    <cellStyle name="Millares 4 2 3 6" xfId="210" xr:uid="{00000000-0005-0000-0000-00008F070000}"/>
    <cellStyle name="Millares 4 2 3 6 2" xfId="930" xr:uid="{00000000-0005-0000-0000-000090070000}"/>
    <cellStyle name="Millares 4 2 3 6 2 2" xfId="2370" xr:uid="{00000000-0005-0000-0000-000091070000}"/>
    <cellStyle name="Millares 4 2 3 6 3" xfId="1650" xr:uid="{00000000-0005-0000-0000-000092070000}"/>
    <cellStyle name="Millares 4 2 3 7" xfId="354" xr:uid="{00000000-0005-0000-0000-000093070000}"/>
    <cellStyle name="Millares 4 2 3 7 2" xfId="1074" xr:uid="{00000000-0005-0000-0000-000094070000}"/>
    <cellStyle name="Millares 4 2 3 7 2 2" xfId="2514" xr:uid="{00000000-0005-0000-0000-000095070000}"/>
    <cellStyle name="Millares 4 2 3 7 3" xfId="1794" xr:uid="{00000000-0005-0000-0000-000096070000}"/>
    <cellStyle name="Millares 4 2 3 8" xfId="498" xr:uid="{00000000-0005-0000-0000-000097070000}"/>
    <cellStyle name="Millares 4 2 3 8 2" xfId="1218" xr:uid="{00000000-0005-0000-0000-000098070000}"/>
    <cellStyle name="Millares 4 2 3 8 2 2" xfId="2658" xr:uid="{00000000-0005-0000-0000-000099070000}"/>
    <cellStyle name="Millares 4 2 3 8 3" xfId="1938" xr:uid="{00000000-0005-0000-0000-00009A070000}"/>
    <cellStyle name="Millares 4 2 3 9" xfId="642" xr:uid="{00000000-0005-0000-0000-00009B070000}"/>
    <cellStyle name="Millares 4 2 3 9 2" xfId="1362" xr:uid="{00000000-0005-0000-0000-00009C070000}"/>
    <cellStyle name="Millares 4 2 3 9 2 2" xfId="2802" xr:uid="{00000000-0005-0000-0000-00009D070000}"/>
    <cellStyle name="Millares 4 2 3 9 3" xfId="2082" xr:uid="{00000000-0005-0000-0000-00009E070000}"/>
    <cellStyle name="Millares 4 2 4" xfId="69" xr:uid="{00000000-0005-0000-0000-00009F070000}"/>
    <cellStyle name="Millares 4 2 4 10" xfId="1510" xr:uid="{00000000-0005-0000-0000-0000A0070000}"/>
    <cellStyle name="Millares 4 2 4 2" xfId="94" xr:uid="{00000000-0005-0000-0000-0000A1070000}"/>
    <cellStyle name="Millares 4 2 4 2 2" xfId="190" xr:uid="{00000000-0005-0000-0000-0000A2070000}"/>
    <cellStyle name="Millares 4 2 4 2 2 2" xfId="334" xr:uid="{00000000-0005-0000-0000-0000A3070000}"/>
    <cellStyle name="Millares 4 2 4 2 2 2 2" xfId="1054" xr:uid="{00000000-0005-0000-0000-0000A4070000}"/>
    <cellStyle name="Millares 4 2 4 2 2 2 2 2" xfId="2494" xr:uid="{00000000-0005-0000-0000-0000A5070000}"/>
    <cellStyle name="Millares 4 2 4 2 2 2 3" xfId="1774" xr:uid="{00000000-0005-0000-0000-0000A6070000}"/>
    <cellStyle name="Millares 4 2 4 2 2 3" xfId="478" xr:uid="{00000000-0005-0000-0000-0000A7070000}"/>
    <cellStyle name="Millares 4 2 4 2 2 3 2" xfId="1198" xr:uid="{00000000-0005-0000-0000-0000A8070000}"/>
    <cellStyle name="Millares 4 2 4 2 2 3 2 2" xfId="2638" xr:uid="{00000000-0005-0000-0000-0000A9070000}"/>
    <cellStyle name="Millares 4 2 4 2 2 3 3" xfId="1918" xr:uid="{00000000-0005-0000-0000-0000AA070000}"/>
    <cellStyle name="Millares 4 2 4 2 2 4" xfId="622" xr:uid="{00000000-0005-0000-0000-0000AB070000}"/>
    <cellStyle name="Millares 4 2 4 2 2 4 2" xfId="1342" xr:uid="{00000000-0005-0000-0000-0000AC070000}"/>
    <cellStyle name="Millares 4 2 4 2 2 4 2 2" xfId="2782" xr:uid="{00000000-0005-0000-0000-0000AD070000}"/>
    <cellStyle name="Millares 4 2 4 2 2 4 3" xfId="2062" xr:uid="{00000000-0005-0000-0000-0000AE070000}"/>
    <cellStyle name="Millares 4 2 4 2 2 5" xfId="766" xr:uid="{00000000-0005-0000-0000-0000AF070000}"/>
    <cellStyle name="Millares 4 2 4 2 2 5 2" xfId="1486" xr:uid="{00000000-0005-0000-0000-0000B0070000}"/>
    <cellStyle name="Millares 4 2 4 2 2 5 2 2" xfId="2926" xr:uid="{00000000-0005-0000-0000-0000B1070000}"/>
    <cellStyle name="Millares 4 2 4 2 2 5 3" xfId="2206" xr:uid="{00000000-0005-0000-0000-0000B2070000}"/>
    <cellStyle name="Millares 4 2 4 2 2 6" xfId="910" xr:uid="{00000000-0005-0000-0000-0000B3070000}"/>
    <cellStyle name="Millares 4 2 4 2 2 6 2" xfId="2350" xr:uid="{00000000-0005-0000-0000-0000B4070000}"/>
    <cellStyle name="Millares 4 2 4 2 2 7" xfId="1630" xr:uid="{00000000-0005-0000-0000-0000B5070000}"/>
    <cellStyle name="Millares 4 2 4 2 3" xfId="142" xr:uid="{00000000-0005-0000-0000-0000B6070000}"/>
    <cellStyle name="Millares 4 2 4 2 3 2" xfId="286" xr:uid="{00000000-0005-0000-0000-0000B7070000}"/>
    <cellStyle name="Millares 4 2 4 2 3 2 2" xfId="1006" xr:uid="{00000000-0005-0000-0000-0000B8070000}"/>
    <cellStyle name="Millares 4 2 4 2 3 2 2 2" xfId="2446" xr:uid="{00000000-0005-0000-0000-0000B9070000}"/>
    <cellStyle name="Millares 4 2 4 2 3 2 3" xfId="1726" xr:uid="{00000000-0005-0000-0000-0000BA070000}"/>
    <cellStyle name="Millares 4 2 4 2 3 3" xfId="430" xr:uid="{00000000-0005-0000-0000-0000BB070000}"/>
    <cellStyle name="Millares 4 2 4 2 3 3 2" xfId="1150" xr:uid="{00000000-0005-0000-0000-0000BC070000}"/>
    <cellStyle name="Millares 4 2 4 2 3 3 2 2" xfId="2590" xr:uid="{00000000-0005-0000-0000-0000BD070000}"/>
    <cellStyle name="Millares 4 2 4 2 3 3 3" xfId="1870" xr:uid="{00000000-0005-0000-0000-0000BE070000}"/>
    <cellStyle name="Millares 4 2 4 2 3 4" xfId="574" xr:uid="{00000000-0005-0000-0000-0000BF070000}"/>
    <cellStyle name="Millares 4 2 4 2 3 4 2" xfId="1294" xr:uid="{00000000-0005-0000-0000-0000C0070000}"/>
    <cellStyle name="Millares 4 2 4 2 3 4 2 2" xfId="2734" xr:uid="{00000000-0005-0000-0000-0000C1070000}"/>
    <cellStyle name="Millares 4 2 4 2 3 4 3" xfId="2014" xr:uid="{00000000-0005-0000-0000-0000C2070000}"/>
    <cellStyle name="Millares 4 2 4 2 3 5" xfId="718" xr:uid="{00000000-0005-0000-0000-0000C3070000}"/>
    <cellStyle name="Millares 4 2 4 2 3 5 2" xfId="1438" xr:uid="{00000000-0005-0000-0000-0000C4070000}"/>
    <cellStyle name="Millares 4 2 4 2 3 5 2 2" xfId="2878" xr:uid="{00000000-0005-0000-0000-0000C5070000}"/>
    <cellStyle name="Millares 4 2 4 2 3 5 3" xfId="2158" xr:uid="{00000000-0005-0000-0000-0000C6070000}"/>
    <cellStyle name="Millares 4 2 4 2 3 6" xfId="862" xr:uid="{00000000-0005-0000-0000-0000C7070000}"/>
    <cellStyle name="Millares 4 2 4 2 3 6 2" xfId="2302" xr:uid="{00000000-0005-0000-0000-0000C8070000}"/>
    <cellStyle name="Millares 4 2 4 2 3 7" xfId="1582" xr:uid="{00000000-0005-0000-0000-0000C9070000}"/>
    <cellStyle name="Millares 4 2 4 2 4" xfId="238" xr:uid="{00000000-0005-0000-0000-0000CA070000}"/>
    <cellStyle name="Millares 4 2 4 2 4 2" xfId="958" xr:uid="{00000000-0005-0000-0000-0000CB070000}"/>
    <cellStyle name="Millares 4 2 4 2 4 2 2" xfId="2398" xr:uid="{00000000-0005-0000-0000-0000CC070000}"/>
    <cellStyle name="Millares 4 2 4 2 4 3" xfId="1678" xr:uid="{00000000-0005-0000-0000-0000CD070000}"/>
    <cellStyle name="Millares 4 2 4 2 5" xfId="382" xr:uid="{00000000-0005-0000-0000-0000CE070000}"/>
    <cellStyle name="Millares 4 2 4 2 5 2" xfId="1102" xr:uid="{00000000-0005-0000-0000-0000CF070000}"/>
    <cellStyle name="Millares 4 2 4 2 5 2 2" xfId="2542" xr:uid="{00000000-0005-0000-0000-0000D0070000}"/>
    <cellStyle name="Millares 4 2 4 2 5 3" xfId="1822" xr:uid="{00000000-0005-0000-0000-0000D1070000}"/>
    <cellStyle name="Millares 4 2 4 2 6" xfId="526" xr:uid="{00000000-0005-0000-0000-0000D2070000}"/>
    <cellStyle name="Millares 4 2 4 2 6 2" xfId="1246" xr:uid="{00000000-0005-0000-0000-0000D3070000}"/>
    <cellStyle name="Millares 4 2 4 2 6 2 2" xfId="2686" xr:uid="{00000000-0005-0000-0000-0000D4070000}"/>
    <cellStyle name="Millares 4 2 4 2 6 3" xfId="1966" xr:uid="{00000000-0005-0000-0000-0000D5070000}"/>
    <cellStyle name="Millares 4 2 4 2 7" xfId="670" xr:uid="{00000000-0005-0000-0000-0000D6070000}"/>
    <cellStyle name="Millares 4 2 4 2 7 2" xfId="1390" xr:uid="{00000000-0005-0000-0000-0000D7070000}"/>
    <cellStyle name="Millares 4 2 4 2 7 2 2" xfId="2830" xr:uid="{00000000-0005-0000-0000-0000D8070000}"/>
    <cellStyle name="Millares 4 2 4 2 7 3" xfId="2110" xr:uid="{00000000-0005-0000-0000-0000D9070000}"/>
    <cellStyle name="Millares 4 2 4 2 8" xfId="814" xr:uid="{00000000-0005-0000-0000-0000DA070000}"/>
    <cellStyle name="Millares 4 2 4 2 8 2" xfId="2254" xr:uid="{00000000-0005-0000-0000-0000DB070000}"/>
    <cellStyle name="Millares 4 2 4 2 9" xfId="1534" xr:uid="{00000000-0005-0000-0000-0000DC070000}"/>
    <cellStyle name="Millares 4 2 4 3" xfId="166" xr:uid="{00000000-0005-0000-0000-0000DD070000}"/>
    <cellStyle name="Millares 4 2 4 3 2" xfId="310" xr:uid="{00000000-0005-0000-0000-0000DE070000}"/>
    <cellStyle name="Millares 4 2 4 3 2 2" xfId="1030" xr:uid="{00000000-0005-0000-0000-0000DF070000}"/>
    <cellStyle name="Millares 4 2 4 3 2 2 2" xfId="2470" xr:uid="{00000000-0005-0000-0000-0000E0070000}"/>
    <cellStyle name="Millares 4 2 4 3 2 3" xfId="1750" xr:uid="{00000000-0005-0000-0000-0000E1070000}"/>
    <cellStyle name="Millares 4 2 4 3 3" xfId="454" xr:uid="{00000000-0005-0000-0000-0000E2070000}"/>
    <cellStyle name="Millares 4 2 4 3 3 2" xfId="1174" xr:uid="{00000000-0005-0000-0000-0000E3070000}"/>
    <cellStyle name="Millares 4 2 4 3 3 2 2" xfId="2614" xr:uid="{00000000-0005-0000-0000-0000E4070000}"/>
    <cellStyle name="Millares 4 2 4 3 3 3" xfId="1894" xr:uid="{00000000-0005-0000-0000-0000E5070000}"/>
    <cellStyle name="Millares 4 2 4 3 4" xfId="598" xr:uid="{00000000-0005-0000-0000-0000E6070000}"/>
    <cellStyle name="Millares 4 2 4 3 4 2" xfId="1318" xr:uid="{00000000-0005-0000-0000-0000E7070000}"/>
    <cellStyle name="Millares 4 2 4 3 4 2 2" xfId="2758" xr:uid="{00000000-0005-0000-0000-0000E8070000}"/>
    <cellStyle name="Millares 4 2 4 3 4 3" xfId="2038" xr:uid="{00000000-0005-0000-0000-0000E9070000}"/>
    <cellStyle name="Millares 4 2 4 3 5" xfId="742" xr:uid="{00000000-0005-0000-0000-0000EA070000}"/>
    <cellStyle name="Millares 4 2 4 3 5 2" xfId="1462" xr:uid="{00000000-0005-0000-0000-0000EB070000}"/>
    <cellStyle name="Millares 4 2 4 3 5 2 2" xfId="2902" xr:uid="{00000000-0005-0000-0000-0000EC070000}"/>
    <cellStyle name="Millares 4 2 4 3 5 3" xfId="2182" xr:uid="{00000000-0005-0000-0000-0000ED070000}"/>
    <cellStyle name="Millares 4 2 4 3 6" xfId="886" xr:uid="{00000000-0005-0000-0000-0000EE070000}"/>
    <cellStyle name="Millares 4 2 4 3 6 2" xfId="2326" xr:uid="{00000000-0005-0000-0000-0000EF070000}"/>
    <cellStyle name="Millares 4 2 4 3 7" xfId="1606" xr:uid="{00000000-0005-0000-0000-0000F0070000}"/>
    <cellStyle name="Millares 4 2 4 4" xfId="118" xr:uid="{00000000-0005-0000-0000-0000F1070000}"/>
    <cellStyle name="Millares 4 2 4 4 2" xfId="262" xr:uid="{00000000-0005-0000-0000-0000F2070000}"/>
    <cellStyle name="Millares 4 2 4 4 2 2" xfId="982" xr:uid="{00000000-0005-0000-0000-0000F3070000}"/>
    <cellStyle name="Millares 4 2 4 4 2 2 2" xfId="2422" xr:uid="{00000000-0005-0000-0000-0000F4070000}"/>
    <cellStyle name="Millares 4 2 4 4 2 3" xfId="1702" xr:uid="{00000000-0005-0000-0000-0000F5070000}"/>
    <cellStyle name="Millares 4 2 4 4 3" xfId="406" xr:uid="{00000000-0005-0000-0000-0000F6070000}"/>
    <cellStyle name="Millares 4 2 4 4 3 2" xfId="1126" xr:uid="{00000000-0005-0000-0000-0000F7070000}"/>
    <cellStyle name="Millares 4 2 4 4 3 2 2" xfId="2566" xr:uid="{00000000-0005-0000-0000-0000F8070000}"/>
    <cellStyle name="Millares 4 2 4 4 3 3" xfId="1846" xr:uid="{00000000-0005-0000-0000-0000F9070000}"/>
    <cellStyle name="Millares 4 2 4 4 4" xfId="550" xr:uid="{00000000-0005-0000-0000-0000FA070000}"/>
    <cellStyle name="Millares 4 2 4 4 4 2" xfId="1270" xr:uid="{00000000-0005-0000-0000-0000FB070000}"/>
    <cellStyle name="Millares 4 2 4 4 4 2 2" xfId="2710" xr:uid="{00000000-0005-0000-0000-0000FC070000}"/>
    <cellStyle name="Millares 4 2 4 4 4 3" xfId="1990" xr:uid="{00000000-0005-0000-0000-0000FD070000}"/>
    <cellStyle name="Millares 4 2 4 4 5" xfId="694" xr:uid="{00000000-0005-0000-0000-0000FE070000}"/>
    <cellStyle name="Millares 4 2 4 4 5 2" xfId="1414" xr:uid="{00000000-0005-0000-0000-0000FF070000}"/>
    <cellStyle name="Millares 4 2 4 4 5 2 2" xfId="2854" xr:uid="{00000000-0005-0000-0000-000000080000}"/>
    <cellStyle name="Millares 4 2 4 4 5 3" xfId="2134" xr:uid="{00000000-0005-0000-0000-000001080000}"/>
    <cellStyle name="Millares 4 2 4 4 6" xfId="838" xr:uid="{00000000-0005-0000-0000-000002080000}"/>
    <cellStyle name="Millares 4 2 4 4 6 2" xfId="2278" xr:uid="{00000000-0005-0000-0000-000003080000}"/>
    <cellStyle name="Millares 4 2 4 4 7" xfId="1558" xr:uid="{00000000-0005-0000-0000-000004080000}"/>
    <cellStyle name="Millares 4 2 4 5" xfId="214" xr:uid="{00000000-0005-0000-0000-000005080000}"/>
    <cellStyle name="Millares 4 2 4 5 2" xfId="934" xr:uid="{00000000-0005-0000-0000-000006080000}"/>
    <cellStyle name="Millares 4 2 4 5 2 2" xfId="2374" xr:uid="{00000000-0005-0000-0000-000007080000}"/>
    <cellStyle name="Millares 4 2 4 5 3" xfId="1654" xr:uid="{00000000-0005-0000-0000-000008080000}"/>
    <cellStyle name="Millares 4 2 4 6" xfId="358" xr:uid="{00000000-0005-0000-0000-000009080000}"/>
    <cellStyle name="Millares 4 2 4 6 2" xfId="1078" xr:uid="{00000000-0005-0000-0000-00000A080000}"/>
    <cellStyle name="Millares 4 2 4 6 2 2" xfId="2518" xr:uid="{00000000-0005-0000-0000-00000B080000}"/>
    <cellStyle name="Millares 4 2 4 6 3" xfId="1798" xr:uid="{00000000-0005-0000-0000-00000C080000}"/>
    <cellStyle name="Millares 4 2 4 7" xfId="502" xr:uid="{00000000-0005-0000-0000-00000D080000}"/>
    <cellStyle name="Millares 4 2 4 7 2" xfId="1222" xr:uid="{00000000-0005-0000-0000-00000E080000}"/>
    <cellStyle name="Millares 4 2 4 7 2 2" xfId="2662" xr:uid="{00000000-0005-0000-0000-00000F080000}"/>
    <cellStyle name="Millares 4 2 4 7 3" xfId="1942" xr:uid="{00000000-0005-0000-0000-000010080000}"/>
    <cellStyle name="Millares 4 2 4 8" xfId="646" xr:uid="{00000000-0005-0000-0000-000011080000}"/>
    <cellStyle name="Millares 4 2 4 8 2" xfId="1366" xr:uid="{00000000-0005-0000-0000-000012080000}"/>
    <cellStyle name="Millares 4 2 4 8 2 2" xfId="2806" xr:uid="{00000000-0005-0000-0000-000013080000}"/>
    <cellStyle name="Millares 4 2 4 8 3" xfId="2086" xr:uid="{00000000-0005-0000-0000-000014080000}"/>
    <cellStyle name="Millares 4 2 4 9" xfId="790" xr:uid="{00000000-0005-0000-0000-000015080000}"/>
    <cellStyle name="Millares 4 2 4 9 2" xfId="2230" xr:uid="{00000000-0005-0000-0000-000016080000}"/>
    <cellStyle name="Millares 4 2 5" xfId="82" xr:uid="{00000000-0005-0000-0000-000017080000}"/>
    <cellStyle name="Millares 4 2 5 2" xfId="178" xr:uid="{00000000-0005-0000-0000-000018080000}"/>
    <cellStyle name="Millares 4 2 5 2 2" xfId="322" xr:uid="{00000000-0005-0000-0000-000019080000}"/>
    <cellStyle name="Millares 4 2 5 2 2 2" xfId="1042" xr:uid="{00000000-0005-0000-0000-00001A080000}"/>
    <cellStyle name="Millares 4 2 5 2 2 2 2" xfId="2482" xr:uid="{00000000-0005-0000-0000-00001B080000}"/>
    <cellStyle name="Millares 4 2 5 2 2 3" xfId="1762" xr:uid="{00000000-0005-0000-0000-00001C080000}"/>
    <cellStyle name="Millares 4 2 5 2 3" xfId="466" xr:uid="{00000000-0005-0000-0000-00001D080000}"/>
    <cellStyle name="Millares 4 2 5 2 3 2" xfId="1186" xr:uid="{00000000-0005-0000-0000-00001E080000}"/>
    <cellStyle name="Millares 4 2 5 2 3 2 2" xfId="2626" xr:uid="{00000000-0005-0000-0000-00001F080000}"/>
    <cellStyle name="Millares 4 2 5 2 3 3" xfId="1906" xr:uid="{00000000-0005-0000-0000-000020080000}"/>
    <cellStyle name="Millares 4 2 5 2 4" xfId="610" xr:uid="{00000000-0005-0000-0000-000021080000}"/>
    <cellStyle name="Millares 4 2 5 2 4 2" xfId="1330" xr:uid="{00000000-0005-0000-0000-000022080000}"/>
    <cellStyle name="Millares 4 2 5 2 4 2 2" xfId="2770" xr:uid="{00000000-0005-0000-0000-000023080000}"/>
    <cellStyle name="Millares 4 2 5 2 4 3" xfId="2050" xr:uid="{00000000-0005-0000-0000-000024080000}"/>
    <cellStyle name="Millares 4 2 5 2 5" xfId="754" xr:uid="{00000000-0005-0000-0000-000025080000}"/>
    <cellStyle name="Millares 4 2 5 2 5 2" xfId="1474" xr:uid="{00000000-0005-0000-0000-000026080000}"/>
    <cellStyle name="Millares 4 2 5 2 5 2 2" xfId="2914" xr:uid="{00000000-0005-0000-0000-000027080000}"/>
    <cellStyle name="Millares 4 2 5 2 5 3" xfId="2194" xr:uid="{00000000-0005-0000-0000-000028080000}"/>
    <cellStyle name="Millares 4 2 5 2 6" xfId="898" xr:uid="{00000000-0005-0000-0000-000029080000}"/>
    <cellStyle name="Millares 4 2 5 2 6 2" xfId="2338" xr:uid="{00000000-0005-0000-0000-00002A080000}"/>
    <cellStyle name="Millares 4 2 5 2 7" xfId="1618" xr:uid="{00000000-0005-0000-0000-00002B080000}"/>
    <cellStyle name="Millares 4 2 5 3" xfId="130" xr:uid="{00000000-0005-0000-0000-00002C080000}"/>
    <cellStyle name="Millares 4 2 5 3 2" xfId="274" xr:uid="{00000000-0005-0000-0000-00002D080000}"/>
    <cellStyle name="Millares 4 2 5 3 2 2" xfId="994" xr:uid="{00000000-0005-0000-0000-00002E080000}"/>
    <cellStyle name="Millares 4 2 5 3 2 2 2" xfId="2434" xr:uid="{00000000-0005-0000-0000-00002F080000}"/>
    <cellStyle name="Millares 4 2 5 3 2 3" xfId="1714" xr:uid="{00000000-0005-0000-0000-000030080000}"/>
    <cellStyle name="Millares 4 2 5 3 3" xfId="418" xr:uid="{00000000-0005-0000-0000-000031080000}"/>
    <cellStyle name="Millares 4 2 5 3 3 2" xfId="1138" xr:uid="{00000000-0005-0000-0000-000032080000}"/>
    <cellStyle name="Millares 4 2 5 3 3 2 2" xfId="2578" xr:uid="{00000000-0005-0000-0000-000033080000}"/>
    <cellStyle name="Millares 4 2 5 3 3 3" xfId="1858" xr:uid="{00000000-0005-0000-0000-000034080000}"/>
    <cellStyle name="Millares 4 2 5 3 4" xfId="562" xr:uid="{00000000-0005-0000-0000-000035080000}"/>
    <cellStyle name="Millares 4 2 5 3 4 2" xfId="1282" xr:uid="{00000000-0005-0000-0000-000036080000}"/>
    <cellStyle name="Millares 4 2 5 3 4 2 2" xfId="2722" xr:uid="{00000000-0005-0000-0000-000037080000}"/>
    <cellStyle name="Millares 4 2 5 3 4 3" xfId="2002" xr:uid="{00000000-0005-0000-0000-000038080000}"/>
    <cellStyle name="Millares 4 2 5 3 5" xfId="706" xr:uid="{00000000-0005-0000-0000-000039080000}"/>
    <cellStyle name="Millares 4 2 5 3 5 2" xfId="1426" xr:uid="{00000000-0005-0000-0000-00003A080000}"/>
    <cellStyle name="Millares 4 2 5 3 5 2 2" xfId="2866" xr:uid="{00000000-0005-0000-0000-00003B080000}"/>
    <cellStyle name="Millares 4 2 5 3 5 3" xfId="2146" xr:uid="{00000000-0005-0000-0000-00003C080000}"/>
    <cellStyle name="Millares 4 2 5 3 6" xfId="850" xr:uid="{00000000-0005-0000-0000-00003D080000}"/>
    <cellStyle name="Millares 4 2 5 3 6 2" xfId="2290" xr:uid="{00000000-0005-0000-0000-00003E080000}"/>
    <cellStyle name="Millares 4 2 5 3 7" xfId="1570" xr:uid="{00000000-0005-0000-0000-00003F080000}"/>
    <cellStyle name="Millares 4 2 5 4" xfId="226" xr:uid="{00000000-0005-0000-0000-000040080000}"/>
    <cellStyle name="Millares 4 2 5 4 2" xfId="946" xr:uid="{00000000-0005-0000-0000-000041080000}"/>
    <cellStyle name="Millares 4 2 5 4 2 2" xfId="2386" xr:uid="{00000000-0005-0000-0000-000042080000}"/>
    <cellStyle name="Millares 4 2 5 4 3" xfId="1666" xr:uid="{00000000-0005-0000-0000-000043080000}"/>
    <cellStyle name="Millares 4 2 5 5" xfId="370" xr:uid="{00000000-0005-0000-0000-000044080000}"/>
    <cellStyle name="Millares 4 2 5 5 2" xfId="1090" xr:uid="{00000000-0005-0000-0000-000045080000}"/>
    <cellStyle name="Millares 4 2 5 5 2 2" xfId="2530" xr:uid="{00000000-0005-0000-0000-000046080000}"/>
    <cellStyle name="Millares 4 2 5 5 3" xfId="1810" xr:uid="{00000000-0005-0000-0000-000047080000}"/>
    <cellStyle name="Millares 4 2 5 6" xfId="514" xr:uid="{00000000-0005-0000-0000-000048080000}"/>
    <cellStyle name="Millares 4 2 5 6 2" xfId="1234" xr:uid="{00000000-0005-0000-0000-000049080000}"/>
    <cellStyle name="Millares 4 2 5 6 2 2" xfId="2674" xr:uid="{00000000-0005-0000-0000-00004A080000}"/>
    <cellStyle name="Millares 4 2 5 6 3" xfId="1954" xr:uid="{00000000-0005-0000-0000-00004B080000}"/>
    <cellStyle name="Millares 4 2 5 7" xfId="658" xr:uid="{00000000-0005-0000-0000-00004C080000}"/>
    <cellStyle name="Millares 4 2 5 7 2" xfId="1378" xr:uid="{00000000-0005-0000-0000-00004D080000}"/>
    <cellStyle name="Millares 4 2 5 7 2 2" xfId="2818" xr:uid="{00000000-0005-0000-0000-00004E080000}"/>
    <cellStyle name="Millares 4 2 5 7 3" xfId="2098" xr:uid="{00000000-0005-0000-0000-00004F080000}"/>
    <cellStyle name="Millares 4 2 5 8" xfId="802" xr:uid="{00000000-0005-0000-0000-000050080000}"/>
    <cellStyle name="Millares 4 2 5 8 2" xfId="2242" xr:uid="{00000000-0005-0000-0000-000051080000}"/>
    <cellStyle name="Millares 4 2 5 9" xfId="1522" xr:uid="{00000000-0005-0000-0000-000052080000}"/>
    <cellStyle name="Millares 4 2 6" xfId="154" xr:uid="{00000000-0005-0000-0000-000053080000}"/>
    <cellStyle name="Millares 4 2 6 2" xfId="298" xr:uid="{00000000-0005-0000-0000-000054080000}"/>
    <cellStyle name="Millares 4 2 6 2 2" xfId="1018" xr:uid="{00000000-0005-0000-0000-000055080000}"/>
    <cellStyle name="Millares 4 2 6 2 2 2" xfId="2458" xr:uid="{00000000-0005-0000-0000-000056080000}"/>
    <cellStyle name="Millares 4 2 6 2 3" xfId="1738" xr:uid="{00000000-0005-0000-0000-000057080000}"/>
    <cellStyle name="Millares 4 2 6 3" xfId="442" xr:uid="{00000000-0005-0000-0000-000058080000}"/>
    <cellStyle name="Millares 4 2 6 3 2" xfId="1162" xr:uid="{00000000-0005-0000-0000-000059080000}"/>
    <cellStyle name="Millares 4 2 6 3 2 2" xfId="2602" xr:uid="{00000000-0005-0000-0000-00005A080000}"/>
    <cellStyle name="Millares 4 2 6 3 3" xfId="1882" xr:uid="{00000000-0005-0000-0000-00005B080000}"/>
    <cellStyle name="Millares 4 2 6 4" xfId="586" xr:uid="{00000000-0005-0000-0000-00005C080000}"/>
    <cellStyle name="Millares 4 2 6 4 2" xfId="1306" xr:uid="{00000000-0005-0000-0000-00005D080000}"/>
    <cellStyle name="Millares 4 2 6 4 2 2" xfId="2746" xr:uid="{00000000-0005-0000-0000-00005E080000}"/>
    <cellStyle name="Millares 4 2 6 4 3" xfId="2026" xr:uid="{00000000-0005-0000-0000-00005F080000}"/>
    <cellStyle name="Millares 4 2 6 5" xfId="730" xr:uid="{00000000-0005-0000-0000-000060080000}"/>
    <cellStyle name="Millares 4 2 6 5 2" xfId="1450" xr:uid="{00000000-0005-0000-0000-000061080000}"/>
    <cellStyle name="Millares 4 2 6 5 2 2" xfId="2890" xr:uid="{00000000-0005-0000-0000-000062080000}"/>
    <cellStyle name="Millares 4 2 6 5 3" xfId="2170" xr:uid="{00000000-0005-0000-0000-000063080000}"/>
    <cellStyle name="Millares 4 2 6 6" xfId="874" xr:uid="{00000000-0005-0000-0000-000064080000}"/>
    <cellStyle name="Millares 4 2 6 6 2" xfId="2314" xr:uid="{00000000-0005-0000-0000-000065080000}"/>
    <cellStyle name="Millares 4 2 6 7" xfId="1594" xr:uid="{00000000-0005-0000-0000-000066080000}"/>
    <cellStyle name="Millares 4 2 7" xfId="106" xr:uid="{00000000-0005-0000-0000-000067080000}"/>
    <cellStyle name="Millares 4 2 7 2" xfId="250" xr:uid="{00000000-0005-0000-0000-000068080000}"/>
    <cellStyle name="Millares 4 2 7 2 2" xfId="970" xr:uid="{00000000-0005-0000-0000-000069080000}"/>
    <cellStyle name="Millares 4 2 7 2 2 2" xfId="2410" xr:uid="{00000000-0005-0000-0000-00006A080000}"/>
    <cellStyle name="Millares 4 2 7 2 3" xfId="1690" xr:uid="{00000000-0005-0000-0000-00006B080000}"/>
    <cellStyle name="Millares 4 2 7 3" xfId="394" xr:uid="{00000000-0005-0000-0000-00006C080000}"/>
    <cellStyle name="Millares 4 2 7 3 2" xfId="1114" xr:uid="{00000000-0005-0000-0000-00006D080000}"/>
    <cellStyle name="Millares 4 2 7 3 2 2" xfId="2554" xr:uid="{00000000-0005-0000-0000-00006E080000}"/>
    <cellStyle name="Millares 4 2 7 3 3" xfId="1834" xr:uid="{00000000-0005-0000-0000-00006F080000}"/>
    <cellStyle name="Millares 4 2 7 4" xfId="538" xr:uid="{00000000-0005-0000-0000-000070080000}"/>
    <cellStyle name="Millares 4 2 7 4 2" xfId="1258" xr:uid="{00000000-0005-0000-0000-000071080000}"/>
    <cellStyle name="Millares 4 2 7 4 2 2" xfId="2698" xr:uid="{00000000-0005-0000-0000-000072080000}"/>
    <cellStyle name="Millares 4 2 7 4 3" xfId="1978" xr:uid="{00000000-0005-0000-0000-000073080000}"/>
    <cellStyle name="Millares 4 2 7 5" xfId="682" xr:uid="{00000000-0005-0000-0000-000074080000}"/>
    <cellStyle name="Millares 4 2 7 5 2" xfId="1402" xr:uid="{00000000-0005-0000-0000-000075080000}"/>
    <cellStyle name="Millares 4 2 7 5 2 2" xfId="2842" xr:uid="{00000000-0005-0000-0000-000076080000}"/>
    <cellStyle name="Millares 4 2 7 5 3" xfId="2122" xr:uid="{00000000-0005-0000-0000-000077080000}"/>
    <cellStyle name="Millares 4 2 7 6" xfId="826" xr:uid="{00000000-0005-0000-0000-000078080000}"/>
    <cellStyle name="Millares 4 2 7 6 2" xfId="2266" xr:uid="{00000000-0005-0000-0000-000079080000}"/>
    <cellStyle name="Millares 4 2 7 7" xfId="1546" xr:uid="{00000000-0005-0000-0000-00007A080000}"/>
    <cellStyle name="Millares 4 2 8" xfId="202" xr:uid="{00000000-0005-0000-0000-00007B080000}"/>
    <cellStyle name="Millares 4 2 8 2" xfId="922" xr:uid="{00000000-0005-0000-0000-00007C080000}"/>
    <cellStyle name="Millares 4 2 8 2 2" xfId="2362" xr:uid="{00000000-0005-0000-0000-00007D080000}"/>
    <cellStyle name="Millares 4 2 8 3" xfId="1642" xr:uid="{00000000-0005-0000-0000-00007E080000}"/>
    <cellStyle name="Millares 4 2 9" xfId="346" xr:uid="{00000000-0005-0000-0000-00007F080000}"/>
    <cellStyle name="Millares 4 2 9 2" xfId="1066" xr:uid="{00000000-0005-0000-0000-000080080000}"/>
    <cellStyle name="Millares 4 2 9 2 2" xfId="2506" xr:uid="{00000000-0005-0000-0000-000081080000}"/>
    <cellStyle name="Millares 4 2 9 3" xfId="1786" xr:uid="{00000000-0005-0000-0000-000082080000}"/>
    <cellStyle name="Millares 4 3" xfId="59" xr:uid="{00000000-0005-0000-0000-000083080000}"/>
    <cellStyle name="Millares 4 3 10" xfId="780" xr:uid="{00000000-0005-0000-0000-000084080000}"/>
    <cellStyle name="Millares 4 3 10 2" xfId="2220" xr:uid="{00000000-0005-0000-0000-000085080000}"/>
    <cellStyle name="Millares 4 3 11" xfId="1500" xr:uid="{00000000-0005-0000-0000-000086080000}"/>
    <cellStyle name="Millares 4 3 2" xfId="71" xr:uid="{00000000-0005-0000-0000-000087080000}"/>
    <cellStyle name="Millares 4 3 2 10" xfId="1512" xr:uid="{00000000-0005-0000-0000-000088080000}"/>
    <cellStyle name="Millares 4 3 2 2" xfId="96" xr:uid="{00000000-0005-0000-0000-000089080000}"/>
    <cellStyle name="Millares 4 3 2 2 2" xfId="192" xr:uid="{00000000-0005-0000-0000-00008A080000}"/>
    <cellStyle name="Millares 4 3 2 2 2 2" xfId="336" xr:uid="{00000000-0005-0000-0000-00008B080000}"/>
    <cellStyle name="Millares 4 3 2 2 2 2 2" xfId="1056" xr:uid="{00000000-0005-0000-0000-00008C080000}"/>
    <cellStyle name="Millares 4 3 2 2 2 2 2 2" xfId="2496" xr:uid="{00000000-0005-0000-0000-00008D080000}"/>
    <cellStyle name="Millares 4 3 2 2 2 2 3" xfId="1776" xr:uid="{00000000-0005-0000-0000-00008E080000}"/>
    <cellStyle name="Millares 4 3 2 2 2 3" xfId="480" xr:uid="{00000000-0005-0000-0000-00008F080000}"/>
    <cellStyle name="Millares 4 3 2 2 2 3 2" xfId="1200" xr:uid="{00000000-0005-0000-0000-000090080000}"/>
    <cellStyle name="Millares 4 3 2 2 2 3 2 2" xfId="2640" xr:uid="{00000000-0005-0000-0000-000091080000}"/>
    <cellStyle name="Millares 4 3 2 2 2 3 3" xfId="1920" xr:uid="{00000000-0005-0000-0000-000092080000}"/>
    <cellStyle name="Millares 4 3 2 2 2 4" xfId="624" xr:uid="{00000000-0005-0000-0000-000093080000}"/>
    <cellStyle name="Millares 4 3 2 2 2 4 2" xfId="1344" xr:uid="{00000000-0005-0000-0000-000094080000}"/>
    <cellStyle name="Millares 4 3 2 2 2 4 2 2" xfId="2784" xr:uid="{00000000-0005-0000-0000-000095080000}"/>
    <cellStyle name="Millares 4 3 2 2 2 4 3" xfId="2064" xr:uid="{00000000-0005-0000-0000-000096080000}"/>
    <cellStyle name="Millares 4 3 2 2 2 5" xfId="768" xr:uid="{00000000-0005-0000-0000-000097080000}"/>
    <cellStyle name="Millares 4 3 2 2 2 5 2" xfId="1488" xr:uid="{00000000-0005-0000-0000-000098080000}"/>
    <cellStyle name="Millares 4 3 2 2 2 5 2 2" xfId="2928" xr:uid="{00000000-0005-0000-0000-000099080000}"/>
    <cellStyle name="Millares 4 3 2 2 2 5 3" xfId="2208" xr:uid="{00000000-0005-0000-0000-00009A080000}"/>
    <cellStyle name="Millares 4 3 2 2 2 6" xfId="912" xr:uid="{00000000-0005-0000-0000-00009B080000}"/>
    <cellStyle name="Millares 4 3 2 2 2 6 2" xfId="2352" xr:uid="{00000000-0005-0000-0000-00009C080000}"/>
    <cellStyle name="Millares 4 3 2 2 2 7" xfId="1632" xr:uid="{00000000-0005-0000-0000-00009D080000}"/>
    <cellStyle name="Millares 4 3 2 2 3" xfId="144" xr:uid="{00000000-0005-0000-0000-00009E080000}"/>
    <cellStyle name="Millares 4 3 2 2 3 2" xfId="288" xr:uid="{00000000-0005-0000-0000-00009F080000}"/>
    <cellStyle name="Millares 4 3 2 2 3 2 2" xfId="1008" xr:uid="{00000000-0005-0000-0000-0000A0080000}"/>
    <cellStyle name="Millares 4 3 2 2 3 2 2 2" xfId="2448" xr:uid="{00000000-0005-0000-0000-0000A1080000}"/>
    <cellStyle name="Millares 4 3 2 2 3 2 3" xfId="1728" xr:uid="{00000000-0005-0000-0000-0000A2080000}"/>
    <cellStyle name="Millares 4 3 2 2 3 3" xfId="432" xr:uid="{00000000-0005-0000-0000-0000A3080000}"/>
    <cellStyle name="Millares 4 3 2 2 3 3 2" xfId="1152" xr:uid="{00000000-0005-0000-0000-0000A4080000}"/>
    <cellStyle name="Millares 4 3 2 2 3 3 2 2" xfId="2592" xr:uid="{00000000-0005-0000-0000-0000A5080000}"/>
    <cellStyle name="Millares 4 3 2 2 3 3 3" xfId="1872" xr:uid="{00000000-0005-0000-0000-0000A6080000}"/>
    <cellStyle name="Millares 4 3 2 2 3 4" xfId="576" xr:uid="{00000000-0005-0000-0000-0000A7080000}"/>
    <cellStyle name="Millares 4 3 2 2 3 4 2" xfId="1296" xr:uid="{00000000-0005-0000-0000-0000A8080000}"/>
    <cellStyle name="Millares 4 3 2 2 3 4 2 2" xfId="2736" xr:uid="{00000000-0005-0000-0000-0000A9080000}"/>
    <cellStyle name="Millares 4 3 2 2 3 4 3" xfId="2016" xr:uid="{00000000-0005-0000-0000-0000AA080000}"/>
    <cellStyle name="Millares 4 3 2 2 3 5" xfId="720" xr:uid="{00000000-0005-0000-0000-0000AB080000}"/>
    <cellStyle name="Millares 4 3 2 2 3 5 2" xfId="1440" xr:uid="{00000000-0005-0000-0000-0000AC080000}"/>
    <cellStyle name="Millares 4 3 2 2 3 5 2 2" xfId="2880" xr:uid="{00000000-0005-0000-0000-0000AD080000}"/>
    <cellStyle name="Millares 4 3 2 2 3 5 3" xfId="2160" xr:uid="{00000000-0005-0000-0000-0000AE080000}"/>
    <cellStyle name="Millares 4 3 2 2 3 6" xfId="864" xr:uid="{00000000-0005-0000-0000-0000AF080000}"/>
    <cellStyle name="Millares 4 3 2 2 3 6 2" xfId="2304" xr:uid="{00000000-0005-0000-0000-0000B0080000}"/>
    <cellStyle name="Millares 4 3 2 2 3 7" xfId="1584" xr:uid="{00000000-0005-0000-0000-0000B1080000}"/>
    <cellStyle name="Millares 4 3 2 2 4" xfId="240" xr:uid="{00000000-0005-0000-0000-0000B2080000}"/>
    <cellStyle name="Millares 4 3 2 2 4 2" xfId="960" xr:uid="{00000000-0005-0000-0000-0000B3080000}"/>
    <cellStyle name="Millares 4 3 2 2 4 2 2" xfId="2400" xr:uid="{00000000-0005-0000-0000-0000B4080000}"/>
    <cellStyle name="Millares 4 3 2 2 4 3" xfId="1680" xr:uid="{00000000-0005-0000-0000-0000B5080000}"/>
    <cellStyle name="Millares 4 3 2 2 5" xfId="384" xr:uid="{00000000-0005-0000-0000-0000B6080000}"/>
    <cellStyle name="Millares 4 3 2 2 5 2" xfId="1104" xr:uid="{00000000-0005-0000-0000-0000B7080000}"/>
    <cellStyle name="Millares 4 3 2 2 5 2 2" xfId="2544" xr:uid="{00000000-0005-0000-0000-0000B8080000}"/>
    <cellStyle name="Millares 4 3 2 2 5 3" xfId="1824" xr:uid="{00000000-0005-0000-0000-0000B9080000}"/>
    <cellStyle name="Millares 4 3 2 2 6" xfId="528" xr:uid="{00000000-0005-0000-0000-0000BA080000}"/>
    <cellStyle name="Millares 4 3 2 2 6 2" xfId="1248" xr:uid="{00000000-0005-0000-0000-0000BB080000}"/>
    <cellStyle name="Millares 4 3 2 2 6 2 2" xfId="2688" xr:uid="{00000000-0005-0000-0000-0000BC080000}"/>
    <cellStyle name="Millares 4 3 2 2 6 3" xfId="1968" xr:uid="{00000000-0005-0000-0000-0000BD080000}"/>
    <cellStyle name="Millares 4 3 2 2 7" xfId="672" xr:uid="{00000000-0005-0000-0000-0000BE080000}"/>
    <cellStyle name="Millares 4 3 2 2 7 2" xfId="1392" xr:uid="{00000000-0005-0000-0000-0000BF080000}"/>
    <cellStyle name="Millares 4 3 2 2 7 2 2" xfId="2832" xr:uid="{00000000-0005-0000-0000-0000C0080000}"/>
    <cellStyle name="Millares 4 3 2 2 7 3" xfId="2112" xr:uid="{00000000-0005-0000-0000-0000C1080000}"/>
    <cellStyle name="Millares 4 3 2 2 8" xfId="816" xr:uid="{00000000-0005-0000-0000-0000C2080000}"/>
    <cellStyle name="Millares 4 3 2 2 8 2" xfId="2256" xr:uid="{00000000-0005-0000-0000-0000C3080000}"/>
    <cellStyle name="Millares 4 3 2 2 9" xfId="1536" xr:uid="{00000000-0005-0000-0000-0000C4080000}"/>
    <cellStyle name="Millares 4 3 2 3" xfId="168" xr:uid="{00000000-0005-0000-0000-0000C5080000}"/>
    <cellStyle name="Millares 4 3 2 3 2" xfId="312" xr:uid="{00000000-0005-0000-0000-0000C6080000}"/>
    <cellStyle name="Millares 4 3 2 3 2 2" xfId="1032" xr:uid="{00000000-0005-0000-0000-0000C7080000}"/>
    <cellStyle name="Millares 4 3 2 3 2 2 2" xfId="2472" xr:uid="{00000000-0005-0000-0000-0000C8080000}"/>
    <cellStyle name="Millares 4 3 2 3 2 3" xfId="1752" xr:uid="{00000000-0005-0000-0000-0000C9080000}"/>
    <cellStyle name="Millares 4 3 2 3 3" xfId="456" xr:uid="{00000000-0005-0000-0000-0000CA080000}"/>
    <cellStyle name="Millares 4 3 2 3 3 2" xfId="1176" xr:uid="{00000000-0005-0000-0000-0000CB080000}"/>
    <cellStyle name="Millares 4 3 2 3 3 2 2" xfId="2616" xr:uid="{00000000-0005-0000-0000-0000CC080000}"/>
    <cellStyle name="Millares 4 3 2 3 3 3" xfId="1896" xr:uid="{00000000-0005-0000-0000-0000CD080000}"/>
    <cellStyle name="Millares 4 3 2 3 4" xfId="600" xr:uid="{00000000-0005-0000-0000-0000CE080000}"/>
    <cellStyle name="Millares 4 3 2 3 4 2" xfId="1320" xr:uid="{00000000-0005-0000-0000-0000CF080000}"/>
    <cellStyle name="Millares 4 3 2 3 4 2 2" xfId="2760" xr:uid="{00000000-0005-0000-0000-0000D0080000}"/>
    <cellStyle name="Millares 4 3 2 3 4 3" xfId="2040" xr:uid="{00000000-0005-0000-0000-0000D1080000}"/>
    <cellStyle name="Millares 4 3 2 3 5" xfId="744" xr:uid="{00000000-0005-0000-0000-0000D2080000}"/>
    <cellStyle name="Millares 4 3 2 3 5 2" xfId="1464" xr:uid="{00000000-0005-0000-0000-0000D3080000}"/>
    <cellStyle name="Millares 4 3 2 3 5 2 2" xfId="2904" xr:uid="{00000000-0005-0000-0000-0000D4080000}"/>
    <cellStyle name="Millares 4 3 2 3 5 3" xfId="2184" xr:uid="{00000000-0005-0000-0000-0000D5080000}"/>
    <cellStyle name="Millares 4 3 2 3 6" xfId="888" xr:uid="{00000000-0005-0000-0000-0000D6080000}"/>
    <cellStyle name="Millares 4 3 2 3 6 2" xfId="2328" xr:uid="{00000000-0005-0000-0000-0000D7080000}"/>
    <cellStyle name="Millares 4 3 2 3 7" xfId="1608" xr:uid="{00000000-0005-0000-0000-0000D8080000}"/>
    <cellStyle name="Millares 4 3 2 4" xfId="120" xr:uid="{00000000-0005-0000-0000-0000D9080000}"/>
    <cellStyle name="Millares 4 3 2 4 2" xfId="264" xr:uid="{00000000-0005-0000-0000-0000DA080000}"/>
    <cellStyle name="Millares 4 3 2 4 2 2" xfId="984" xr:uid="{00000000-0005-0000-0000-0000DB080000}"/>
    <cellStyle name="Millares 4 3 2 4 2 2 2" xfId="2424" xr:uid="{00000000-0005-0000-0000-0000DC080000}"/>
    <cellStyle name="Millares 4 3 2 4 2 3" xfId="1704" xr:uid="{00000000-0005-0000-0000-0000DD080000}"/>
    <cellStyle name="Millares 4 3 2 4 3" xfId="408" xr:uid="{00000000-0005-0000-0000-0000DE080000}"/>
    <cellStyle name="Millares 4 3 2 4 3 2" xfId="1128" xr:uid="{00000000-0005-0000-0000-0000DF080000}"/>
    <cellStyle name="Millares 4 3 2 4 3 2 2" xfId="2568" xr:uid="{00000000-0005-0000-0000-0000E0080000}"/>
    <cellStyle name="Millares 4 3 2 4 3 3" xfId="1848" xr:uid="{00000000-0005-0000-0000-0000E1080000}"/>
    <cellStyle name="Millares 4 3 2 4 4" xfId="552" xr:uid="{00000000-0005-0000-0000-0000E2080000}"/>
    <cellStyle name="Millares 4 3 2 4 4 2" xfId="1272" xr:uid="{00000000-0005-0000-0000-0000E3080000}"/>
    <cellStyle name="Millares 4 3 2 4 4 2 2" xfId="2712" xr:uid="{00000000-0005-0000-0000-0000E4080000}"/>
    <cellStyle name="Millares 4 3 2 4 4 3" xfId="1992" xr:uid="{00000000-0005-0000-0000-0000E5080000}"/>
    <cellStyle name="Millares 4 3 2 4 5" xfId="696" xr:uid="{00000000-0005-0000-0000-0000E6080000}"/>
    <cellStyle name="Millares 4 3 2 4 5 2" xfId="1416" xr:uid="{00000000-0005-0000-0000-0000E7080000}"/>
    <cellStyle name="Millares 4 3 2 4 5 2 2" xfId="2856" xr:uid="{00000000-0005-0000-0000-0000E8080000}"/>
    <cellStyle name="Millares 4 3 2 4 5 3" xfId="2136" xr:uid="{00000000-0005-0000-0000-0000E9080000}"/>
    <cellStyle name="Millares 4 3 2 4 6" xfId="840" xr:uid="{00000000-0005-0000-0000-0000EA080000}"/>
    <cellStyle name="Millares 4 3 2 4 6 2" xfId="2280" xr:uid="{00000000-0005-0000-0000-0000EB080000}"/>
    <cellStyle name="Millares 4 3 2 4 7" xfId="1560" xr:uid="{00000000-0005-0000-0000-0000EC080000}"/>
    <cellStyle name="Millares 4 3 2 5" xfId="216" xr:uid="{00000000-0005-0000-0000-0000ED080000}"/>
    <cellStyle name="Millares 4 3 2 5 2" xfId="936" xr:uid="{00000000-0005-0000-0000-0000EE080000}"/>
    <cellStyle name="Millares 4 3 2 5 2 2" xfId="2376" xr:uid="{00000000-0005-0000-0000-0000EF080000}"/>
    <cellStyle name="Millares 4 3 2 5 3" xfId="1656" xr:uid="{00000000-0005-0000-0000-0000F0080000}"/>
    <cellStyle name="Millares 4 3 2 6" xfId="360" xr:uid="{00000000-0005-0000-0000-0000F1080000}"/>
    <cellStyle name="Millares 4 3 2 6 2" xfId="1080" xr:uid="{00000000-0005-0000-0000-0000F2080000}"/>
    <cellStyle name="Millares 4 3 2 6 2 2" xfId="2520" xr:uid="{00000000-0005-0000-0000-0000F3080000}"/>
    <cellStyle name="Millares 4 3 2 6 3" xfId="1800" xr:uid="{00000000-0005-0000-0000-0000F4080000}"/>
    <cellStyle name="Millares 4 3 2 7" xfId="504" xr:uid="{00000000-0005-0000-0000-0000F5080000}"/>
    <cellStyle name="Millares 4 3 2 7 2" xfId="1224" xr:uid="{00000000-0005-0000-0000-0000F6080000}"/>
    <cellStyle name="Millares 4 3 2 7 2 2" xfId="2664" xr:uid="{00000000-0005-0000-0000-0000F7080000}"/>
    <cellStyle name="Millares 4 3 2 7 3" xfId="1944" xr:uid="{00000000-0005-0000-0000-0000F8080000}"/>
    <cellStyle name="Millares 4 3 2 8" xfId="648" xr:uid="{00000000-0005-0000-0000-0000F9080000}"/>
    <cellStyle name="Millares 4 3 2 8 2" xfId="1368" xr:uid="{00000000-0005-0000-0000-0000FA080000}"/>
    <cellStyle name="Millares 4 3 2 8 2 2" xfId="2808" xr:uid="{00000000-0005-0000-0000-0000FB080000}"/>
    <cellStyle name="Millares 4 3 2 8 3" xfId="2088" xr:uid="{00000000-0005-0000-0000-0000FC080000}"/>
    <cellStyle name="Millares 4 3 2 9" xfId="792" xr:uid="{00000000-0005-0000-0000-0000FD080000}"/>
    <cellStyle name="Millares 4 3 2 9 2" xfId="2232" xr:uid="{00000000-0005-0000-0000-0000FE080000}"/>
    <cellStyle name="Millares 4 3 3" xfId="84" xr:uid="{00000000-0005-0000-0000-0000FF080000}"/>
    <cellStyle name="Millares 4 3 3 2" xfId="180" xr:uid="{00000000-0005-0000-0000-000000090000}"/>
    <cellStyle name="Millares 4 3 3 2 2" xfId="324" xr:uid="{00000000-0005-0000-0000-000001090000}"/>
    <cellStyle name="Millares 4 3 3 2 2 2" xfId="1044" xr:uid="{00000000-0005-0000-0000-000002090000}"/>
    <cellStyle name="Millares 4 3 3 2 2 2 2" xfId="2484" xr:uid="{00000000-0005-0000-0000-000003090000}"/>
    <cellStyle name="Millares 4 3 3 2 2 3" xfId="1764" xr:uid="{00000000-0005-0000-0000-000004090000}"/>
    <cellStyle name="Millares 4 3 3 2 3" xfId="468" xr:uid="{00000000-0005-0000-0000-000005090000}"/>
    <cellStyle name="Millares 4 3 3 2 3 2" xfId="1188" xr:uid="{00000000-0005-0000-0000-000006090000}"/>
    <cellStyle name="Millares 4 3 3 2 3 2 2" xfId="2628" xr:uid="{00000000-0005-0000-0000-000007090000}"/>
    <cellStyle name="Millares 4 3 3 2 3 3" xfId="1908" xr:uid="{00000000-0005-0000-0000-000008090000}"/>
    <cellStyle name="Millares 4 3 3 2 4" xfId="612" xr:uid="{00000000-0005-0000-0000-000009090000}"/>
    <cellStyle name="Millares 4 3 3 2 4 2" xfId="1332" xr:uid="{00000000-0005-0000-0000-00000A090000}"/>
    <cellStyle name="Millares 4 3 3 2 4 2 2" xfId="2772" xr:uid="{00000000-0005-0000-0000-00000B090000}"/>
    <cellStyle name="Millares 4 3 3 2 4 3" xfId="2052" xr:uid="{00000000-0005-0000-0000-00000C090000}"/>
    <cellStyle name="Millares 4 3 3 2 5" xfId="756" xr:uid="{00000000-0005-0000-0000-00000D090000}"/>
    <cellStyle name="Millares 4 3 3 2 5 2" xfId="1476" xr:uid="{00000000-0005-0000-0000-00000E090000}"/>
    <cellStyle name="Millares 4 3 3 2 5 2 2" xfId="2916" xr:uid="{00000000-0005-0000-0000-00000F090000}"/>
    <cellStyle name="Millares 4 3 3 2 5 3" xfId="2196" xr:uid="{00000000-0005-0000-0000-000010090000}"/>
    <cellStyle name="Millares 4 3 3 2 6" xfId="900" xr:uid="{00000000-0005-0000-0000-000011090000}"/>
    <cellStyle name="Millares 4 3 3 2 6 2" xfId="2340" xr:uid="{00000000-0005-0000-0000-000012090000}"/>
    <cellStyle name="Millares 4 3 3 2 7" xfId="1620" xr:uid="{00000000-0005-0000-0000-000013090000}"/>
    <cellStyle name="Millares 4 3 3 3" xfId="132" xr:uid="{00000000-0005-0000-0000-000014090000}"/>
    <cellStyle name="Millares 4 3 3 3 2" xfId="276" xr:uid="{00000000-0005-0000-0000-000015090000}"/>
    <cellStyle name="Millares 4 3 3 3 2 2" xfId="996" xr:uid="{00000000-0005-0000-0000-000016090000}"/>
    <cellStyle name="Millares 4 3 3 3 2 2 2" xfId="2436" xr:uid="{00000000-0005-0000-0000-000017090000}"/>
    <cellStyle name="Millares 4 3 3 3 2 3" xfId="1716" xr:uid="{00000000-0005-0000-0000-000018090000}"/>
    <cellStyle name="Millares 4 3 3 3 3" xfId="420" xr:uid="{00000000-0005-0000-0000-000019090000}"/>
    <cellStyle name="Millares 4 3 3 3 3 2" xfId="1140" xr:uid="{00000000-0005-0000-0000-00001A090000}"/>
    <cellStyle name="Millares 4 3 3 3 3 2 2" xfId="2580" xr:uid="{00000000-0005-0000-0000-00001B090000}"/>
    <cellStyle name="Millares 4 3 3 3 3 3" xfId="1860" xr:uid="{00000000-0005-0000-0000-00001C090000}"/>
    <cellStyle name="Millares 4 3 3 3 4" xfId="564" xr:uid="{00000000-0005-0000-0000-00001D090000}"/>
    <cellStyle name="Millares 4 3 3 3 4 2" xfId="1284" xr:uid="{00000000-0005-0000-0000-00001E090000}"/>
    <cellStyle name="Millares 4 3 3 3 4 2 2" xfId="2724" xr:uid="{00000000-0005-0000-0000-00001F090000}"/>
    <cellStyle name="Millares 4 3 3 3 4 3" xfId="2004" xr:uid="{00000000-0005-0000-0000-000020090000}"/>
    <cellStyle name="Millares 4 3 3 3 5" xfId="708" xr:uid="{00000000-0005-0000-0000-000021090000}"/>
    <cellStyle name="Millares 4 3 3 3 5 2" xfId="1428" xr:uid="{00000000-0005-0000-0000-000022090000}"/>
    <cellStyle name="Millares 4 3 3 3 5 2 2" xfId="2868" xr:uid="{00000000-0005-0000-0000-000023090000}"/>
    <cellStyle name="Millares 4 3 3 3 5 3" xfId="2148" xr:uid="{00000000-0005-0000-0000-000024090000}"/>
    <cellStyle name="Millares 4 3 3 3 6" xfId="852" xr:uid="{00000000-0005-0000-0000-000025090000}"/>
    <cellStyle name="Millares 4 3 3 3 6 2" xfId="2292" xr:uid="{00000000-0005-0000-0000-000026090000}"/>
    <cellStyle name="Millares 4 3 3 3 7" xfId="1572" xr:uid="{00000000-0005-0000-0000-000027090000}"/>
    <cellStyle name="Millares 4 3 3 4" xfId="228" xr:uid="{00000000-0005-0000-0000-000028090000}"/>
    <cellStyle name="Millares 4 3 3 4 2" xfId="948" xr:uid="{00000000-0005-0000-0000-000029090000}"/>
    <cellStyle name="Millares 4 3 3 4 2 2" xfId="2388" xr:uid="{00000000-0005-0000-0000-00002A090000}"/>
    <cellStyle name="Millares 4 3 3 4 3" xfId="1668" xr:uid="{00000000-0005-0000-0000-00002B090000}"/>
    <cellStyle name="Millares 4 3 3 5" xfId="372" xr:uid="{00000000-0005-0000-0000-00002C090000}"/>
    <cellStyle name="Millares 4 3 3 5 2" xfId="1092" xr:uid="{00000000-0005-0000-0000-00002D090000}"/>
    <cellStyle name="Millares 4 3 3 5 2 2" xfId="2532" xr:uid="{00000000-0005-0000-0000-00002E090000}"/>
    <cellStyle name="Millares 4 3 3 5 3" xfId="1812" xr:uid="{00000000-0005-0000-0000-00002F090000}"/>
    <cellStyle name="Millares 4 3 3 6" xfId="516" xr:uid="{00000000-0005-0000-0000-000030090000}"/>
    <cellStyle name="Millares 4 3 3 6 2" xfId="1236" xr:uid="{00000000-0005-0000-0000-000031090000}"/>
    <cellStyle name="Millares 4 3 3 6 2 2" xfId="2676" xr:uid="{00000000-0005-0000-0000-000032090000}"/>
    <cellStyle name="Millares 4 3 3 6 3" xfId="1956" xr:uid="{00000000-0005-0000-0000-000033090000}"/>
    <cellStyle name="Millares 4 3 3 7" xfId="660" xr:uid="{00000000-0005-0000-0000-000034090000}"/>
    <cellStyle name="Millares 4 3 3 7 2" xfId="1380" xr:uid="{00000000-0005-0000-0000-000035090000}"/>
    <cellStyle name="Millares 4 3 3 7 2 2" xfId="2820" xr:uid="{00000000-0005-0000-0000-000036090000}"/>
    <cellStyle name="Millares 4 3 3 7 3" xfId="2100" xr:uid="{00000000-0005-0000-0000-000037090000}"/>
    <cellStyle name="Millares 4 3 3 8" xfId="804" xr:uid="{00000000-0005-0000-0000-000038090000}"/>
    <cellStyle name="Millares 4 3 3 8 2" xfId="2244" xr:uid="{00000000-0005-0000-0000-000039090000}"/>
    <cellStyle name="Millares 4 3 3 9" xfId="1524" xr:uid="{00000000-0005-0000-0000-00003A090000}"/>
    <cellStyle name="Millares 4 3 4" xfId="156" xr:uid="{00000000-0005-0000-0000-00003B090000}"/>
    <cellStyle name="Millares 4 3 4 2" xfId="300" xr:uid="{00000000-0005-0000-0000-00003C090000}"/>
    <cellStyle name="Millares 4 3 4 2 2" xfId="1020" xr:uid="{00000000-0005-0000-0000-00003D090000}"/>
    <cellStyle name="Millares 4 3 4 2 2 2" xfId="2460" xr:uid="{00000000-0005-0000-0000-00003E090000}"/>
    <cellStyle name="Millares 4 3 4 2 3" xfId="1740" xr:uid="{00000000-0005-0000-0000-00003F090000}"/>
    <cellStyle name="Millares 4 3 4 3" xfId="444" xr:uid="{00000000-0005-0000-0000-000040090000}"/>
    <cellStyle name="Millares 4 3 4 3 2" xfId="1164" xr:uid="{00000000-0005-0000-0000-000041090000}"/>
    <cellStyle name="Millares 4 3 4 3 2 2" xfId="2604" xr:uid="{00000000-0005-0000-0000-000042090000}"/>
    <cellStyle name="Millares 4 3 4 3 3" xfId="1884" xr:uid="{00000000-0005-0000-0000-000043090000}"/>
    <cellStyle name="Millares 4 3 4 4" xfId="588" xr:uid="{00000000-0005-0000-0000-000044090000}"/>
    <cellStyle name="Millares 4 3 4 4 2" xfId="1308" xr:uid="{00000000-0005-0000-0000-000045090000}"/>
    <cellStyle name="Millares 4 3 4 4 2 2" xfId="2748" xr:uid="{00000000-0005-0000-0000-000046090000}"/>
    <cellStyle name="Millares 4 3 4 4 3" xfId="2028" xr:uid="{00000000-0005-0000-0000-000047090000}"/>
    <cellStyle name="Millares 4 3 4 5" xfId="732" xr:uid="{00000000-0005-0000-0000-000048090000}"/>
    <cellStyle name="Millares 4 3 4 5 2" xfId="1452" xr:uid="{00000000-0005-0000-0000-000049090000}"/>
    <cellStyle name="Millares 4 3 4 5 2 2" xfId="2892" xr:uid="{00000000-0005-0000-0000-00004A090000}"/>
    <cellStyle name="Millares 4 3 4 5 3" xfId="2172" xr:uid="{00000000-0005-0000-0000-00004B090000}"/>
    <cellStyle name="Millares 4 3 4 6" xfId="876" xr:uid="{00000000-0005-0000-0000-00004C090000}"/>
    <cellStyle name="Millares 4 3 4 6 2" xfId="2316" xr:uid="{00000000-0005-0000-0000-00004D090000}"/>
    <cellStyle name="Millares 4 3 4 7" xfId="1596" xr:uid="{00000000-0005-0000-0000-00004E090000}"/>
    <cellStyle name="Millares 4 3 5" xfId="108" xr:uid="{00000000-0005-0000-0000-00004F090000}"/>
    <cellStyle name="Millares 4 3 5 2" xfId="252" xr:uid="{00000000-0005-0000-0000-000050090000}"/>
    <cellStyle name="Millares 4 3 5 2 2" xfId="972" xr:uid="{00000000-0005-0000-0000-000051090000}"/>
    <cellStyle name="Millares 4 3 5 2 2 2" xfId="2412" xr:uid="{00000000-0005-0000-0000-000052090000}"/>
    <cellStyle name="Millares 4 3 5 2 3" xfId="1692" xr:uid="{00000000-0005-0000-0000-000053090000}"/>
    <cellStyle name="Millares 4 3 5 3" xfId="396" xr:uid="{00000000-0005-0000-0000-000054090000}"/>
    <cellStyle name="Millares 4 3 5 3 2" xfId="1116" xr:uid="{00000000-0005-0000-0000-000055090000}"/>
    <cellStyle name="Millares 4 3 5 3 2 2" xfId="2556" xr:uid="{00000000-0005-0000-0000-000056090000}"/>
    <cellStyle name="Millares 4 3 5 3 3" xfId="1836" xr:uid="{00000000-0005-0000-0000-000057090000}"/>
    <cellStyle name="Millares 4 3 5 4" xfId="540" xr:uid="{00000000-0005-0000-0000-000058090000}"/>
    <cellStyle name="Millares 4 3 5 4 2" xfId="1260" xr:uid="{00000000-0005-0000-0000-000059090000}"/>
    <cellStyle name="Millares 4 3 5 4 2 2" xfId="2700" xr:uid="{00000000-0005-0000-0000-00005A090000}"/>
    <cellStyle name="Millares 4 3 5 4 3" xfId="1980" xr:uid="{00000000-0005-0000-0000-00005B090000}"/>
    <cellStyle name="Millares 4 3 5 5" xfId="684" xr:uid="{00000000-0005-0000-0000-00005C090000}"/>
    <cellStyle name="Millares 4 3 5 5 2" xfId="1404" xr:uid="{00000000-0005-0000-0000-00005D090000}"/>
    <cellStyle name="Millares 4 3 5 5 2 2" xfId="2844" xr:uid="{00000000-0005-0000-0000-00005E090000}"/>
    <cellStyle name="Millares 4 3 5 5 3" xfId="2124" xr:uid="{00000000-0005-0000-0000-00005F090000}"/>
    <cellStyle name="Millares 4 3 5 6" xfId="828" xr:uid="{00000000-0005-0000-0000-000060090000}"/>
    <cellStyle name="Millares 4 3 5 6 2" xfId="2268" xr:uid="{00000000-0005-0000-0000-000061090000}"/>
    <cellStyle name="Millares 4 3 5 7" xfId="1548" xr:uid="{00000000-0005-0000-0000-000062090000}"/>
    <cellStyle name="Millares 4 3 6" xfId="204" xr:uid="{00000000-0005-0000-0000-000063090000}"/>
    <cellStyle name="Millares 4 3 6 2" xfId="924" xr:uid="{00000000-0005-0000-0000-000064090000}"/>
    <cellStyle name="Millares 4 3 6 2 2" xfId="2364" xr:uid="{00000000-0005-0000-0000-000065090000}"/>
    <cellStyle name="Millares 4 3 6 3" xfId="1644" xr:uid="{00000000-0005-0000-0000-000066090000}"/>
    <cellStyle name="Millares 4 3 7" xfId="348" xr:uid="{00000000-0005-0000-0000-000067090000}"/>
    <cellStyle name="Millares 4 3 7 2" xfId="1068" xr:uid="{00000000-0005-0000-0000-000068090000}"/>
    <cellStyle name="Millares 4 3 7 2 2" xfId="2508" xr:uid="{00000000-0005-0000-0000-000069090000}"/>
    <cellStyle name="Millares 4 3 7 3" xfId="1788" xr:uid="{00000000-0005-0000-0000-00006A090000}"/>
    <cellStyle name="Millares 4 3 8" xfId="492" xr:uid="{00000000-0005-0000-0000-00006B090000}"/>
    <cellStyle name="Millares 4 3 8 2" xfId="1212" xr:uid="{00000000-0005-0000-0000-00006C090000}"/>
    <cellStyle name="Millares 4 3 8 2 2" xfId="2652" xr:uid="{00000000-0005-0000-0000-00006D090000}"/>
    <cellStyle name="Millares 4 3 8 3" xfId="1932" xr:uid="{00000000-0005-0000-0000-00006E090000}"/>
    <cellStyle name="Millares 4 3 9" xfId="636" xr:uid="{00000000-0005-0000-0000-00006F090000}"/>
    <cellStyle name="Millares 4 3 9 2" xfId="1356" xr:uid="{00000000-0005-0000-0000-000070090000}"/>
    <cellStyle name="Millares 4 3 9 2 2" xfId="2796" xr:uid="{00000000-0005-0000-0000-000071090000}"/>
    <cellStyle name="Millares 4 3 9 3" xfId="2076" xr:uid="{00000000-0005-0000-0000-000072090000}"/>
    <cellStyle name="Millares 4 4" xfId="63" xr:uid="{00000000-0005-0000-0000-000073090000}"/>
    <cellStyle name="Millares 4 4 10" xfId="784" xr:uid="{00000000-0005-0000-0000-000074090000}"/>
    <cellStyle name="Millares 4 4 10 2" xfId="2224" xr:uid="{00000000-0005-0000-0000-000075090000}"/>
    <cellStyle name="Millares 4 4 11" xfId="1504" xr:uid="{00000000-0005-0000-0000-000076090000}"/>
    <cellStyle name="Millares 4 4 2" xfId="75" xr:uid="{00000000-0005-0000-0000-000077090000}"/>
    <cellStyle name="Millares 4 4 2 10" xfId="1516" xr:uid="{00000000-0005-0000-0000-000078090000}"/>
    <cellStyle name="Millares 4 4 2 2" xfId="100" xr:uid="{00000000-0005-0000-0000-000079090000}"/>
    <cellStyle name="Millares 4 4 2 2 2" xfId="196" xr:uid="{00000000-0005-0000-0000-00007A090000}"/>
    <cellStyle name="Millares 4 4 2 2 2 2" xfId="340" xr:uid="{00000000-0005-0000-0000-00007B090000}"/>
    <cellStyle name="Millares 4 4 2 2 2 2 2" xfId="1060" xr:uid="{00000000-0005-0000-0000-00007C090000}"/>
    <cellStyle name="Millares 4 4 2 2 2 2 2 2" xfId="2500" xr:uid="{00000000-0005-0000-0000-00007D090000}"/>
    <cellStyle name="Millares 4 4 2 2 2 2 3" xfId="1780" xr:uid="{00000000-0005-0000-0000-00007E090000}"/>
    <cellStyle name="Millares 4 4 2 2 2 3" xfId="484" xr:uid="{00000000-0005-0000-0000-00007F090000}"/>
    <cellStyle name="Millares 4 4 2 2 2 3 2" xfId="1204" xr:uid="{00000000-0005-0000-0000-000080090000}"/>
    <cellStyle name="Millares 4 4 2 2 2 3 2 2" xfId="2644" xr:uid="{00000000-0005-0000-0000-000081090000}"/>
    <cellStyle name="Millares 4 4 2 2 2 3 3" xfId="1924" xr:uid="{00000000-0005-0000-0000-000082090000}"/>
    <cellStyle name="Millares 4 4 2 2 2 4" xfId="628" xr:uid="{00000000-0005-0000-0000-000083090000}"/>
    <cellStyle name="Millares 4 4 2 2 2 4 2" xfId="1348" xr:uid="{00000000-0005-0000-0000-000084090000}"/>
    <cellStyle name="Millares 4 4 2 2 2 4 2 2" xfId="2788" xr:uid="{00000000-0005-0000-0000-000085090000}"/>
    <cellStyle name="Millares 4 4 2 2 2 4 3" xfId="2068" xr:uid="{00000000-0005-0000-0000-000086090000}"/>
    <cellStyle name="Millares 4 4 2 2 2 5" xfId="772" xr:uid="{00000000-0005-0000-0000-000087090000}"/>
    <cellStyle name="Millares 4 4 2 2 2 5 2" xfId="1492" xr:uid="{00000000-0005-0000-0000-000088090000}"/>
    <cellStyle name="Millares 4 4 2 2 2 5 2 2" xfId="2932" xr:uid="{00000000-0005-0000-0000-000089090000}"/>
    <cellStyle name="Millares 4 4 2 2 2 5 3" xfId="2212" xr:uid="{00000000-0005-0000-0000-00008A090000}"/>
    <cellStyle name="Millares 4 4 2 2 2 6" xfId="916" xr:uid="{00000000-0005-0000-0000-00008B090000}"/>
    <cellStyle name="Millares 4 4 2 2 2 6 2" xfId="2356" xr:uid="{00000000-0005-0000-0000-00008C090000}"/>
    <cellStyle name="Millares 4 4 2 2 2 7" xfId="1636" xr:uid="{00000000-0005-0000-0000-00008D090000}"/>
    <cellStyle name="Millares 4 4 2 2 3" xfId="148" xr:uid="{00000000-0005-0000-0000-00008E090000}"/>
    <cellStyle name="Millares 4 4 2 2 3 2" xfId="292" xr:uid="{00000000-0005-0000-0000-00008F090000}"/>
    <cellStyle name="Millares 4 4 2 2 3 2 2" xfId="1012" xr:uid="{00000000-0005-0000-0000-000090090000}"/>
    <cellStyle name="Millares 4 4 2 2 3 2 2 2" xfId="2452" xr:uid="{00000000-0005-0000-0000-000091090000}"/>
    <cellStyle name="Millares 4 4 2 2 3 2 3" xfId="1732" xr:uid="{00000000-0005-0000-0000-000092090000}"/>
    <cellStyle name="Millares 4 4 2 2 3 3" xfId="436" xr:uid="{00000000-0005-0000-0000-000093090000}"/>
    <cellStyle name="Millares 4 4 2 2 3 3 2" xfId="1156" xr:uid="{00000000-0005-0000-0000-000094090000}"/>
    <cellStyle name="Millares 4 4 2 2 3 3 2 2" xfId="2596" xr:uid="{00000000-0005-0000-0000-000095090000}"/>
    <cellStyle name="Millares 4 4 2 2 3 3 3" xfId="1876" xr:uid="{00000000-0005-0000-0000-000096090000}"/>
    <cellStyle name="Millares 4 4 2 2 3 4" xfId="580" xr:uid="{00000000-0005-0000-0000-000097090000}"/>
    <cellStyle name="Millares 4 4 2 2 3 4 2" xfId="1300" xr:uid="{00000000-0005-0000-0000-000098090000}"/>
    <cellStyle name="Millares 4 4 2 2 3 4 2 2" xfId="2740" xr:uid="{00000000-0005-0000-0000-000099090000}"/>
    <cellStyle name="Millares 4 4 2 2 3 4 3" xfId="2020" xr:uid="{00000000-0005-0000-0000-00009A090000}"/>
    <cellStyle name="Millares 4 4 2 2 3 5" xfId="724" xr:uid="{00000000-0005-0000-0000-00009B090000}"/>
    <cellStyle name="Millares 4 4 2 2 3 5 2" xfId="1444" xr:uid="{00000000-0005-0000-0000-00009C090000}"/>
    <cellStyle name="Millares 4 4 2 2 3 5 2 2" xfId="2884" xr:uid="{00000000-0005-0000-0000-00009D090000}"/>
    <cellStyle name="Millares 4 4 2 2 3 5 3" xfId="2164" xr:uid="{00000000-0005-0000-0000-00009E090000}"/>
    <cellStyle name="Millares 4 4 2 2 3 6" xfId="868" xr:uid="{00000000-0005-0000-0000-00009F090000}"/>
    <cellStyle name="Millares 4 4 2 2 3 6 2" xfId="2308" xr:uid="{00000000-0005-0000-0000-0000A0090000}"/>
    <cellStyle name="Millares 4 4 2 2 3 7" xfId="1588" xr:uid="{00000000-0005-0000-0000-0000A1090000}"/>
    <cellStyle name="Millares 4 4 2 2 4" xfId="244" xr:uid="{00000000-0005-0000-0000-0000A2090000}"/>
    <cellStyle name="Millares 4 4 2 2 4 2" xfId="964" xr:uid="{00000000-0005-0000-0000-0000A3090000}"/>
    <cellStyle name="Millares 4 4 2 2 4 2 2" xfId="2404" xr:uid="{00000000-0005-0000-0000-0000A4090000}"/>
    <cellStyle name="Millares 4 4 2 2 4 3" xfId="1684" xr:uid="{00000000-0005-0000-0000-0000A5090000}"/>
    <cellStyle name="Millares 4 4 2 2 5" xfId="388" xr:uid="{00000000-0005-0000-0000-0000A6090000}"/>
    <cellStyle name="Millares 4 4 2 2 5 2" xfId="1108" xr:uid="{00000000-0005-0000-0000-0000A7090000}"/>
    <cellStyle name="Millares 4 4 2 2 5 2 2" xfId="2548" xr:uid="{00000000-0005-0000-0000-0000A8090000}"/>
    <cellStyle name="Millares 4 4 2 2 5 3" xfId="1828" xr:uid="{00000000-0005-0000-0000-0000A9090000}"/>
    <cellStyle name="Millares 4 4 2 2 6" xfId="532" xr:uid="{00000000-0005-0000-0000-0000AA090000}"/>
    <cellStyle name="Millares 4 4 2 2 6 2" xfId="1252" xr:uid="{00000000-0005-0000-0000-0000AB090000}"/>
    <cellStyle name="Millares 4 4 2 2 6 2 2" xfId="2692" xr:uid="{00000000-0005-0000-0000-0000AC090000}"/>
    <cellStyle name="Millares 4 4 2 2 6 3" xfId="1972" xr:uid="{00000000-0005-0000-0000-0000AD090000}"/>
    <cellStyle name="Millares 4 4 2 2 7" xfId="676" xr:uid="{00000000-0005-0000-0000-0000AE090000}"/>
    <cellStyle name="Millares 4 4 2 2 7 2" xfId="1396" xr:uid="{00000000-0005-0000-0000-0000AF090000}"/>
    <cellStyle name="Millares 4 4 2 2 7 2 2" xfId="2836" xr:uid="{00000000-0005-0000-0000-0000B0090000}"/>
    <cellStyle name="Millares 4 4 2 2 7 3" xfId="2116" xr:uid="{00000000-0005-0000-0000-0000B1090000}"/>
    <cellStyle name="Millares 4 4 2 2 8" xfId="820" xr:uid="{00000000-0005-0000-0000-0000B2090000}"/>
    <cellStyle name="Millares 4 4 2 2 8 2" xfId="2260" xr:uid="{00000000-0005-0000-0000-0000B3090000}"/>
    <cellStyle name="Millares 4 4 2 2 9" xfId="1540" xr:uid="{00000000-0005-0000-0000-0000B4090000}"/>
    <cellStyle name="Millares 4 4 2 3" xfId="172" xr:uid="{00000000-0005-0000-0000-0000B5090000}"/>
    <cellStyle name="Millares 4 4 2 3 2" xfId="316" xr:uid="{00000000-0005-0000-0000-0000B6090000}"/>
    <cellStyle name="Millares 4 4 2 3 2 2" xfId="1036" xr:uid="{00000000-0005-0000-0000-0000B7090000}"/>
    <cellStyle name="Millares 4 4 2 3 2 2 2" xfId="2476" xr:uid="{00000000-0005-0000-0000-0000B8090000}"/>
    <cellStyle name="Millares 4 4 2 3 2 3" xfId="1756" xr:uid="{00000000-0005-0000-0000-0000B9090000}"/>
    <cellStyle name="Millares 4 4 2 3 3" xfId="460" xr:uid="{00000000-0005-0000-0000-0000BA090000}"/>
    <cellStyle name="Millares 4 4 2 3 3 2" xfId="1180" xr:uid="{00000000-0005-0000-0000-0000BB090000}"/>
    <cellStyle name="Millares 4 4 2 3 3 2 2" xfId="2620" xr:uid="{00000000-0005-0000-0000-0000BC090000}"/>
    <cellStyle name="Millares 4 4 2 3 3 3" xfId="1900" xr:uid="{00000000-0005-0000-0000-0000BD090000}"/>
    <cellStyle name="Millares 4 4 2 3 4" xfId="604" xr:uid="{00000000-0005-0000-0000-0000BE090000}"/>
    <cellStyle name="Millares 4 4 2 3 4 2" xfId="1324" xr:uid="{00000000-0005-0000-0000-0000BF090000}"/>
    <cellStyle name="Millares 4 4 2 3 4 2 2" xfId="2764" xr:uid="{00000000-0005-0000-0000-0000C0090000}"/>
    <cellStyle name="Millares 4 4 2 3 4 3" xfId="2044" xr:uid="{00000000-0005-0000-0000-0000C1090000}"/>
    <cellStyle name="Millares 4 4 2 3 5" xfId="748" xr:uid="{00000000-0005-0000-0000-0000C2090000}"/>
    <cellStyle name="Millares 4 4 2 3 5 2" xfId="1468" xr:uid="{00000000-0005-0000-0000-0000C3090000}"/>
    <cellStyle name="Millares 4 4 2 3 5 2 2" xfId="2908" xr:uid="{00000000-0005-0000-0000-0000C4090000}"/>
    <cellStyle name="Millares 4 4 2 3 5 3" xfId="2188" xr:uid="{00000000-0005-0000-0000-0000C5090000}"/>
    <cellStyle name="Millares 4 4 2 3 6" xfId="892" xr:uid="{00000000-0005-0000-0000-0000C6090000}"/>
    <cellStyle name="Millares 4 4 2 3 6 2" xfId="2332" xr:uid="{00000000-0005-0000-0000-0000C7090000}"/>
    <cellStyle name="Millares 4 4 2 3 7" xfId="1612" xr:uid="{00000000-0005-0000-0000-0000C8090000}"/>
    <cellStyle name="Millares 4 4 2 4" xfId="124" xr:uid="{00000000-0005-0000-0000-0000C9090000}"/>
    <cellStyle name="Millares 4 4 2 4 2" xfId="268" xr:uid="{00000000-0005-0000-0000-0000CA090000}"/>
    <cellStyle name="Millares 4 4 2 4 2 2" xfId="988" xr:uid="{00000000-0005-0000-0000-0000CB090000}"/>
    <cellStyle name="Millares 4 4 2 4 2 2 2" xfId="2428" xr:uid="{00000000-0005-0000-0000-0000CC090000}"/>
    <cellStyle name="Millares 4 4 2 4 2 3" xfId="1708" xr:uid="{00000000-0005-0000-0000-0000CD090000}"/>
    <cellStyle name="Millares 4 4 2 4 3" xfId="412" xr:uid="{00000000-0005-0000-0000-0000CE090000}"/>
    <cellStyle name="Millares 4 4 2 4 3 2" xfId="1132" xr:uid="{00000000-0005-0000-0000-0000CF090000}"/>
    <cellStyle name="Millares 4 4 2 4 3 2 2" xfId="2572" xr:uid="{00000000-0005-0000-0000-0000D0090000}"/>
    <cellStyle name="Millares 4 4 2 4 3 3" xfId="1852" xr:uid="{00000000-0005-0000-0000-0000D1090000}"/>
    <cellStyle name="Millares 4 4 2 4 4" xfId="556" xr:uid="{00000000-0005-0000-0000-0000D2090000}"/>
    <cellStyle name="Millares 4 4 2 4 4 2" xfId="1276" xr:uid="{00000000-0005-0000-0000-0000D3090000}"/>
    <cellStyle name="Millares 4 4 2 4 4 2 2" xfId="2716" xr:uid="{00000000-0005-0000-0000-0000D4090000}"/>
    <cellStyle name="Millares 4 4 2 4 4 3" xfId="1996" xr:uid="{00000000-0005-0000-0000-0000D5090000}"/>
    <cellStyle name="Millares 4 4 2 4 5" xfId="700" xr:uid="{00000000-0005-0000-0000-0000D6090000}"/>
    <cellStyle name="Millares 4 4 2 4 5 2" xfId="1420" xr:uid="{00000000-0005-0000-0000-0000D7090000}"/>
    <cellStyle name="Millares 4 4 2 4 5 2 2" xfId="2860" xr:uid="{00000000-0005-0000-0000-0000D8090000}"/>
    <cellStyle name="Millares 4 4 2 4 5 3" xfId="2140" xr:uid="{00000000-0005-0000-0000-0000D9090000}"/>
    <cellStyle name="Millares 4 4 2 4 6" xfId="844" xr:uid="{00000000-0005-0000-0000-0000DA090000}"/>
    <cellStyle name="Millares 4 4 2 4 6 2" xfId="2284" xr:uid="{00000000-0005-0000-0000-0000DB090000}"/>
    <cellStyle name="Millares 4 4 2 4 7" xfId="1564" xr:uid="{00000000-0005-0000-0000-0000DC090000}"/>
    <cellStyle name="Millares 4 4 2 5" xfId="220" xr:uid="{00000000-0005-0000-0000-0000DD090000}"/>
    <cellStyle name="Millares 4 4 2 5 2" xfId="940" xr:uid="{00000000-0005-0000-0000-0000DE090000}"/>
    <cellStyle name="Millares 4 4 2 5 2 2" xfId="2380" xr:uid="{00000000-0005-0000-0000-0000DF090000}"/>
    <cellStyle name="Millares 4 4 2 5 3" xfId="1660" xr:uid="{00000000-0005-0000-0000-0000E0090000}"/>
    <cellStyle name="Millares 4 4 2 6" xfId="364" xr:uid="{00000000-0005-0000-0000-0000E1090000}"/>
    <cellStyle name="Millares 4 4 2 6 2" xfId="1084" xr:uid="{00000000-0005-0000-0000-0000E2090000}"/>
    <cellStyle name="Millares 4 4 2 6 2 2" xfId="2524" xr:uid="{00000000-0005-0000-0000-0000E3090000}"/>
    <cellStyle name="Millares 4 4 2 6 3" xfId="1804" xr:uid="{00000000-0005-0000-0000-0000E4090000}"/>
    <cellStyle name="Millares 4 4 2 7" xfId="508" xr:uid="{00000000-0005-0000-0000-0000E5090000}"/>
    <cellStyle name="Millares 4 4 2 7 2" xfId="1228" xr:uid="{00000000-0005-0000-0000-0000E6090000}"/>
    <cellStyle name="Millares 4 4 2 7 2 2" xfId="2668" xr:uid="{00000000-0005-0000-0000-0000E7090000}"/>
    <cellStyle name="Millares 4 4 2 7 3" xfId="1948" xr:uid="{00000000-0005-0000-0000-0000E8090000}"/>
    <cellStyle name="Millares 4 4 2 8" xfId="652" xr:uid="{00000000-0005-0000-0000-0000E9090000}"/>
    <cellStyle name="Millares 4 4 2 8 2" xfId="1372" xr:uid="{00000000-0005-0000-0000-0000EA090000}"/>
    <cellStyle name="Millares 4 4 2 8 2 2" xfId="2812" xr:uid="{00000000-0005-0000-0000-0000EB090000}"/>
    <cellStyle name="Millares 4 4 2 8 3" xfId="2092" xr:uid="{00000000-0005-0000-0000-0000EC090000}"/>
    <cellStyle name="Millares 4 4 2 9" xfId="796" xr:uid="{00000000-0005-0000-0000-0000ED090000}"/>
    <cellStyle name="Millares 4 4 2 9 2" xfId="2236" xr:uid="{00000000-0005-0000-0000-0000EE090000}"/>
    <cellStyle name="Millares 4 4 3" xfId="88" xr:uid="{00000000-0005-0000-0000-0000EF090000}"/>
    <cellStyle name="Millares 4 4 3 2" xfId="184" xr:uid="{00000000-0005-0000-0000-0000F0090000}"/>
    <cellStyle name="Millares 4 4 3 2 2" xfId="328" xr:uid="{00000000-0005-0000-0000-0000F1090000}"/>
    <cellStyle name="Millares 4 4 3 2 2 2" xfId="1048" xr:uid="{00000000-0005-0000-0000-0000F2090000}"/>
    <cellStyle name="Millares 4 4 3 2 2 2 2" xfId="2488" xr:uid="{00000000-0005-0000-0000-0000F3090000}"/>
    <cellStyle name="Millares 4 4 3 2 2 3" xfId="1768" xr:uid="{00000000-0005-0000-0000-0000F4090000}"/>
    <cellStyle name="Millares 4 4 3 2 3" xfId="472" xr:uid="{00000000-0005-0000-0000-0000F5090000}"/>
    <cellStyle name="Millares 4 4 3 2 3 2" xfId="1192" xr:uid="{00000000-0005-0000-0000-0000F6090000}"/>
    <cellStyle name="Millares 4 4 3 2 3 2 2" xfId="2632" xr:uid="{00000000-0005-0000-0000-0000F7090000}"/>
    <cellStyle name="Millares 4 4 3 2 3 3" xfId="1912" xr:uid="{00000000-0005-0000-0000-0000F8090000}"/>
    <cellStyle name="Millares 4 4 3 2 4" xfId="616" xr:uid="{00000000-0005-0000-0000-0000F9090000}"/>
    <cellStyle name="Millares 4 4 3 2 4 2" xfId="1336" xr:uid="{00000000-0005-0000-0000-0000FA090000}"/>
    <cellStyle name="Millares 4 4 3 2 4 2 2" xfId="2776" xr:uid="{00000000-0005-0000-0000-0000FB090000}"/>
    <cellStyle name="Millares 4 4 3 2 4 3" xfId="2056" xr:uid="{00000000-0005-0000-0000-0000FC090000}"/>
    <cellStyle name="Millares 4 4 3 2 5" xfId="760" xr:uid="{00000000-0005-0000-0000-0000FD090000}"/>
    <cellStyle name="Millares 4 4 3 2 5 2" xfId="1480" xr:uid="{00000000-0005-0000-0000-0000FE090000}"/>
    <cellStyle name="Millares 4 4 3 2 5 2 2" xfId="2920" xr:uid="{00000000-0005-0000-0000-0000FF090000}"/>
    <cellStyle name="Millares 4 4 3 2 5 3" xfId="2200" xr:uid="{00000000-0005-0000-0000-0000000A0000}"/>
    <cellStyle name="Millares 4 4 3 2 6" xfId="904" xr:uid="{00000000-0005-0000-0000-0000010A0000}"/>
    <cellStyle name="Millares 4 4 3 2 6 2" xfId="2344" xr:uid="{00000000-0005-0000-0000-0000020A0000}"/>
    <cellStyle name="Millares 4 4 3 2 7" xfId="1624" xr:uid="{00000000-0005-0000-0000-0000030A0000}"/>
    <cellStyle name="Millares 4 4 3 3" xfId="136" xr:uid="{00000000-0005-0000-0000-0000040A0000}"/>
    <cellStyle name="Millares 4 4 3 3 2" xfId="280" xr:uid="{00000000-0005-0000-0000-0000050A0000}"/>
    <cellStyle name="Millares 4 4 3 3 2 2" xfId="1000" xr:uid="{00000000-0005-0000-0000-0000060A0000}"/>
    <cellStyle name="Millares 4 4 3 3 2 2 2" xfId="2440" xr:uid="{00000000-0005-0000-0000-0000070A0000}"/>
    <cellStyle name="Millares 4 4 3 3 2 3" xfId="1720" xr:uid="{00000000-0005-0000-0000-0000080A0000}"/>
    <cellStyle name="Millares 4 4 3 3 3" xfId="424" xr:uid="{00000000-0005-0000-0000-0000090A0000}"/>
    <cellStyle name="Millares 4 4 3 3 3 2" xfId="1144" xr:uid="{00000000-0005-0000-0000-00000A0A0000}"/>
    <cellStyle name="Millares 4 4 3 3 3 2 2" xfId="2584" xr:uid="{00000000-0005-0000-0000-00000B0A0000}"/>
    <cellStyle name="Millares 4 4 3 3 3 3" xfId="1864" xr:uid="{00000000-0005-0000-0000-00000C0A0000}"/>
    <cellStyle name="Millares 4 4 3 3 4" xfId="568" xr:uid="{00000000-0005-0000-0000-00000D0A0000}"/>
    <cellStyle name="Millares 4 4 3 3 4 2" xfId="1288" xr:uid="{00000000-0005-0000-0000-00000E0A0000}"/>
    <cellStyle name="Millares 4 4 3 3 4 2 2" xfId="2728" xr:uid="{00000000-0005-0000-0000-00000F0A0000}"/>
    <cellStyle name="Millares 4 4 3 3 4 3" xfId="2008" xr:uid="{00000000-0005-0000-0000-0000100A0000}"/>
    <cellStyle name="Millares 4 4 3 3 5" xfId="712" xr:uid="{00000000-0005-0000-0000-0000110A0000}"/>
    <cellStyle name="Millares 4 4 3 3 5 2" xfId="1432" xr:uid="{00000000-0005-0000-0000-0000120A0000}"/>
    <cellStyle name="Millares 4 4 3 3 5 2 2" xfId="2872" xr:uid="{00000000-0005-0000-0000-0000130A0000}"/>
    <cellStyle name="Millares 4 4 3 3 5 3" xfId="2152" xr:uid="{00000000-0005-0000-0000-0000140A0000}"/>
    <cellStyle name="Millares 4 4 3 3 6" xfId="856" xr:uid="{00000000-0005-0000-0000-0000150A0000}"/>
    <cellStyle name="Millares 4 4 3 3 6 2" xfId="2296" xr:uid="{00000000-0005-0000-0000-0000160A0000}"/>
    <cellStyle name="Millares 4 4 3 3 7" xfId="1576" xr:uid="{00000000-0005-0000-0000-0000170A0000}"/>
    <cellStyle name="Millares 4 4 3 4" xfId="232" xr:uid="{00000000-0005-0000-0000-0000180A0000}"/>
    <cellStyle name="Millares 4 4 3 4 2" xfId="952" xr:uid="{00000000-0005-0000-0000-0000190A0000}"/>
    <cellStyle name="Millares 4 4 3 4 2 2" xfId="2392" xr:uid="{00000000-0005-0000-0000-00001A0A0000}"/>
    <cellStyle name="Millares 4 4 3 4 3" xfId="1672" xr:uid="{00000000-0005-0000-0000-00001B0A0000}"/>
    <cellStyle name="Millares 4 4 3 5" xfId="376" xr:uid="{00000000-0005-0000-0000-00001C0A0000}"/>
    <cellStyle name="Millares 4 4 3 5 2" xfId="1096" xr:uid="{00000000-0005-0000-0000-00001D0A0000}"/>
    <cellStyle name="Millares 4 4 3 5 2 2" xfId="2536" xr:uid="{00000000-0005-0000-0000-00001E0A0000}"/>
    <cellStyle name="Millares 4 4 3 5 3" xfId="1816" xr:uid="{00000000-0005-0000-0000-00001F0A0000}"/>
    <cellStyle name="Millares 4 4 3 6" xfId="520" xr:uid="{00000000-0005-0000-0000-0000200A0000}"/>
    <cellStyle name="Millares 4 4 3 6 2" xfId="1240" xr:uid="{00000000-0005-0000-0000-0000210A0000}"/>
    <cellStyle name="Millares 4 4 3 6 2 2" xfId="2680" xr:uid="{00000000-0005-0000-0000-0000220A0000}"/>
    <cellStyle name="Millares 4 4 3 6 3" xfId="1960" xr:uid="{00000000-0005-0000-0000-0000230A0000}"/>
    <cellStyle name="Millares 4 4 3 7" xfId="664" xr:uid="{00000000-0005-0000-0000-0000240A0000}"/>
    <cellStyle name="Millares 4 4 3 7 2" xfId="1384" xr:uid="{00000000-0005-0000-0000-0000250A0000}"/>
    <cellStyle name="Millares 4 4 3 7 2 2" xfId="2824" xr:uid="{00000000-0005-0000-0000-0000260A0000}"/>
    <cellStyle name="Millares 4 4 3 7 3" xfId="2104" xr:uid="{00000000-0005-0000-0000-0000270A0000}"/>
    <cellStyle name="Millares 4 4 3 8" xfId="808" xr:uid="{00000000-0005-0000-0000-0000280A0000}"/>
    <cellStyle name="Millares 4 4 3 8 2" xfId="2248" xr:uid="{00000000-0005-0000-0000-0000290A0000}"/>
    <cellStyle name="Millares 4 4 3 9" xfId="1528" xr:uid="{00000000-0005-0000-0000-00002A0A0000}"/>
    <cellStyle name="Millares 4 4 4" xfId="160" xr:uid="{00000000-0005-0000-0000-00002B0A0000}"/>
    <cellStyle name="Millares 4 4 4 2" xfId="304" xr:uid="{00000000-0005-0000-0000-00002C0A0000}"/>
    <cellStyle name="Millares 4 4 4 2 2" xfId="1024" xr:uid="{00000000-0005-0000-0000-00002D0A0000}"/>
    <cellStyle name="Millares 4 4 4 2 2 2" xfId="2464" xr:uid="{00000000-0005-0000-0000-00002E0A0000}"/>
    <cellStyle name="Millares 4 4 4 2 3" xfId="1744" xr:uid="{00000000-0005-0000-0000-00002F0A0000}"/>
    <cellStyle name="Millares 4 4 4 3" xfId="448" xr:uid="{00000000-0005-0000-0000-0000300A0000}"/>
    <cellStyle name="Millares 4 4 4 3 2" xfId="1168" xr:uid="{00000000-0005-0000-0000-0000310A0000}"/>
    <cellStyle name="Millares 4 4 4 3 2 2" xfId="2608" xr:uid="{00000000-0005-0000-0000-0000320A0000}"/>
    <cellStyle name="Millares 4 4 4 3 3" xfId="1888" xr:uid="{00000000-0005-0000-0000-0000330A0000}"/>
    <cellStyle name="Millares 4 4 4 4" xfId="592" xr:uid="{00000000-0005-0000-0000-0000340A0000}"/>
    <cellStyle name="Millares 4 4 4 4 2" xfId="1312" xr:uid="{00000000-0005-0000-0000-0000350A0000}"/>
    <cellStyle name="Millares 4 4 4 4 2 2" xfId="2752" xr:uid="{00000000-0005-0000-0000-0000360A0000}"/>
    <cellStyle name="Millares 4 4 4 4 3" xfId="2032" xr:uid="{00000000-0005-0000-0000-0000370A0000}"/>
    <cellStyle name="Millares 4 4 4 5" xfId="736" xr:uid="{00000000-0005-0000-0000-0000380A0000}"/>
    <cellStyle name="Millares 4 4 4 5 2" xfId="1456" xr:uid="{00000000-0005-0000-0000-0000390A0000}"/>
    <cellStyle name="Millares 4 4 4 5 2 2" xfId="2896" xr:uid="{00000000-0005-0000-0000-00003A0A0000}"/>
    <cellStyle name="Millares 4 4 4 5 3" xfId="2176" xr:uid="{00000000-0005-0000-0000-00003B0A0000}"/>
    <cellStyle name="Millares 4 4 4 6" xfId="880" xr:uid="{00000000-0005-0000-0000-00003C0A0000}"/>
    <cellStyle name="Millares 4 4 4 6 2" xfId="2320" xr:uid="{00000000-0005-0000-0000-00003D0A0000}"/>
    <cellStyle name="Millares 4 4 4 7" xfId="1600" xr:uid="{00000000-0005-0000-0000-00003E0A0000}"/>
    <cellStyle name="Millares 4 4 5" xfId="112" xr:uid="{00000000-0005-0000-0000-00003F0A0000}"/>
    <cellStyle name="Millares 4 4 5 2" xfId="256" xr:uid="{00000000-0005-0000-0000-0000400A0000}"/>
    <cellStyle name="Millares 4 4 5 2 2" xfId="976" xr:uid="{00000000-0005-0000-0000-0000410A0000}"/>
    <cellStyle name="Millares 4 4 5 2 2 2" xfId="2416" xr:uid="{00000000-0005-0000-0000-0000420A0000}"/>
    <cellStyle name="Millares 4 4 5 2 3" xfId="1696" xr:uid="{00000000-0005-0000-0000-0000430A0000}"/>
    <cellStyle name="Millares 4 4 5 3" xfId="400" xr:uid="{00000000-0005-0000-0000-0000440A0000}"/>
    <cellStyle name="Millares 4 4 5 3 2" xfId="1120" xr:uid="{00000000-0005-0000-0000-0000450A0000}"/>
    <cellStyle name="Millares 4 4 5 3 2 2" xfId="2560" xr:uid="{00000000-0005-0000-0000-0000460A0000}"/>
    <cellStyle name="Millares 4 4 5 3 3" xfId="1840" xr:uid="{00000000-0005-0000-0000-0000470A0000}"/>
    <cellStyle name="Millares 4 4 5 4" xfId="544" xr:uid="{00000000-0005-0000-0000-0000480A0000}"/>
    <cellStyle name="Millares 4 4 5 4 2" xfId="1264" xr:uid="{00000000-0005-0000-0000-0000490A0000}"/>
    <cellStyle name="Millares 4 4 5 4 2 2" xfId="2704" xr:uid="{00000000-0005-0000-0000-00004A0A0000}"/>
    <cellStyle name="Millares 4 4 5 4 3" xfId="1984" xr:uid="{00000000-0005-0000-0000-00004B0A0000}"/>
    <cellStyle name="Millares 4 4 5 5" xfId="688" xr:uid="{00000000-0005-0000-0000-00004C0A0000}"/>
    <cellStyle name="Millares 4 4 5 5 2" xfId="1408" xr:uid="{00000000-0005-0000-0000-00004D0A0000}"/>
    <cellStyle name="Millares 4 4 5 5 2 2" xfId="2848" xr:uid="{00000000-0005-0000-0000-00004E0A0000}"/>
    <cellStyle name="Millares 4 4 5 5 3" xfId="2128" xr:uid="{00000000-0005-0000-0000-00004F0A0000}"/>
    <cellStyle name="Millares 4 4 5 6" xfId="832" xr:uid="{00000000-0005-0000-0000-0000500A0000}"/>
    <cellStyle name="Millares 4 4 5 6 2" xfId="2272" xr:uid="{00000000-0005-0000-0000-0000510A0000}"/>
    <cellStyle name="Millares 4 4 5 7" xfId="1552" xr:uid="{00000000-0005-0000-0000-0000520A0000}"/>
    <cellStyle name="Millares 4 4 6" xfId="208" xr:uid="{00000000-0005-0000-0000-0000530A0000}"/>
    <cellStyle name="Millares 4 4 6 2" xfId="928" xr:uid="{00000000-0005-0000-0000-0000540A0000}"/>
    <cellStyle name="Millares 4 4 6 2 2" xfId="2368" xr:uid="{00000000-0005-0000-0000-0000550A0000}"/>
    <cellStyle name="Millares 4 4 6 3" xfId="1648" xr:uid="{00000000-0005-0000-0000-0000560A0000}"/>
    <cellStyle name="Millares 4 4 7" xfId="352" xr:uid="{00000000-0005-0000-0000-0000570A0000}"/>
    <cellStyle name="Millares 4 4 7 2" xfId="1072" xr:uid="{00000000-0005-0000-0000-0000580A0000}"/>
    <cellStyle name="Millares 4 4 7 2 2" xfId="2512" xr:uid="{00000000-0005-0000-0000-0000590A0000}"/>
    <cellStyle name="Millares 4 4 7 3" xfId="1792" xr:uid="{00000000-0005-0000-0000-00005A0A0000}"/>
    <cellStyle name="Millares 4 4 8" xfId="496" xr:uid="{00000000-0005-0000-0000-00005B0A0000}"/>
    <cellStyle name="Millares 4 4 8 2" xfId="1216" xr:uid="{00000000-0005-0000-0000-00005C0A0000}"/>
    <cellStyle name="Millares 4 4 8 2 2" xfId="2656" xr:uid="{00000000-0005-0000-0000-00005D0A0000}"/>
    <cellStyle name="Millares 4 4 8 3" xfId="1936" xr:uid="{00000000-0005-0000-0000-00005E0A0000}"/>
    <cellStyle name="Millares 4 4 9" xfId="640" xr:uid="{00000000-0005-0000-0000-00005F0A0000}"/>
    <cellStyle name="Millares 4 4 9 2" xfId="1360" xr:uid="{00000000-0005-0000-0000-0000600A0000}"/>
    <cellStyle name="Millares 4 4 9 2 2" xfId="2800" xr:uid="{00000000-0005-0000-0000-0000610A0000}"/>
    <cellStyle name="Millares 4 4 9 3" xfId="2080" xr:uid="{00000000-0005-0000-0000-0000620A0000}"/>
    <cellStyle name="Millares 4 5" xfId="67" xr:uid="{00000000-0005-0000-0000-0000630A0000}"/>
    <cellStyle name="Millares 4 5 10" xfId="1508" xr:uid="{00000000-0005-0000-0000-0000640A0000}"/>
    <cellStyle name="Millares 4 5 2" xfId="92" xr:uid="{00000000-0005-0000-0000-0000650A0000}"/>
    <cellStyle name="Millares 4 5 2 2" xfId="188" xr:uid="{00000000-0005-0000-0000-0000660A0000}"/>
    <cellStyle name="Millares 4 5 2 2 2" xfId="332" xr:uid="{00000000-0005-0000-0000-0000670A0000}"/>
    <cellStyle name="Millares 4 5 2 2 2 2" xfId="1052" xr:uid="{00000000-0005-0000-0000-0000680A0000}"/>
    <cellStyle name="Millares 4 5 2 2 2 2 2" xfId="2492" xr:uid="{00000000-0005-0000-0000-0000690A0000}"/>
    <cellStyle name="Millares 4 5 2 2 2 3" xfId="1772" xr:uid="{00000000-0005-0000-0000-00006A0A0000}"/>
    <cellStyle name="Millares 4 5 2 2 3" xfId="476" xr:uid="{00000000-0005-0000-0000-00006B0A0000}"/>
    <cellStyle name="Millares 4 5 2 2 3 2" xfId="1196" xr:uid="{00000000-0005-0000-0000-00006C0A0000}"/>
    <cellStyle name="Millares 4 5 2 2 3 2 2" xfId="2636" xr:uid="{00000000-0005-0000-0000-00006D0A0000}"/>
    <cellStyle name="Millares 4 5 2 2 3 3" xfId="1916" xr:uid="{00000000-0005-0000-0000-00006E0A0000}"/>
    <cellStyle name="Millares 4 5 2 2 4" xfId="620" xr:uid="{00000000-0005-0000-0000-00006F0A0000}"/>
    <cellStyle name="Millares 4 5 2 2 4 2" xfId="1340" xr:uid="{00000000-0005-0000-0000-0000700A0000}"/>
    <cellStyle name="Millares 4 5 2 2 4 2 2" xfId="2780" xr:uid="{00000000-0005-0000-0000-0000710A0000}"/>
    <cellStyle name="Millares 4 5 2 2 4 3" xfId="2060" xr:uid="{00000000-0005-0000-0000-0000720A0000}"/>
    <cellStyle name="Millares 4 5 2 2 5" xfId="764" xr:uid="{00000000-0005-0000-0000-0000730A0000}"/>
    <cellStyle name="Millares 4 5 2 2 5 2" xfId="1484" xr:uid="{00000000-0005-0000-0000-0000740A0000}"/>
    <cellStyle name="Millares 4 5 2 2 5 2 2" xfId="2924" xr:uid="{00000000-0005-0000-0000-0000750A0000}"/>
    <cellStyle name="Millares 4 5 2 2 5 3" xfId="2204" xr:uid="{00000000-0005-0000-0000-0000760A0000}"/>
    <cellStyle name="Millares 4 5 2 2 6" xfId="908" xr:uid="{00000000-0005-0000-0000-0000770A0000}"/>
    <cellStyle name="Millares 4 5 2 2 6 2" xfId="2348" xr:uid="{00000000-0005-0000-0000-0000780A0000}"/>
    <cellStyle name="Millares 4 5 2 2 7" xfId="1628" xr:uid="{00000000-0005-0000-0000-0000790A0000}"/>
    <cellStyle name="Millares 4 5 2 3" xfId="140" xr:uid="{00000000-0005-0000-0000-00007A0A0000}"/>
    <cellStyle name="Millares 4 5 2 3 2" xfId="284" xr:uid="{00000000-0005-0000-0000-00007B0A0000}"/>
    <cellStyle name="Millares 4 5 2 3 2 2" xfId="1004" xr:uid="{00000000-0005-0000-0000-00007C0A0000}"/>
    <cellStyle name="Millares 4 5 2 3 2 2 2" xfId="2444" xr:uid="{00000000-0005-0000-0000-00007D0A0000}"/>
    <cellStyle name="Millares 4 5 2 3 2 3" xfId="1724" xr:uid="{00000000-0005-0000-0000-00007E0A0000}"/>
    <cellStyle name="Millares 4 5 2 3 3" xfId="428" xr:uid="{00000000-0005-0000-0000-00007F0A0000}"/>
    <cellStyle name="Millares 4 5 2 3 3 2" xfId="1148" xr:uid="{00000000-0005-0000-0000-0000800A0000}"/>
    <cellStyle name="Millares 4 5 2 3 3 2 2" xfId="2588" xr:uid="{00000000-0005-0000-0000-0000810A0000}"/>
    <cellStyle name="Millares 4 5 2 3 3 3" xfId="1868" xr:uid="{00000000-0005-0000-0000-0000820A0000}"/>
    <cellStyle name="Millares 4 5 2 3 4" xfId="572" xr:uid="{00000000-0005-0000-0000-0000830A0000}"/>
    <cellStyle name="Millares 4 5 2 3 4 2" xfId="1292" xr:uid="{00000000-0005-0000-0000-0000840A0000}"/>
    <cellStyle name="Millares 4 5 2 3 4 2 2" xfId="2732" xr:uid="{00000000-0005-0000-0000-0000850A0000}"/>
    <cellStyle name="Millares 4 5 2 3 4 3" xfId="2012" xr:uid="{00000000-0005-0000-0000-0000860A0000}"/>
    <cellStyle name="Millares 4 5 2 3 5" xfId="716" xr:uid="{00000000-0005-0000-0000-0000870A0000}"/>
    <cellStyle name="Millares 4 5 2 3 5 2" xfId="1436" xr:uid="{00000000-0005-0000-0000-0000880A0000}"/>
    <cellStyle name="Millares 4 5 2 3 5 2 2" xfId="2876" xr:uid="{00000000-0005-0000-0000-0000890A0000}"/>
    <cellStyle name="Millares 4 5 2 3 5 3" xfId="2156" xr:uid="{00000000-0005-0000-0000-00008A0A0000}"/>
    <cellStyle name="Millares 4 5 2 3 6" xfId="860" xr:uid="{00000000-0005-0000-0000-00008B0A0000}"/>
    <cellStyle name="Millares 4 5 2 3 6 2" xfId="2300" xr:uid="{00000000-0005-0000-0000-00008C0A0000}"/>
    <cellStyle name="Millares 4 5 2 3 7" xfId="1580" xr:uid="{00000000-0005-0000-0000-00008D0A0000}"/>
    <cellStyle name="Millares 4 5 2 4" xfId="236" xr:uid="{00000000-0005-0000-0000-00008E0A0000}"/>
    <cellStyle name="Millares 4 5 2 4 2" xfId="956" xr:uid="{00000000-0005-0000-0000-00008F0A0000}"/>
    <cellStyle name="Millares 4 5 2 4 2 2" xfId="2396" xr:uid="{00000000-0005-0000-0000-0000900A0000}"/>
    <cellStyle name="Millares 4 5 2 4 3" xfId="1676" xr:uid="{00000000-0005-0000-0000-0000910A0000}"/>
    <cellStyle name="Millares 4 5 2 5" xfId="380" xr:uid="{00000000-0005-0000-0000-0000920A0000}"/>
    <cellStyle name="Millares 4 5 2 5 2" xfId="1100" xr:uid="{00000000-0005-0000-0000-0000930A0000}"/>
    <cellStyle name="Millares 4 5 2 5 2 2" xfId="2540" xr:uid="{00000000-0005-0000-0000-0000940A0000}"/>
    <cellStyle name="Millares 4 5 2 5 3" xfId="1820" xr:uid="{00000000-0005-0000-0000-0000950A0000}"/>
    <cellStyle name="Millares 4 5 2 6" xfId="524" xr:uid="{00000000-0005-0000-0000-0000960A0000}"/>
    <cellStyle name="Millares 4 5 2 6 2" xfId="1244" xr:uid="{00000000-0005-0000-0000-0000970A0000}"/>
    <cellStyle name="Millares 4 5 2 6 2 2" xfId="2684" xr:uid="{00000000-0005-0000-0000-0000980A0000}"/>
    <cellStyle name="Millares 4 5 2 6 3" xfId="1964" xr:uid="{00000000-0005-0000-0000-0000990A0000}"/>
    <cellStyle name="Millares 4 5 2 7" xfId="668" xr:uid="{00000000-0005-0000-0000-00009A0A0000}"/>
    <cellStyle name="Millares 4 5 2 7 2" xfId="1388" xr:uid="{00000000-0005-0000-0000-00009B0A0000}"/>
    <cellStyle name="Millares 4 5 2 7 2 2" xfId="2828" xr:uid="{00000000-0005-0000-0000-00009C0A0000}"/>
    <cellStyle name="Millares 4 5 2 7 3" xfId="2108" xr:uid="{00000000-0005-0000-0000-00009D0A0000}"/>
    <cellStyle name="Millares 4 5 2 8" xfId="812" xr:uid="{00000000-0005-0000-0000-00009E0A0000}"/>
    <cellStyle name="Millares 4 5 2 8 2" xfId="2252" xr:uid="{00000000-0005-0000-0000-00009F0A0000}"/>
    <cellStyle name="Millares 4 5 2 9" xfId="1532" xr:uid="{00000000-0005-0000-0000-0000A00A0000}"/>
    <cellStyle name="Millares 4 5 3" xfId="164" xr:uid="{00000000-0005-0000-0000-0000A10A0000}"/>
    <cellStyle name="Millares 4 5 3 2" xfId="308" xr:uid="{00000000-0005-0000-0000-0000A20A0000}"/>
    <cellStyle name="Millares 4 5 3 2 2" xfId="1028" xr:uid="{00000000-0005-0000-0000-0000A30A0000}"/>
    <cellStyle name="Millares 4 5 3 2 2 2" xfId="2468" xr:uid="{00000000-0005-0000-0000-0000A40A0000}"/>
    <cellStyle name="Millares 4 5 3 2 3" xfId="1748" xr:uid="{00000000-0005-0000-0000-0000A50A0000}"/>
    <cellStyle name="Millares 4 5 3 3" xfId="452" xr:uid="{00000000-0005-0000-0000-0000A60A0000}"/>
    <cellStyle name="Millares 4 5 3 3 2" xfId="1172" xr:uid="{00000000-0005-0000-0000-0000A70A0000}"/>
    <cellStyle name="Millares 4 5 3 3 2 2" xfId="2612" xr:uid="{00000000-0005-0000-0000-0000A80A0000}"/>
    <cellStyle name="Millares 4 5 3 3 3" xfId="1892" xr:uid="{00000000-0005-0000-0000-0000A90A0000}"/>
    <cellStyle name="Millares 4 5 3 4" xfId="596" xr:uid="{00000000-0005-0000-0000-0000AA0A0000}"/>
    <cellStyle name="Millares 4 5 3 4 2" xfId="1316" xr:uid="{00000000-0005-0000-0000-0000AB0A0000}"/>
    <cellStyle name="Millares 4 5 3 4 2 2" xfId="2756" xr:uid="{00000000-0005-0000-0000-0000AC0A0000}"/>
    <cellStyle name="Millares 4 5 3 4 3" xfId="2036" xr:uid="{00000000-0005-0000-0000-0000AD0A0000}"/>
    <cellStyle name="Millares 4 5 3 5" xfId="740" xr:uid="{00000000-0005-0000-0000-0000AE0A0000}"/>
    <cellStyle name="Millares 4 5 3 5 2" xfId="1460" xr:uid="{00000000-0005-0000-0000-0000AF0A0000}"/>
    <cellStyle name="Millares 4 5 3 5 2 2" xfId="2900" xr:uid="{00000000-0005-0000-0000-0000B00A0000}"/>
    <cellStyle name="Millares 4 5 3 5 3" xfId="2180" xr:uid="{00000000-0005-0000-0000-0000B10A0000}"/>
    <cellStyle name="Millares 4 5 3 6" xfId="884" xr:uid="{00000000-0005-0000-0000-0000B20A0000}"/>
    <cellStyle name="Millares 4 5 3 6 2" xfId="2324" xr:uid="{00000000-0005-0000-0000-0000B30A0000}"/>
    <cellStyle name="Millares 4 5 3 7" xfId="1604" xr:uid="{00000000-0005-0000-0000-0000B40A0000}"/>
    <cellStyle name="Millares 4 5 4" xfId="116" xr:uid="{00000000-0005-0000-0000-0000B50A0000}"/>
    <cellStyle name="Millares 4 5 4 2" xfId="260" xr:uid="{00000000-0005-0000-0000-0000B60A0000}"/>
    <cellStyle name="Millares 4 5 4 2 2" xfId="980" xr:uid="{00000000-0005-0000-0000-0000B70A0000}"/>
    <cellStyle name="Millares 4 5 4 2 2 2" xfId="2420" xr:uid="{00000000-0005-0000-0000-0000B80A0000}"/>
    <cellStyle name="Millares 4 5 4 2 3" xfId="1700" xr:uid="{00000000-0005-0000-0000-0000B90A0000}"/>
    <cellStyle name="Millares 4 5 4 3" xfId="404" xr:uid="{00000000-0005-0000-0000-0000BA0A0000}"/>
    <cellStyle name="Millares 4 5 4 3 2" xfId="1124" xr:uid="{00000000-0005-0000-0000-0000BB0A0000}"/>
    <cellStyle name="Millares 4 5 4 3 2 2" xfId="2564" xr:uid="{00000000-0005-0000-0000-0000BC0A0000}"/>
    <cellStyle name="Millares 4 5 4 3 3" xfId="1844" xr:uid="{00000000-0005-0000-0000-0000BD0A0000}"/>
    <cellStyle name="Millares 4 5 4 4" xfId="548" xr:uid="{00000000-0005-0000-0000-0000BE0A0000}"/>
    <cellStyle name="Millares 4 5 4 4 2" xfId="1268" xr:uid="{00000000-0005-0000-0000-0000BF0A0000}"/>
    <cellStyle name="Millares 4 5 4 4 2 2" xfId="2708" xr:uid="{00000000-0005-0000-0000-0000C00A0000}"/>
    <cellStyle name="Millares 4 5 4 4 3" xfId="1988" xr:uid="{00000000-0005-0000-0000-0000C10A0000}"/>
    <cellStyle name="Millares 4 5 4 5" xfId="692" xr:uid="{00000000-0005-0000-0000-0000C20A0000}"/>
    <cellStyle name="Millares 4 5 4 5 2" xfId="1412" xr:uid="{00000000-0005-0000-0000-0000C30A0000}"/>
    <cellStyle name="Millares 4 5 4 5 2 2" xfId="2852" xr:uid="{00000000-0005-0000-0000-0000C40A0000}"/>
    <cellStyle name="Millares 4 5 4 5 3" xfId="2132" xr:uid="{00000000-0005-0000-0000-0000C50A0000}"/>
    <cellStyle name="Millares 4 5 4 6" xfId="836" xr:uid="{00000000-0005-0000-0000-0000C60A0000}"/>
    <cellStyle name="Millares 4 5 4 6 2" xfId="2276" xr:uid="{00000000-0005-0000-0000-0000C70A0000}"/>
    <cellStyle name="Millares 4 5 4 7" xfId="1556" xr:uid="{00000000-0005-0000-0000-0000C80A0000}"/>
    <cellStyle name="Millares 4 5 5" xfId="212" xr:uid="{00000000-0005-0000-0000-0000C90A0000}"/>
    <cellStyle name="Millares 4 5 5 2" xfId="932" xr:uid="{00000000-0005-0000-0000-0000CA0A0000}"/>
    <cellStyle name="Millares 4 5 5 2 2" xfId="2372" xr:uid="{00000000-0005-0000-0000-0000CB0A0000}"/>
    <cellStyle name="Millares 4 5 5 3" xfId="1652" xr:uid="{00000000-0005-0000-0000-0000CC0A0000}"/>
    <cellStyle name="Millares 4 5 6" xfId="356" xr:uid="{00000000-0005-0000-0000-0000CD0A0000}"/>
    <cellStyle name="Millares 4 5 6 2" xfId="1076" xr:uid="{00000000-0005-0000-0000-0000CE0A0000}"/>
    <cellStyle name="Millares 4 5 6 2 2" xfId="2516" xr:uid="{00000000-0005-0000-0000-0000CF0A0000}"/>
    <cellStyle name="Millares 4 5 6 3" xfId="1796" xr:uid="{00000000-0005-0000-0000-0000D00A0000}"/>
    <cellStyle name="Millares 4 5 7" xfId="500" xr:uid="{00000000-0005-0000-0000-0000D10A0000}"/>
    <cellStyle name="Millares 4 5 7 2" xfId="1220" xr:uid="{00000000-0005-0000-0000-0000D20A0000}"/>
    <cellStyle name="Millares 4 5 7 2 2" xfId="2660" xr:uid="{00000000-0005-0000-0000-0000D30A0000}"/>
    <cellStyle name="Millares 4 5 7 3" xfId="1940" xr:uid="{00000000-0005-0000-0000-0000D40A0000}"/>
    <cellStyle name="Millares 4 5 8" xfId="644" xr:uid="{00000000-0005-0000-0000-0000D50A0000}"/>
    <cellStyle name="Millares 4 5 8 2" xfId="1364" xr:uid="{00000000-0005-0000-0000-0000D60A0000}"/>
    <cellStyle name="Millares 4 5 8 2 2" xfId="2804" xr:uid="{00000000-0005-0000-0000-0000D70A0000}"/>
    <cellStyle name="Millares 4 5 8 3" xfId="2084" xr:uid="{00000000-0005-0000-0000-0000D80A0000}"/>
    <cellStyle name="Millares 4 5 9" xfId="788" xr:uid="{00000000-0005-0000-0000-0000D90A0000}"/>
    <cellStyle name="Millares 4 5 9 2" xfId="2228" xr:uid="{00000000-0005-0000-0000-0000DA0A0000}"/>
    <cellStyle name="Millares 4 6" xfId="80" xr:uid="{00000000-0005-0000-0000-0000DB0A0000}"/>
    <cellStyle name="Millares 4 6 2" xfId="176" xr:uid="{00000000-0005-0000-0000-0000DC0A0000}"/>
    <cellStyle name="Millares 4 6 2 2" xfId="320" xr:uid="{00000000-0005-0000-0000-0000DD0A0000}"/>
    <cellStyle name="Millares 4 6 2 2 2" xfId="1040" xr:uid="{00000000-0005-0000-0000-0000DE0A0000}"/>
    <cellStyle name="Millares 4 6 2 2 2 2" xfId="2480" xr:uid="{00000000-0005-0000-0000-0000DF0A0000}"/>
    <cellStyle name="Millares 4 6 2 2 3" xfId="1760" xr:uid="{00000000-0005-0000-0000-0000E00A0000}"/>
    <cellStyle name="Millares 4 6 2 3" xfId="464" xr:uid="{00000000-0005-0000-0000-0000E10A0000}"/>
    <cellStyle name="Millares 4 6 2 3 2" xfId="1184" xr:uid="{00000000-0005-0000-0000-0000E20A0000}"/>
    <cellStyle name="Millares 4 6 2 3 2 2" xfId="2624" xr:uid="{00000000-0005-0000-0000-0000E30A0000}"/>
    <cellStyle name="Millares 4 6 2 3 3" xfId="1904" xr:uid="{00000000-0005-0000-0000-0000E40A0000}"/>
    <cellStyle name="Millares 4 6 2 4" xfId="608" xr:uid="{00000000-0005-0000-0000-0000E50A0000}"/>
    <cellStyle name="Millares 4 6 2 4 2" xfId="1328" xr:uid="{00000000-0005-0000-0000-0000E60A0000}"/>
    <cellStyle name="Millares 4 6 2 4 2 2" xfId="2768" xr:uid="{00000000-0005-0000-0000-0000E70A0000}"/>
    <cellStyle name="Millares 4 6 2 4 3" xfId="2048" xr:uid="{00000000-0005-0000-0000-0000E80A0000}"/>
    <cellStyle name="Millares 4 6 2 5" xfId="752" xr:uid="{00000000-0005-0000-0000-0000E90A0000}"/>
    <cellStyle name="Millares 4 6 2 5 2" xfId="1472" xr:uid="{00000000-0005-0000-0000-0000EA0A0000}"/>
    <cellStyle name="Millares 4 6 2 5 2 2" xfId="2912" xr:uid="{00000000-0005-0000-0000-0000EB0A0000}"/>
    <cellStyle name="Millares 4 6 2 5 3" xfId="2192" xr:uid="{00000000-0005-0000-0000-0000EC0A0000}"/>
    <cellStyle name="Millares 4 6 2 6" xfId="896" xr:uid="{00000000-0005-0000-0000-0000ED0A0000}"/>
    <cellStyle name="Millares 4 6 2 6 2" xfId="2336" xr:uid="{00000000-0005-0000-0000-0000EE0A0000}"/>
    <cellStyle name="Millares 4 6 2 7" xfId="1616" xr:uid="{00000000-0005-0000-0000-0000EF0A0000}"/>
    <cellStyle name="Millares 4 6 3" xfId="128" xr:uid="{00000000-0005-0000-0000-0000F00A0000}"/>
    <cellStyle name="Millares 4 6 3 2" xfId="272" xr:uid="{00000000-0005-0000-0000-0000F10A0000}"/>
    <cellStyle name="Millares 4 6 3 2 2" xfId="992" xr:uid="{00000000-0005-0000-0000-0000F20A0000}"/>
    <cellStyle name="Millares 4 6 3 2 2 2" xfId="2432" xr:uid="{00000000-0005-0000-0000-0000F30A0000}"/>
    <cellStyle name="Millares 4 6 3 2 3" xfId="1712" xr:uid="{00000000-0005-0000-0000-0000F40A0000}"/>
    <cellStyle name="Millares 4 6 3 3" xfId="416" xr:uid="{00000000-0005-0000-0000-0000F50A0000}"/>
    <cellStyle name="Millares 4 6 3 3 2" xfId="1136" xr:uid="{00000000-0005-0000-0000-0000F60A0000}"/>
    <cellStyle name="Millares 4 6 3 3 2 2" xfId="2576" xr:uid="{00000000-0005-0000-0000-0000F70A0000}"/>
    <cellStyle name="Millares 4 6 3 3 3" xfId="1856" xr:uid="{00000000-0005-0000-0000-0000F80A0000}"/>
    <cellStyle name="Millares 4 6 3 4" xfId="560" xr:uid="{00000000-0005-0000-0000-0000F90A0000}"/>
    <cellStyle name="Millares 4 6 3 4 2" xfId="1280" xr:uid="{00000000-0005-0000-0000-0000FA0A0000}"/>
    <cellStyle name="Millares 4 6 3 4 2 2" xfId="2720" xr:uid="{00000000-0005-0000-0000-0000FB0A0000}"/>
    <cellStyle name="Millares 4 6 3 4 3" xfId="2000" xr:uid="{00000000-0005-0000-0000-0000FC0A0000}"/>
    <cellStyle name="Millares 4 6 3 5" xfId="704" xr:uid="{00000000-0005-0000-0000-0000FD0A0000}"/>
    <cellStyle name="Millares 4 6 3 5 2" xfId="1424" xr:uid="{00000000-0005-0000-0000-0000FE0A0000}"/>
    <cellStyle name="Millares 4 6 3 5 2 2" xfId="2864" xr:uid="{00000000-0005-0000-0000-0000FF0A0000}"/>
    <cellStyle name="Millares 4 6 3 5 3" xfId="2144" xr:uid="{00000000-0005-0000-0000-0000000B0000}"/>
    <cellStyle name="Millares 4 6 3 6" xfId="848" xr:uid="{00000000-0005-0000-0000-0000010B0000}"/>
    <cellStyle name="Millares 4 6 3 6 2" xfId="2288" xr:uid="{00000000-0005-0000-0000-0000020B0000}"/>
    <cellStyle name="Millares 4 6 3 7" xfId="1568" xr:uid="{00000000-0005-0000-0000-0000030B0000}"/>
    <cellStyle name="Millares 4 6 4" xfId="224" xr:uid="{00000000-0005-0000-0000-0000040B0000}"/>
    <cellStyle name="Millares 4 6 4 2" xfId="944" xr:uid="{00000000-0005-0000-0000-0000050B0000}"/>
    <cellStyle name="Millares 4 6 4 2 2" xfId="2384" xr:uid="{00000000-0005-0000-0000-0000060B0000}"/>
    <cellStyle name="Millares 4 6 4 3" xfId="1664" xr:uid="{00000000-0005-0000-0000-0000070B0000}"/>
    <cellStyle name="Millares 4 6 5" xfId="368" xr:uid="{00000000-0005-0000-0000-0000080B0000}"/>
    <cellStyle name="Millares 4 6 5 2" xfId="1088" xr:uid="{00000000-0005-0000-0000-0000090B0000}"/>
    <cellStyle name="Millares 4 6 5 2 2" xfId="2528" xr:uid="{00000000-0005-0000-0000-00000A0B0000}"/>
    <cellStyle name="Millares 4 6 5 3" xfId="1808" xr:uid="{00000000-0005-0000-0000-00000B0B0000}"/>
    <cellStyle name="Millares 4 6 6" xfId="512" xr:uid="{00000000-0005-0000-0000-00000C0B0000}"/>
    <cellStyle name="Millares 4 6 6 2" xfId="1232" xr:uid="{00000000-0005-0000-0000-00000D0B0000}"/>
    <cellStyle name="Millares 4 6 6 2 2" xfId="2672" xr:uid="{00000000-0005-0000-0000-00000E0B0000}"/>
    <cellStyle name="Millares 4 6 6 3" xfId="1952" xr:uid="{00000000-0005-0000-0000-00000F0B0000}"/>
    <cellStyle name="Millares 4 6 7" xfId="656" xr:uid="{00000000-0005-0000-0000-0000100B0000}"/>
    <cellStyle name="Millares 4 6 7 2" xfId="1376" xr:uid="{00000000-0005-0000-0000-0000110B0000}"/>
    <cellStyle name="Millares 4 6 7 2 2" xfId="2816" xr:uid="{00000000-0005-0000-0000-0000120B0000}"/>
    <cellStyle name="Millares 4 6 7 3" xfId="2096" xr:uid="{00000000-0005-0000-0000-0000130B0000}"/>
    <cellStyle name="Millares 4 6 8" xfId="800" xr:uid="{00000000-0005-0000-0000-0000140B0000}"/>
    <cellStyle name="Millares 4 6 8 2" xfId="2240" xr:uid="{00000000-0005-0000-0000-0000150B0000}"/>
    <cellStyle name="Millares 4 6 9" xfId="1520" xr:uid="{00000000-0005-0000-0000-0000160B0000}"/>
    <cellStyle name="Millares 4 7" xfId="152" xr:uid="{00000000-0005-0000-0000-0000170B0000}"/>
    <cellStyle name="Millares 4 7 2" xfId="296" xr:uid="{00000000-0005-0000-0000-0000180B0000}"/>
    <cellStyle name="Millares 4 7 2 2" xfId="1016" xr:uid="{00000000-0005-0000-0000-0000190B0000}"/>
    <cellStyle name="Millares 4 7 2 2 2" xfId="2456" xr:uid="{00000000-0005-0000-0000-00001A0B0000}"/>
    <cellStyle name="Millares 4 7 2 3" xfId="1736" xr:uid="{00000000-0005-0000-0000-00001B0B0000}"/>
    <cellStyle name="Millares 4 7 3" xfId="440" xr:uid="{00000000-0005-0000-0000-00001C0B0000}"/>
    <cellStyle name="Millares 4 7 3 2" xfId="1160" xr:uid="{00000000-0005-0000-0000-00001D0B0000}"/>
    <cellStyle name="Millares 4 7 3 2 2" xfId="2600" xr:uid="{00000000-0005-0000-0000-00001E0B0000}"/>
    <cellStyle name="Millares 4 7 3 3" xfId="1880" xr:uid="{00000000-0005-0000-0000-00001F0B0000}"/>
    <cellStyle name="Millares 4 7 4" xfId="584" xr:uid="{00000000-0005-0000-0000-0000200B0000}"/>
    <cellStyle name="Millares 4 7 4 2" xfId="1304" xr:uid="{00000000-0005-0000-0000-0000210B0000}"/>
    <cellStyle name="Millares 4 7 4 2 2" xfId="2744" xr:uid="{00000000-0005-0000-0000-0000220B0000}"/>
    <cellStyle name="Millares 4 7 4 3" xfId="2024" xr:uid="{00000000-0005-0000-0000-0000230B0000}"/>
    <cellStyle name="Millares 4 7 5" xfId="728" xr:uid="{00000000-0005-0000-0000-0000240B0000}"/>
    <cellStyle name="Millares 4 7 5 2" xfId="1448" xr:uid="{00000000-0005-0000-0000-0000250B0000}"/>
    <cellStyle name="Millares 4 7 5 2 2" xfId="2888" xr:uid="{00000000-0005-0000-0000-0000260B0000}"/>
    <cellStyle name="Millares 4 7 5 3" xfId="2168" xr:uid="{00000000-0005-0000-0000-0000270B0000}"/>
    <cellStyle name="Millares 4 7 6" xfId="872" xr:uid="{00000000-0005-0000-0000-0000280B0000}"/>
    <cellStyle name="Millares 4 7 6 2" xfId="2312" xr:uid="{00000000-0005-0000-0000-0000290B0000}"/>
    <cellStyle name="Millares 4 7 7" xfId="1592" xr:uid="{00000000-0005-0000-0000-00002A0B0000}"/>
    <cellStyle name="Millares 4 8" xfId="104" xr:uid="{00000000-0005-0000-0000-00002B0B0000}"/>
    <cellStyle name="Millares 4 8 2" xfId="248" xr:uid="{00000000-0005-0000-0000-00002C0B0000}"/>
    <cellStyle name="Millares 4 8 2 2" xfId="968" xr:uid="{00000000-0005-0000-0000-00002D0B0000}"/>
    <cellStyle name="Millares 4 8 2 2 2" xfId="2408" xr:uid="{00000000-0005-0000-0000-00002E0B0000}"/>
    <cellStyle name="Millares 4 8 2 3" xfId="1688" xr:uid="{00000000-0005-0000-0000-00002F0B0000}"/>
    <cellStyle name="Millares 4 8 3" xfId="392" xr:uid="{00000000-0005-0000-0000-0000300B0000}"/>
    <cellStyle name="Millares 4 8 3 2" xfId="1112" xr:uid="{00000000-0005-0000-0000-0000310B0000}"/>
    <cellStyle name="Millares 4 8 3 2 2" xfId="2552" xr:uid="{00000000-0005-0000-0000-0000320B0000}"/>
    <cellStyle name="Millares 4 8 3 3" xfId="1832" xr:uid="{00000000-0005-0000-0000-0000330B0000}"/>
    <cellStyle name="Millares 4 8 4" xfId="536" xr:uid="{00000000-0005-0000-0000-0000340B0000}"/>
    <cellStyle name="Millares 4 8 4 2" xfId="1256" xr:uid="{00000000-0005-0000-0000-0000350B0000}"/>
    <cellStyle name="Millares 4 8 4 2 2" xfId="2696" xr:uid="{00000000-0005-0000-0000-0000360B0000}"/>
    <cellStyle name="Millares 4 8 4 3" xfId="1976" xr:uid="{00000000-0005-0000-0000-0000370B0000}"/>
    <cellStyle name="Millares 4 8 5" xfId="680" xr:uid="{00000000-0005-0000-0000-0000380B0000}"/>
    <cellStyle name="Millares 4 8 5 2" xfId="1400" xr:uid="{00000000-0005-0000-0000-0000390B0000}"/>
    <cellStyle name="Millares 4 8 5 2 2" xfId="2840" xr:uid="{00000000-0005-0000-0000-00003A0B0000}"/>
    <cellStyle name="Millares 4 8 5 3" xfId="2120" xr:uid="{00000000-0005-0000-0000-00003B0B0000}"/>
    <cellStyle name="Millares 4 8 6" xfId="824" xr:uid="{00000000-0005-0000-0000-00003C0B0000}"/>
    <cellStyle name="Millares 4 8 6 2" xfId="2264" xr:uid="{00000000-0005-0000-0000-00003D0B0000}"/>
    <cellStyle name="Millares 4 8 7" xfId="1544" xr:uid="{00000000-0005-0000-0000-00003E0B0000}"/>
    <cellStyle name="Millares 4 9" xfId="200" xr:uid="{00000000-0005-0000-0000-00003F0B0000}"/>
    <cellStyle name="Millares 4 9 2" xfId="920" xr:uid="{00000000-0005-0000-0000-0000400B0000}"/>
    <cellStyle name="Millares 4 9 2 2" xfId="2360" xr:uid="{00000000-0005-0000-0000-0000410B0000}"/>
    <cellStyle name="Millares 4 9 3" xfId="1640" xr:uid="{00000000-0005-0000-0000-0000420B0000}"/>
    <cellStyle name="Moneda 2" xfId="9" xr:uid="{00000000-0005-0000-0000-0000430B0000}"/>
    <cellStyle name="Nor}al" xfId="10" xr:uid="{00000000-0005-0000-0000-0000440B0000}"/>
    <cellStyle name="Normal" xfId="0" builtinId="0"/>
    <cellStyle name="Normal 2" xfId="2" xr:uid="{00000000-0005-0000-0000-0000460B0000}"/>
    <cellStyle name="Normal 2 10" xfId="11" xr:uid="{00000000-0005-0000-0000-0000470B0000}"/>
    <cellStyle name="Normal 2 11" xfId="12" xr:uid="{00000000-0005-0000-0000-0000480B0000}"/>
    <cellStyle name="Normal 2 12" xfId="13" xr:uid="{00000000-0005-0000-0000-0000490B0000}"/>
    <cellStyle name="Normal 2 13" xfId="14" xr:uid="{00000000-0005-0000-0000-00004A0B0000}"/>
    <cellStyle name="Normal 2 14" xfId="15" xr:uid="{00000000-0005-0000-0000-00004B0B0000}"/>
    <cellStyle name="Normal 2 15" xfId="16" xr:uid="{00000000-0005-0000-0000-00004C0B0000}"/>
    <cellStyle name="Normal 2 16" xfId="17" xr:uid="{00000000-0005-0000-0000-00004D0B0000}"/>
    <cellStyle name="Normal 2 17" xfId="18" xr:uid="{00000000-0005-0000-0000-00004E0B0000}"/>
    <cellStyle name="Normal 2 18" xfId="19" xr:uid="{00000000-0005-0000-0000-00004F0B0000}"/>
    <cellStyle name="Normal 2 19" xfId="20" xr:uid="{00000000-0005-0000-0000-0000500B0000}"/>
    <cellStyle name="Normal 2 2" xfId="21" xr:uid="{00000000-0005-0000-0000-0000510B0000}"/>
    <cellStyle name="Normal 2 20" xfId="22" xr:uid="{00000000-0005-0000-0000-0000520B0000}"/>
    <cellStyle name="Normal 2 21" xfId="23" xr:uid="{00000000-0005-0000-0000-0000530B0000}"/>
    <cellStyle name="Normal 2 22" xfId="24" xr:uid="{00000000-0005-0000-0000-0000540B0000}"/>
    <cellStyle name="Normal 2 23" xfId="25" xr:uid="{00000000-0005-0000-0000-0000550B0000}"/>
    <cellStyle name="Normal 2 24" xfId="26" xr:uid="{00000000-0005-0000-0000-0000560B0000}"/>
    <cellStyle name="Normal 2 25" xfId="27" xr:uid="{00000000-0005-0000-0000-0000570B0000}"/>
    <cellStyle name="Normal 2 26" xfId="28" xr:uid="{00000000-0005-0000-0000-0000580B0000}"/>
    <cellStyle name="Normal 2 3" xfId="29" xr:uid="{00000000-0005-0000-0000-0000590B0000}"/>
    <cellStyle name="Normal 2 4" xfId="30" xr:uid="{00000000-0005-0000-0000-00005A0B0000}"/>
    <cellStyle name="Normal 2 5" xfId="31" xr:uid="{00000000-0005-0000-0000-00005B0B0000}"/>
    <cellStyle name="Normal 2 6" xfId="32" xr:uid="{00000000-0005-0000-0000-00005C0B0000}"/>
    <cellStyle name="Normal 2 7" xfId="33" xr:uid="{00000000-0005-0000-0000-00005D0B0000}"/>
    <cellStyle name="Normal 2 8" xfId="34" xr:uid="{00000000-0005-0000-0000-00005E0B0000}"/>
    <cellStyle name="Normal 2 9" xfId="35" xr:uid="{00000000-0005-0000-0000-00005F0B0000}"/>
    <cellStyle name="Normal 3" xfId="36" xr:uid="{00000000-0005-0000-0000-0000600B0000}"/>
    <cellStyle name="Normal 3 2" xfId="3" xr:uid="{00000000-0005-0000-0000-0000610B0000}"/>
    <cellStyle name="Normal 4" xfId="37" xr:uid="{00000000-0005-0000-0000-0000620B0000}"/>
    <cellStyle name="Normal 4 10" xfId="38" xr:uid="{00000000-0005-0000-0000-0000630B0000}"/>
    <cellStyle name="Normal 4 11" xfId="39" xr:uid="{00000000-0005-0000-0000-0000640B0000}"/>
    <cellStyle name="Normal 4 12" xfId="78" xr:uid="{00000000-0005-0000-0000-0000650B0000}"/>
    <cellStyle name="Normal 4 2" xfId="40" xr:uid="{00000000-0005-0000-0000-0000660B0000}"/>
    <cellStyle name="Normal 4 3" xfId="41" xr:uid="{00000000-0005-0000-0000-0000670B0000}"/>
    <cellStyle name="Normal 4 4" xfId="42" xr:uid="{00000000-0005-0000-0000-0000680B0000}"/>
    <cellStyle name="Normal 4 5" xfId="43" xr:uid="{00000000-0005-0000-0000-0000690B0000}"/>
    <cellStyle name="Normal 4 6" xfId="44" xr:uid="{00000000-0005-0000-0000-00006A0B0000}"/>
    <cellStyle name="Normal 4 7" xfId="45" xr:uid="{00000000-0005-0000-0000-00006B0B0000}"/>
    <cellStyle name="Normal 4 8" xfId="46" xr:uid="{00000000-0005-0000-0000-00006C0B0000}"/>
    <cellStyle name="Normal 4 9" xfId="47" xr:uid="{00000000-0005-0000-0000-00006D0B0000}"/>
    <cellStyle name="Normal 5 2" xfId="48" xr:uid="{00000000-0005-0000-0000-00006E0B0000}"/>
    <cellStyle name="Normal 5 3" xfId="49" xr:uid="{00000000-0005-0000-0000-00006F0B0000}"/>
    <cellStyle name="Normal 5 4" xfId="50" xr:uid="{00000000-0005-0000-0000-0000700B0000}"/>
    <cellStyle name="Normal 5 5" xfId="51" xr:uid="{00000000-0005-0000-0000-0000710B0000}"/>
    <cellStyle name="Normal 5 6" xfId="52" xr:uid="{00000000-0005-0000-0000-0000720B0000}"/>
    <cellStyle name="Normal 5 7" xfId="53" xr:uid="{00000000-0005-0000-0000-0000730B0000}"/>
    <cellStyle name="Porcentaje" xfId="1" builtinId="5"/>
    <cellStyle name="Porcentual 2" xfId="54" xr:uid="{00000000-0005-0000-0000-0000750B0000}"/>
    <cellStyle name="Porcentual 3" xfId="55" xr:uid="{00000000-0005-0000-0000-0000760B0000}"/>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rgb="FFFF0000"/>
  </sheetPr>
  <dimension ref="A1:AA474"/>
  <sheetViews>
    <sheetView showGridLines="0" tabSelected="1" topLeftCell="J1" zoomScale="86" zoomScaleNormal="86" workbookViewId="0">
      <selection activeCell="B1" sqref="B1"/>
    </sheetView>
  </sheetViews>
  <sheetFormatPr baseColWidth="10" defaultColWidth="11.42578125" defaultRowHeight="11.25" x14ac:dyDescent="0.25"/>
  <cols>
    <col min="1" max="1" width="15" style="3" customWidth="1"/>
    <col min="2" max="2" width="12" style="3" customWidth="1"/>
    <col min="3" max="3" width="14.42578125" style="3" customWidth="1"/>
    <col min="4" max="4" width="15" style="70" customWidth="1"/>
    <col min="5" max="5" width="61.28515625" style="3" customWidth="1"/>
    <col min="6" max="6" width="105.85546875" style="3" customWidth="1"/>
    <col min="7" max="7" width="8.42578125" style="3" customWidth="1"/>
    <col min="8" max="8" width="45.42578125" style="3" customWidth="1"/>
    <col min="9" max="9" width="66.140625" style="3" customWidth="1"/>
    <col min="10" max="10" width="68.140625" style="3" customWidth="1"/>
    <col min="11" max="11" width="14.140625" style="3" customWidth="1"/>
    <col min="12" max="12" width="26.85546875" style="3" customWidth="1"/>
    <col min="13" max="13" width="32.42578125" style="3" customWidth="1"/>
    <col min="14" max="14" width="9.28515625" style="3" customWidth="1"/>
    <col min="15" max="15" width="15.7109375" style="2" customWidth="1"/>
    <col min="16" max="16" width="20.5703125" style="2" customWidth="1"/>
    <col min="17" max="17" width="12.85546875" style="65" customWidth="1"/>
    <col min="18" max="18" width="14.42578125" style="65" customWidth="1"/>
    <col min="19" max="19" width="14.7109375" style="2" customWidth="1"/>
    <col min="20" max="20" width="14.140625" style="3" customWidth="1"/>
    <col min="21" max="21" width="15.5703125" style="3" customWidth="1"/>
    <col min="22" max="22" width="53.28515625" style="3" customWidth="1"/>
    <col min="23" max="23" width="69.42578125" style="3" customWidth="1"/>
    <col min="24" max="24" width="13.85546875" style="3" customWidth="1"/>
    <col min="25" max="25" width="11.28515625" style="3" customWidth="1"/>
    <col min="26" max="26" width="65.85546875" style="3" customWidth="1"/>
    <col min="27" max="16384" width="11.42578125" style="3"/>
  </cols>
  <sheetData>
    <row r="1" spans="1:26" s="27" customFormat="1" ht="51.75" customHeight="1" x14ac:dyDescent="0.25">
      <c r="A1" s="25" t="s">
        <v>0</v>
      </c>
      <c r="B1" s="25" t="s">
        <v>1</v>
      </c>
      <c r="C1" s="25" t="s">
        <v>2</v>
      </c>
      <c r="D1" s="69" t="s">
        <v>3</v>
      </c>
      <c r="E1" s="25" t="s">
        <v>4</v>
      </c>
      <c r="F1" s="25" t="s">
        <v>5</v>
      </c>
      <c r="G1" s="47" t="s">
        <v>6</v>
      </c>
      <c r="H1" s="26" t="s">
        <v>7</v>
      </c>
      <c r="I1" s="26" t="s">
        <v>8</v>
      </c>
      <c r="J1" s="26" t="s">
        <v>9</v>
      </c>
      <c r="K1" s="26" t="s">
        <v>10</v>
      </c>
      <c r="L1" s="26" t="s">
        <v>11</v>
      </c>
      <c r="M1" s="26" t="s">
        <v>12</v>
      </c>
      <c r="N1" s="26" t="s">
        <v>13</v>
      </c>
      <c r="O1" s="26" t="s">
        <v>14</v>
      </c>
      <c r="P1" s="26" t="s">
        <v>15</v>
      </c>
      <c r="Q1" s="63" t="s">
        <v>16</v>
      </c>
      <c r="R1" s="63" t="s">
        <v>17</v>
      </c>
      <c r="S1" s="25" t="s">
        <v>18</v>
      </c>
      <c r="T1" s="24" t="s">
        <v>19</v>
      </c>
      <c r="U1" s="25" t="s">
        <v>20</v>
      </c>
      <c r="V1" s="67" t="s">
        <v>21</v>
      </c>
      <c r="W1" s="66" t="s">
        <v>22</v>
      </c>
      <c r="X1" s="68" t="s">
        <v>23</v>
      </c>
      <c r="Y1" s="25" t="s">
        <v>24</v>
      </c>
      <c r="Z1" s="66" t="s">
        <v>25</v>
      </c>
    </row>
    <row r="2" spans="1:26" ht="78.75" x14ac:dyDescent="0.25">
      <c r="A2" s="48" t="s">
        <v>26</v>
      </c>
      <c r="B2" s="48" t="s">
        <v>27</v>
      </c>
      <c r="C2" s="51">
        <v>2</v>
      </c>
      <c r="D2" s="51" t="s">
        <v>28</v>
      </c>
      <c r="E2" s="52" t="s">
        <v>29</v>
      </c>
      <c r="F2" s="48" t="s">
        <v>30</v>
      </c>
      <c r="G2" s="53">
        <v>1</v>
      </c>
      <c r="H2" s="54" t="s">
        <v>31</v>
      </c>
      <c r="I2" s="55" t="s">
        <v>32</v>
      </c>
      <c r="J2" s="55" t="s">
        <v>33</v>
      </c>
      <c r="K2" s="53" t="s">
        <v>34</v>
      </c>
      <c r="L2" s="53" t="s">
        <v>35</v>
      </c>
      <c r="M2" s="56" t="s">
        <v>36</v>
      </c>
      <c r="N2" s="57" t="s">
        <v>37</v>
      </c>
      <c r="O2" s="51" t="s">
        <v>38</v>
      </c>
      <c r="P2" s="56" t="s">
        <v>39</v>
      </c>
      <c r="Q2" s="58">
        <v>44136</v>
      </c>
      <c r="R2" s="58">
        <v>44926</v>
      </c>
      <c r="S2" s="50" t="s">
        <v>40</v>
      </c>
      <c r="T2" s="62">
        <v>45473</v>
      </c>
      <c r="U2" s="58">
        <v>45478</v>
      </c>
      <c r="V2" s="48" t="s">
        <v>41</v>
      </c>
      <c r="W2" s="48" t="s">
        <v>42</v>
      </c>
      <c r="X2" s="49">
        <v>0</v>
      </c>
      <c r="Y2" s="54" t="s">
        <v>43</v>
      </c>
      <c r="Z2" s="48" t="s">
        <v>44</v>
      </c>
    </row>
    <row r="3" spans="1:26" ht="90" x14ac:dyDescent="0.25">
      <c r="A3" s="48" t="s">
        <v>45</v>
      </c>
      <c r="B3" s="48" t="s">
        <v>27</v>
      </c>
      <c r="C3" s="51">
        <v>4</v>
      </c>
      <c r="D3" s="51" t="s">
        <v>46</v>
      </c>
      <c r="E3" s="52" t="s">
        <v>47</v>
      </c>
      <c r="F3" s="48" t="s">
        <v>48</v>
      </c>
      <c r="G3" s="53">
        <v>1</v>
      </c>
      <c r="H3" s="54" t="s">
        <v>31</v>
      </c>
      <c r="I3" s="55" t="s">
        <v>49</v>
      </c>
      <c r="J3" s="55" t="s">
        <v>50</v>
      </c>
      <c r="K3" s="53" t="s">
        <v>34</v>
      </c>
      <c r="L3" s="53" t="s">
        <v>51</v>
      </c>
      <c r="M3" s="56" t="s">
        <v>51</v>
      </c>
      <c r="N3" s="57" t="s">
        <v>37</v>
      </c>
      <c r="O3" s="51" t="s">
        <v>38</v>
      </c>
      <c r="P3" s="56" t="s">
        <v>52</v>
      </c>
      <c r="Q3" s="58">
        <v>45139</v>
      </c>
      <c r="R3" s="58">
        <v>45230</v>
      </c>
      <c r="S3" s="50" t="s">
        <v>53</v>
      </c>
      <c r="T3" s="62">
        <v>45473</v>
      </c>
      <c r="U3" s="58">
        <v>45478</v>
      </c>
      <c r="V3" s="48" t="s">
        <v>54</v>
      </c>
      <c r="W3" s="48" t="s">
        <v>55</v>
      </c>
      <c r="X3" s="49">
        <v>1</v>
      </c>
      <c r="Y3" s="54" t="s">
        <v>43</v>
      </c>
      <c r="Z3" s="48" t="s">
        <v>56</v>
      </c>
    </row>
    <row r="4" spans="1:26" ht="78.75" x14ac:dyDescent="0.25">
      <c r="A4" s="48" t="s">
        <v>45</v>
      </c>
      <c r="B4" s="48" t="s">
        <v>27</v>
      </c>
      <c r="C4" s="51">
        <v>5</v>
      </c>
      <c r="D4" s="51" t="s">
        <v>46</v>
      </c>
      <c r="E4" s="52" t="s">
        <v>57</v>
      </c>
      <c r="F4" s="48" t="s">
        <v>58</v>
      </c>
      <c r="G4" s="53">
        <v>1</v>
      </c>
      <c r="H4" s="54" t="s">
        <v>31</v>
      </c>
      <c r="I4" s="55" t="s">
        <v>59</v>
      </c>
      <c r="J4" s="55" t="s">
        <v>60</v>
      </c>
      <c r="K4" s="53" t="s">
        <v>34</v>
      </c>
      <c r="L4" s="53" t="s">
        <v>51</v>
      </c>
      <c r="M4" s="56" t="s">
        <v>61</v>
      </c>
      <c r="N4" s="57" t="s">
        <v>37</v>
      </c>
      <c r="O4" s="51" t="s">
        <v>38</v>
      </c>
      <c r="P4" s="56" t="s">
        <v>62</v>
      </c>
      <c r="Q4" s="58">
        <v>45139</v>
      </c>
      <c r="R4" s="58">
        <v>45291</v>
      </c>
      <c r="S4" s="50" t="s">
        <v>53</v>
      </c>
      <c r="T4" s="62">
        <v>45473</v>
      </c>
      <c r="U4" s="58">
        <v>45478</v>
      </c>
      <c r="V4" s="48" t="s">
        <v>54</v>
      </c>
      <c r="W4" s="48" t="s">
        <v>55</v>
      </c>
      <c r="X4" s="49">
        <v>1</v>
      </c>
      <c r="Y4" s="54" t="s">
        <v>43</v>
      </c>
      <c r="Z4" s="48" t="s">
        <v>56</v>
      </c>
    </row>
    <row r="5" spans="1:26" ht="78.75" x14ac:dyDescent="0.25">
      <c r="A5" s="48" t="s">
        <v>45</v>
      </c>
      <c r="B5" s="48" t="s">
        <v>27</v>
      </c>
      <c r="C5" s="51">
        <v>5</v>
      </c>
      <c r="D5" s="51" t="s">
        <v>46</v>
      </c>
      <c r="E5" s="52" t="s">
        <v>57</v>
      </c>
      <c r="F5" s="48" t="s">
        <v>58</v>
      </c>
      <c r="G5" s="53">
        <v>2</v>
      </c>
      <c r="H5" s="54" t="s">
        <v>31</v>
      </c>
      <c r="I5" s="55" t="s">
        <v>59</v>
      </c>
      <c r="J5" s="55" t="s">
        <v>63</v>
      </c>
      <c r="K5" s="53" t="s">
        <v>34</v>
      </c>
      <c r="L5" s="53" t="s">
        <v>64</v>
      </c>
      <c r="M5" s="77">
        <v>1</v>
      </c>
      <c r="N5" s="57" t="s">
        <v>37</v>
      </c>
      <c r="O5" s="51" t="s">
        <v>38</v>
      </c>
      <c r="P5" s="56" t="s">
        <v>62</v>
      </c>
      <c r="Q5" s="58">
        <v>45139</v>
      </c>
      <c r="R5" s="58">
        <v>45473</v>
      </c>
      <c r="S5" s="50" t="s">
        <v>53</v>
      </c>
      <c r="T5" s="62">
        <v>45473</v>
      </c>
      <c r="U5" s="58">
        <v>45478</v>
      </c>
      <c r="V5" s="48" t="s">
        <v>65</v>
      </c>
      <c r="W5" s="48" t="s">
        <v>66</v>
      </c>
      <c r="X5" s="49">
        <v>1</v>
      </c>
      <c r="Y5" s="54" t="s">
        <v>43</v>
      </c>
      <c r="Z5" s="48" t="s">
        <v>67</v>
      </c>
    </row>
    <row r="6" spans="1:26" ht="45" x14ac:dyDescent="0.25">
      <c r="A6" s="12" t="s">
        <v>45</v>
      </c>
      <c r="B6" s="12" t="s">
        <v>27</v>
      </c>
      <c r="C6" s="60">
        <v>4</v>
      </c>
      <c r="D6" s="60" t="s">
        <v>68</v>
      </c>
      <c r="E6" s="15" t="s">
        <v>69</v>
      </c>
      <c r="F6" s="48" t="s">
        <v>70</v>
      </c>
      <c r="G6" s="53">
        <v>1</v>
      </c>
      <c r="H6" s="54" t="s">
        <v>31</v>
      </c>
      <c r="I6" s="55" t="s">
        <v>71</v>
      </c>
      <c r="J6" s="55" t="s">
        <v>72</v>
      </c>
      <c r="K6" s="53" t="s">
        <v>34</v>
      </c>
      <c r="L6" s="53" t="s">
        <v>73</v>
      </c>
      <c r="M6" s="56" t="s">
        <v>74</v>
      </c>
      <c r="N6" s="57" t="s">
        <v>37</v>
      </c>
      <c r="O6" s="51" t="s">
        <v>38</v>
      </c>
      <c r="P6" s="56" t="s">
        <v>75</v>
      </c>
      <c r="Q6" s="58">
        <v>44470</v>
      </c>
      <c r="R6" s="58">
        <v>44926</v>
      </c>
      <c r="S6" s="50" t="s">
        <v>53</v>
      </c>
      <c r="T6" s="62">
        <v>45473</v>
      </c>
      <c r="U6" s="58">
        <v>45478</v>
      </c>
      <c r="V6" s="48" t="s">
        <v>54</v>
      </c>
      <c r="W6" s="48" t="s">
        <v>55</v>
      </c>
      <c r="X6" s="49">
        <v>1</v>
      </c>
      <c r="Y6" s="54" t="s">
        <v>43</v>
      </c>
      <c r="Z6" s="48" t="s">
        <v>56</v>
      </c>
    </row>
    <row r="7" spans="1:26" ht="123.75" x14ac:dyDescent="0.25">
      <c r="A7" s="48" t="s">
        <v>76</v>
      </c>
      <c r="B7" s="48" t="s">
        <v>77</v>
      </c>
      <c r="C7" s="51">
        <v>1</v>
      </c>
      <c r="D7" s="51" t="s">
        <v>28</v>
      </c>
      <c r="E7" s="52" t="s">
        <v>78</v>
      </c>
      <c r="F7" s="48" t="s">
        <v>79</v>
      </c>
      <c r="G7" s="53">
        <v>3</v>
      </c>
      <c r="H7" s="54" t="s">
        <v>31</v>
      </c>
      <c r="I7" s="55" t="s">
        <v>80</v>
      </c>
      <c r="J7" s="55" t="s">
        <v>81</v>
      </c>
      <c r="K7" s="53" t="s">
        <v>34</v>
      </c>
      <c r="L7" s="53" t="s">
        <v>82</v>
      </c>
      <c r="M7" s="56" t="s">
        <v>83</v>
      </c>
      <c r="N7" s="57" t="s">
        <v>37</v>
      </c>
      <c r="O7" s="51" t="s">
        <v>84</v>
      </c>
      <c r="P7" s="56" t="s">
        <v>85</v>
      </c>
      <c r="Q7" s="58">
        <v>44896</v>
      </c>
      <c r="R7" s="58">
        <v>46722</v>
      </c>
      <c r="S7" s="50" t="s">
        <v>86</v>
      </c>
      <c r="T7" s="62">
        <v>45473</v>
      </c>
      <c r="U7" s="58">
        <v>45471</v>
      </c>
      <c r="V7" s="48" t="s">
        <v>87</v>
      </c>
      <c r="W7" s="48" t="s">
        <v>88</v>
      </c>
      <c r="X7" s="49">
        <v>0.46400000000000002</v>
      </c>
      <c r="Y7" s="54" t="s">
        <v>89</v>
      </c>
      <c r="Z7" s="48" t="s">
        <v>90</v>
      </c>
    </row>
    <row r="8" spans="1:26" ht="90" x14ac:dyDescent="0.25">
      <c r="A8" s="48" t="s">
        <v>91</v>
      </c>
      <c r="B8" s="48" t="s">
        <v>92</v>
      </c>
      <c r="C8" s="51">
        <v>1</v>
      </c>
      <c r="D8" s="51" t="s">
        <v>28</v>
      </c>
      <c r="E8" s="52" t="s">
        <v>93</v>
      </c>
      <c r="F8" s="48" t="s">
        <v>94</v>
      </c>
      <c r="G8" s="53">
        <v>1</v>
      </c>
      <c r="H8" s="54" t="s">
        <v>95</v>
      </c>
      <c r="I8" s="55" t="s">
        <v>96</v>
      </c>
      <c r="J8" s="55" t="s">
        <v>97</v>
      </c>
      <c r="K8" s="53" t="s">
        <v>98</v>
      </c>
      <c r="L8" s="53" t="s">
        <v>99</v>
      </c>
      <c r="M8" s="56" t="s">
        <v>100</v>
      </c>
      <c r="N8" s="57" t="s">
        <v>37</v>
      </c>
      <c r="O8" s="51" t="s">
        <v>101</v>
      </c>
      <c r="P8" s="56" t="s">
        <v>102</v>
      </c>
      <c r="Q8" s="58">
        <v>44769</v>
      </c>
      <c r="R8" s="58">
        <v>45291</v>
      </c>
      <c r="S8" s="50" t="s">
        <v>53</v>
      </c>
      <c r="T8" s="62">
        <v>45473</v>
      </c>
      <c r="U8" s="58">
        <v>45477</v>
      </c>
      <c r="V8" s="48" t="s">
        <v>103</v>
      </c>
      <c r="W8" s="48" t="s">
        <v>104</v>
      </c>
      <c r="X8" s="49">
        <v>1</v>
      </c>
      <c r="Y8" s="54" t="s">
        <v>105</v>
      </c>
      <c r="Z8" s="48" t="s">
        <v>106</v>
      </c>
    </row>
    <row r="9" spans="1:26" ht="101.25" x14ac:dyDescent="0.25">
      <c r="A9" s="48" t="s">
        <v>91</v>
      </c>
      <c r="B9" s="48" t="s">
        <v>92</v>
      </c>
      <c r="C9" s="51">
        <v>2</v>
      </c>
      <c r="D9" s="51" t="s">
        <v>28</v>
      </c>
      <c r="E9" s="52" t="s">
        <v>107</v>
      </c>
      <c r="F9" s="48" t="s">
        <v>108</v>
      </c>
      <c r="G9" s="53">
        <v>1</v>
      </c>
      <c r="H9" s="54" t="s">
        <v>109</v>
      </c>
      <c r="I9" s="55" t="s">
        <v>110</v>
      </c>
      <c r="J9" s="55" t="s">
        <v>111</v>
      </c>
      <c r="K9" s="53" t="s">
        <v>34</v>
      </c>
      <c r="L9" s="53" t="s">
        <v>112</v>
      </c>
      <c r="M9" s="56" t="s">
        <v>113</v>
      </c>
      <c r="N9" s="57" t="s">
        <v>37</v>
      </c>
      <c r="O9" s="51" t="s">
        <v>101</v>
      </c>
      <c r="P9" s="56" t="s">
        <v>102</v>
      </c>
      <c r="Q9" s="58">
        <v>44788</v>
      </c>
      <c r="R9" s="58">
        <v>45291</v>
      </c>
      <c r="S9" s="50" t="s">
        <v>53</v>
      </c>
      <c r="T9" s="62">
        <v>45473</v>
      </c>
      <c r="U9" s="58">
        <v>45477</v>
      </c>
      <c r="V9" s="48" t="s">
        <v>114</v>
      </c>
      <c r="W9" s="48" t="s">
        <v>104</v>
      </c>
      <c r="X9" s="49">
        <v>1</v>
      </c>
      <c r="Y9" s="54" t="s">
        <v>105</v>
      </c>
      <c r="Z9" s="48" t="s">
        <v>115</v>
      </c>
    </row>
    <row r="10" spans="1:26" ht="87" customHeight="1" x14ac:dyDescent="0.25">
      <c r="A10" s="12" t="s">
        <v>116</v>
      </c>
      <c r="B10" s="12" t="s">
        <v>27</v>
      </c>
      <c r="C10" s="60">
        <v>1</v>
      </c>
      <c r="D10" s="60" t="s">
        <v>46</v>
      </c>
      <c r="E10" s="15" t="s">
        <v>117</v>
      </c>
      <c r="F10" s="48" t="s">
        <v>118</v>
      </c>
      <c r="G10" s="53">
        <v>1</v>
      </c>
      <c r="H10" s="54" t="s">
        <v>119</v>
      </c>
      <c r="I10" s="55" t="s">
        <v>120</v>
      </c>
      <c r="J10" s="55" t="s">
        <v>121</v>
      </c>
      <c r="K10" s="53" t="s">
        <v>34</v>
      </c>
      <c r="L10" s="53" t="s">
        <v>122</v>
      </c>
      <c r="M10" s="56">
        <v>1</v>
      </c>
      <c r="N10" s="57" t="s">
        <v>37</v>
      </c>
      <c r="O10" s="51" t="s">
        <v>38</v>
      </c>
      <c r="P10" s="56" t="s">
        <v>123</v>
      </c>
      <c r="Q10" s="58">
        <v>44866</v>
      </c>
      <c r="R10" s="58">
        <v>45230</v>
      </c>
      <c r="S10" s="50" t="s">
        <v>124</v>
      </c>
      <c r="T10" s="62">
        <v>45473</v>
      </c>
      <c r="U10" s="58">
        <v>45478</v>
      </c>
      <c r="V10" s="48" t="s">
        <v>125</v>
      </c>
      <c r="W10" s="62" t="s">
        <v>126</v>
      </c>
      <c r="X10" s="49">
        <v>0</v>
      </c>
      <c r="Y10" s="54" t="s">
        <v>43</v>
      </c>
      <c r="Z10" s="48" t="s">
        <v>127</v>
      </c>
    </row>
    <row r="11" spans="1:26" ht="78.75" x14ac:dyDescent="0.25">
      <c r="A11" s="48" t="s">
        <v>116</v>
      </c>
      <c r="B11" s="48" t="s">
        <v>128</v>
      </c>
      <c r="C11" s="51">
        <v>2</v>
      </c>
      <c r="D11" s="51" t="s">
        <v>46</v>
      </c>
      <c r="E11" s="52" t="s">
        <v>129</v>
      </c>
      <c r="F11" s="48" t="s">
        <v>130</v>
      </c>
      <c r="G11" s="53">
        <v>2</v>
      </c>
      <c r="H11" s="54" t="s">
        <v>131</v>
      </c>
      <c r="I11" s="55" t="s">
        <v>132</v>
      </c>
      <c r="J11" s="55" t="s">
        <v>133</v>
      </c>
      <c r="K11" s="53" t="s">
        <v>34</v>
      </c>
      <c r="L11" s="53" t="s">
        <v>134</v>
      </c>
      <c r="M11" s="56">
        <v>1</v>
      </c>
      <c r="N11" s="57" t="s">
        <v>37</v>
      </c>
      <c r="O11" s="51" t="s">
        <v>135</v>
      </c>
      <c r="P11" s="56" t="s">
        <v>136</v>
      </c>
      <c r="Q11" s="58">
        <v>45191</v>
      </c>
      <c r="R11" s="58">
        <v>45473</v>
      </c>
      <c r="S11" s="50" t="s">
        <v>40</v>
      </c>
      <c r="T11" s="62">
        <v>45473</v>
      </c>
      <c r="U11" s="58">
        <v>45453</v>
      </c>
      <c r="V11" s="48" t="s">
        <v>137</v>
      </c>
      <c r="W11" s="62" t="s">
        <v>138</v>
      </c>
      <c r="X11" s="49">
        <v>0</v>
      </c>
      <c r="Y11" s="54" t="s">
        <v>139</v>
      </c>
      <c r="Z11" s="48" t="s">
        <v>140</v>
      </c>
    </row>
    <row r="12" spans="1:26" ht="87" customHeight="1" x14ac:dyDescent="0.25">
      <c r="A12" s="12" t="s">
        <v>116</v>
      </c>
      <c r="B12" s="12" t="s">
        <v>27</v>
      </c>
      <c r="C12" s="60">
        <v>2</v>
      </c>
      <c r="D12" s="60" t="s">
        <v>46</v>
      </c>
      <c r="E12" s="15" t="s">
        <v>129</v>
      </c>
      <c r="F12" s="48" t="s">
        <v>130</v>
      </c>
      <c r="G12" s="59">
        <v>2</v>
      </c>
      <c r="H12" s="54" t="s">
        <v>141</v>
      </c>
      <c r="I12" s="55" t="s">
        <v>142</v>
      </c>
      <c r="J12" s="55" t="s">
        <v>143</v>
      </c>
      <c r="K12" s="53" t="s">
        <v>34</v>
      </c>
      <c r="L12" s="53" t="s">
        <v>122</v>
      </c>
      <c r="M12" s="56">
        <v>1</v>
      </c>
      <c r="N12" s="57" t="s">
        <v>37</v>
      </c>
      <c r="O12" s="51" t="s">
        <v>38</v>
      </c>
      <c r="P12" s="56" t="s">
        <v>123</v>
      </c>
      <c r="Q12" s="58">
        <v>44866</v>
      </c>
      <c r="R12" s="58">
        <v>45230</v>
      </c>
      <c r="S12" s="50" t="s">
        <v>53</v>
      </c>
      <c r="T12" s="62">
        <v>45473</v>
      </c>
      <c r="U12" s="58">
        <v>45478</v>
      </c>
      <c r="V12" s="48" t="s">
        <v>54</v>
      </c>
      <c r="W12" s="62" t="s">
        <v>55</v>
      </c>
      <c r="X12" s="49">
        <v>1</v>
      </c>
      <c r="Y12" s="54" t="s">
        <v>43</v>
      </c>
      <c r="Z12" s="48" t="s">
        <v>56</v>
      </c>
    </row>
    <row r="13" spans="1:26" ht="105.75" customHeight="1" x14ac:dyDescent="0.25">
      <c r="A13" s="48" t="s">
        <v>116</v>
      </c>
      <c r="B13" s="48" t="s">
        <v>27</v>
      </c>
      <c r="C13" s="51">
        <v>5</v>
      </c>
      <c r="D13" s="51" t="s">
        <v>46</v>
      </c>
      <c r="E13" s="52" t="s">
        <v>144</v>
      </c>
      <c r="F13" s="12" t="s">
        <v>145</v>
      </c>
      <c r="G13" s="53">
        <v>2</v>
      </c>
      <c r="H13" s="54" t="s">
        <v>146</v>
      </c>
      <c r="I13" s="55" t="s">
        <v>59</v>
      </c>
      <c r="J13" s="55" t="s">
        <v>147</v>
      </c>
      <c r="K13" s="53" t="s">
        <v>34</v>
      </c>
      <c r="L13" s="53" t="s">
        <v>148</v>
      </c>
      <c r="M13" s="56">
        <v>1</v>
      </c>
      <c r="N13" s="57" t="s">
        <v>37</v>
      </c>
      <c r="O13" s="51" t="s">
        <v>38</v>
      </c>
      <c r="P13" s="56" t="s">
        <v>123</v>
      </c>
      <c r="Q13" s="58">
        <v>44866</v>
      </c>
      <c r="R13" s="58">
        <v>45230</v>
      </c>
      <c r="S13" s="50" t="s">
        <v>53</v>
      </c>
      <c r="T13" s="62">
        <v>45473</v>
      </c>
      <c r="U13" s="58">
        <v>45478</v>
      </c>
      <c r="V13" s="48" t="s">
        <v>54</v>
      </c>
      <c r="W13" s="62" t="s">
        <v>55</v>
      </c>
      <c r="X13" s="49">
        <v>1</v>
      </c>
      <c r="Y13" s="54" t="s">
        <v>43</v>
      </c>
      <c r="Z13" s="48" t="s">
        <v>56</v>
      </c>
    </row>
    <row r="14" spans="1:26" s="11" customFormat="1" ht="78.75" x14ac:dyDescent="0.25">
      <c r="A14" s="12" t="s">
        <v>149</v>
      </c>
      <c r="B14" s="12" t="s">
        <v>150</v>
      </c>
      <c r="C14" s="51">
        <v>3</v>
      </c>
      <c r="D14" s="60" t="s">
        <v>28</v>
      </c>
      <c r="E14" s="15" t="s">
        <v>151</v>
      </c>
      <c r="F14" s="12" t="s">
        <v>152</v>
      </c>
      <c r="G14" s="53">
        <v>1</v>
      </c>
      <c r="H14" s="54" t="s">
        <v>153</v>
      </c>
      <c r="I14" s="55" t="s">
        <v>154</v>
      </c>
      <c r="J14" s="55" t="s">
        <v>155</v>
      </c>
      <c r="K14" s="13" t="s">
        <v>156</v>
      </c>
      <c r="L14" s="53" t="s">
        <v>157</v>
      </c>
      <c r="M14" s="56" t="s">
        <v>158</v>
      </c>
      <c r="N14" s="4" t="s">
        <v>159</v>
      </c>
      <c r="O14" s="12" t="s">
        <v>160</v>
      </c>
      <c r="P14" s="56" t="s">
        <v>161</v>
      </c>
      <c r="Q14" s="58">
        <v>45413</v>
      </c>
      <c r="R14" s="58">
        <v>45427</v>
      </c>
      <c r="S14" s="50" t="s">
        <v>86</v>
      </c>
      <c r="T14" s="62">
        <v>45473</v>
      </c>
      <c r="U14" s="58">
        <v>45482</v>
      </c>
      <c r="V14" s="12" t="s">
        <v>162</v>
      </c>
      <c r="W14" s="12" t="s">
        <v>163</v>
      </c>
      <c r="X14" s="64">
        <v>0</v>
      </c>
      <c r="Y14" s="54" t="s">
        <v>164</v>
      </c>
      <c r="Z14" s="12" t="s">
        <v>165</v>
      </c>
    </row>
    <row r="15" spans="1:26" s="11" customFormat="1" ht="78.75" x14ac:dyDescent="0.25">
      <c r="A15" s="12" t="s">
        <v>149</v>
      </c>
      <c r="B15" s="12" t="s">
        <v>150</v>
      </c>
      <c r="C15" s="51">
        <v>3</v>
      </c>
      <c r="D15" s="60" t="s">
        <v>28</v>
      </c>
      <c r="E15" s="15" t="s">
        <v>151</v>
      </c>
      <c r="F15" s="12" t="s">
        <v>152</v>
      </c>
      <c r="G15" s="53">
        <v>2</v>
      </c>
      <c r="H15" s="54" t="s">
        <v>153</v>
      </c>
      <c r="I15" s="55" t="s">
        <v>154</v>
      </c>
      <c r="J15" s="55" t="s">
        <v>166</v>
      </c>
      <c r="K15" s="13" t="s">
        <v>98</v>
      </c>
      <c r="L15" s="53" t="s">
        <v>167</v>
      </c>
      <c r="M15" s="56" t="s">
        <v>168</v>
      </c>
      <c r="N15" s="4" t="s">
        <v>159</v>
      </c>
      <c r="O15" s="12" t="s">
        <v>160</v>
      </c>
      <c r="P15" s="56" t="s">
        <v>160</v>
      </c>
      <c r="Q15" s="58">
        <v>45474</v>
      </c>
      <c r="R15" s="58">
        <v>45488</v>
      </c>
      <c r="S15" s="50" t="s">
        <v>86</v>
      </c>
      <c r="T15" s="62">
        <v>45473</v>
      </c>
      <c r="U15" s="58">
        <v>45482</v>
      </c>
      <c r="V15" s="12" t="s">
        <v>169</v>
      </c>
      <c r="W15" s="12" t="s">
        <v>163</v>
      </c>
      <c r="X15" s="64">
        <v>0</v>
      </c>
      <c r="Y15" s="54" t="s">
        <v>164</v>
      </c>
      <c r="Z15" s="12" t="s">
        <v>165</v>
      </c>
    </row>
    <row r="16" spans="1:26" s="11" customFormat="1" ht="90" x14ac:dyDescent="0.25">
      <c r="A16" s="12" t="s">
        <v>170</v>
      </c>
      <c r="B16" s="12" t="s">
        <v>171</v>
      </c>
      <c r="C16" s="51">
        <v>2</v>
      </c>
      <c r="D16" s="60" t="s">
        <v>28</v>
      </c>
      <c r="E16" s="15" t="s">
        <v>172</v>
      </c>
      <c r="F16" s="12" t="s">
        <v>173</v>
      </c>
      <c r="G16" s="53">
        <v>1</v>
      </c>
      <c r="H16" s="54" t="s">
        <v>174</v>
      </c>
      <c r="I16" s="55" t="s">
        <v>175</v>
      </c>
      <c r="J16" s="55" t="s">
        <v>176</v>
      </c>
      <c r="K16" s="13" t="s">
        <v>34</v>
      </c>
      <c r="L16" s="53" t="s">
        <v>177</v>
      </c>
      <c r="M16" s="56">
        <v>1</v>
      </c>
      <c r="N16" s="4" t="s">
        <v>37</v>
      </c>
      <c r="O16" s="12" t="s">
        <v>38</v>
      </c>
      <c r="P16" s="56" t="s">
        <v>178</v>
      </c>
      <c r="Q16" s="62">
        <v>45170</v>
      </c>
      <c r="R16" s="62">
        <v>45657</v>
      </c>
      <c r="S16" s="50" t="s">
        <v>86</v>
      </c>
      <c r="T16" s="62">
        <v>45473</v>
      </c>
      <c r="U16" s="58">
        <v>45478</v>
      </c>
      <c r="V16" s="12" t="s">
        <v>179</v>
      </c>
      <c r="W16" s="12" t="s">
        <v>180</v>
      </c>
      <c r="X16" s="64">
        <v>0</v>
      </c>
      <c r="Y16" s="54" t="s">
        <v>181</v>
      </c>
      <c r="Z16" s="12" t="s">
        <v>165</v>
      </c>
    </row>
    <row r="17" spans="1:27" s="11" customFormat="1" ht="90" x14ac:dyDescent="0.25">
      <c r="A17" s="12" t="s">
        <v>170</v>
      </c>
      <c r="B17" s="12" t="s">
        <v>171</v>
      </c>
      <c r="C17" s="51">
        <v>2</v>
      </c>
      <c r="D17" s="60" t="s">
        <v>28</v>
      </c>
      <c r="E17" s="15" t="s">
        <v>172</v>
      </c>
      <c r="F17" s="12" t="s">
        <v>173</v>
      </c>
      <c r="G17" s="53">
        <v>2</v>
      </c>
      <c r="H17" s="54" t="s">
        <v>174</v>
      </c>
      <c r="I17" s="55" t="s">
        <v>175</v>
      </c>
      <c r="J17" s="55" t="s">
        <v>182</v>
      </c>
      <c r="K17" s="13" t="s">
        <v>34</v>
      </c>
      <c r="L17" s="53" t="s">
        <v>183</v>
      </c>
      <c r="M17" s="56">
        <v>1</v>
      </c>
      <c r="N17" s="4" t="s">
        <v>37</v>
      </c>
      <c r="O17" s="12" t="s">
        <v>160</v>
      </c>
      <c r="P17" s="56" t="s">
        <v>184</v>
      </c>
      <c r="Q17" s="62">
        <v>45292</v>
      </c>
      <c r="R17" s="62">
        <v>45473</v>
      </c>
      <c r="S17" s="50" t="s">
        <v>124</v>
      </c>
      <c r="T17" s="62">
        <v>45473</v>
      </c>
      <c r="U17" s="58">
        <v>45478</v>
      </c>
      <c r="V17" s="12" t="s">
        <v>185</v>
      </c>
      <c r="W17" s="12" t="s">
        <v>186</v>
      </c>
      <c r="X17" s="64">
        <v>0</v>
      </c>
      <c r="Y17" s="54" t="s">
        <v>181</v>
      </c>
      <c r="Z17" s="12" t="s">
        <v>165</v>
      </c>
    </row>
    <row r="18" spans="1:27" s="11" customFormat="1" ht="78.75" x14ac:dyDescent="0.25">
      <c r="A18" s="12" t="s">
        <v>187</v>
      </c>
      <c r="B18" s="12" t="s">
        <v>128</v>
      </c>
      <c r="C18" s="51">
        <v>1</v>
      </c>
      <c r="D18" s="60" t="s">
        <v>28</v>
      </c>
      <c r="E18" s="15" t="s">
        <v>188</v>
      </c>
      <c r="F18" s="12" t="s">
        <v>189</v>
      </c>
      <c r="G18" s="53">
        <v>3</v>
      </c>
      <c r="H18" s="54" t="s">
        <v>190</v>
      </c>
      <c r="I18" s="55" t="s">
        <v>191</v>
      </c>
      <c r="J18" s="55" t="s">
        <v>192</v>
      </c>
      <c r="K18" s="13" t="s">
        <v>34</v>
      </c>
      <c r="L18" s="53" t="s">
        <v>193</v>
      </c>
      <c r="M18" s="56">
        <v>1</v>
      </c>
      <c r="N18" s="4" t="s">
        <v>37</v>
      </c>
      <c r="O18" s="12" t="s">
        <v>194</v>
      </c>
      <c r="P18" s="56" t="s">
        <v>195</v>
      </c>
      <c r="Q18" s="58">
        <v>45017</v>
      </c>
      <c r="R18" s="58">
        <v>45442</v>
      </c>
      <c r="S18" s="50" t="s">
        <v>53</v>
      </c>
      <c r="T18" s="62">
        <v>45473</v>
      </c>
      <c r="U18" s="58">
        <v>45478</v>
      </c>
      <c r="V18" s="12" t="s">
        <v>196</v>
      </c>
      <c r="W18" s="12" t="s">
        <v>197</v>
      </c>
      <c r="X18" s="64">
        <v>1</v>
      </c>
      <c r="Y18" s="54" t="s">
        <v>139</v>
      </c>
      <c r="Z18" s="12" t="s">
        <v>198</v>
      </c>
    </row>
    <row r="19" spans="1:27" s="11" customFormat="1" ht="78.75" x14ac:dyDescent="0.25">
      <c r="A19" s="12" t="s">
        <v>187</v>
      </c>
      <c r="B19" s="12" t="s">
        <v>128</v>
      </c>
      <c r="C19" s="51">
        <v>2</v>
      </c>
      <c r="D19" s="60" t="s">
        <v>28</v>
      </c>
      <c r="E19" s="15" t="s">
        <v>199</v>
      </c>
      <c r="F19" s="12" t="s">
        <v>200</v>
      </c>
      <c r="G19" s="53">
        <v>3</v>
      </c>
      <c r="H19" s="54" t="s">
        <v>201</v>
      </c>
      <c r="I19" s="55" t="s">
        <v>202</v>
      </c>
      <c r="J19" s="55" t="s">
        <v>203</v>
      </c>
      <c r="K19" s="13" t="s">
        <v>34</v>
      </c>
      <c r="L19" s="53" t="s">
        <v>204</v>
      </c>
      <c r="M19" s="56">
        <v>1</v>
      </c>
      <c r="N19" s="4" t="s">
        <v>205</v>
      </c>
      <c r="O19" s="12" t="s">
        <v>194</v>
      </c>
      <c r="P19" s="56" t="s">
        <v>206</v>
      </c>
      <c r="Q19" s="58">
        <v>45170</v>
      </c>
      <c r="R19" s="58">
        <v>45473</v>
      </c>
      <c r="S19" s="50" t="s">
        <v>40</v>
      </c>
      <c r="T19" s="62">
        <v>45473</v>
      </c>
      <c r="U19" s="58">
        <v>45478</v>
      </c>
      <c r="V19" s="12" t="s">
        <v>207</v>
      </c>
      <c r="W19" s="12" t="s">
        <v>208</v>
      </c>
      <c r="X19" s="64">
        <v>0</v>
      </c>
      <c r="Y19" s="54" t="s">
        <v>139</v>
      </c>
      <c r="Z19" s="12" t="s">
        <v>209</v>
      </c>
    </row>
    <row r="20" spans="1:27" s="11" customFormat="1" ht="67.5" x14ac:dyDescent="0.25">
      <c r="A20" s="12" t="s">
        <v>187</v>
      </c>
      <c r="B20" s="12" t="s">
        <v>128</v>
      </c>
      <c r="C20" s="51">
        <v>2</v>
      </c>
      <c r="D20" s="60" t="s">
        <v>28</v>
      </c>
      <c r="E20" s="15" t="s">
        <v>199</v>
      </c>
      <c r="F20" s="12" t="s">
        <v>200</v>
      </c>
      <c r="G20" s="53">
        <v>4</v>
      </c>
      <c r="H20" s="54" t="s">
        <v>201</v>
      </c>
      <c r="I20" s="55" t="s">
        <v>202</v>
      </c>
      <c r="J20" s="55" t="s">
        <v>210</v>
      </c>
      <c r="K20" s="13" t="s">
        <v>34</v>
      </c>
      <c r="L20" s="53" t="s">
        <v>193</v>
      </c>
      <c r="M20" s="56">
        <v>1</v>
      </c>
      <c r="N20" s="4" t="s">
        <v>159</v>
      </c>
      <c r="O20" s="12" t="s">
        <v>194</v>
      </c>
      <c r="P20" s="56" t="s">
        <v>206</v>
      </c>
      <c r="Q20" s="58">
        <v>45170</v>
      </c>
      <c r="R20" s="58">
        <v>45473</v>
      </c>
      <c r="S20" s="50" t="s">
        <v>40</v>
      </c>
      <c r="T20" s="62">
        <v>45473</v>
      </c>
      <c r="U20" s="58">
        <v>45478</v>
      </c>
      <c r="V20" s="12" t="s">
        <v>211</v>
      </c>
      <c r="W20" s="12" t="s">
        <v>208</v>
      </c>
      <c r="X20" s="64">
        <v>0</v>
      </c>
      <c r="Y20" s="54" t="s">
        <v>139</v>
      </c>
      <c r="Z20" s="12" t="s">
        <v>209</v>
      </c>
    </row>
    <row r="21" spans="1:27" s="11" customFormat="1" ht="123.75" x14ac:dyDescent="0.25">
      <c r="A21" s="12" t="s">
        <v>187</v>
      </c>
      <c r="B21" s="12" t="s">
        <v>128</v>
      </c>
      <c r="C21" s="51">
        <v>3</v>
      </c>
      <c r="D21" s="60" t="s">
        <v>28</v>
      </c>
      <c r="E21" s="15" t="s">
        <v>212</v>
      </c>
      <c r="F21" s="12" t="s">
        <v>213</v>
      </c>
      <c r="G21" s="53">
        <v>1</v>
      </c>
      <c r="H21" s="54" t="s">
        <v>214</v>
      </c>
      <c r="I21" s="55" t="s">
        <v>215</v>
      </c>
      <c r="J21" s="55" t="s">
        <v>216</v>
      </c>
      <c r="K21" s="13" t="s">
        <v>34</v>
      </c>
      <c r="L21" s="53" t="s">
        <v>217</v>
      </c>
      <c r="M21" s="56">
        <v>1</v>
      </c>
      <c r="N21" s="4" t="s">
        <v>37</v>
      </c>
      <c r="O21" s="12" t="s">
        <v>135</v>
      </c>
      <c r="P21" s="56" t="s">
        <v>218</v>
      </c>
      <c r="Q21" s="58">
        <v>45191</v>
      </c>
      <c r="R21" s="58">
        <v>45473</v>
      </c>
      <c r="S21" s="50" t="s">
        <v>40</v>
      </c>
      <c r="T21" s="62">
        <v>45473</v>
      </c>
      <c r="U21" s="58">
        <v>45453</v>
      </c>
      <c r="V21" s="12" t="s">
        <v>219</v>
      </c>
      <c r="W21" s="12" t="s">
        <v>220</v>
      </c>
      <c r="X21" s="64">
        <v>0</v>
      </c>
      <c r="Y21" s="54" t="s">
        <v>139</v>
      </c>
      <c r="Z21" s="12" t="s">
        <v>221</v>
      </c>
    </row>
    <row r="22" spans="1:27" s="11" customFormat="1" ht="101.25" x14ac:dyDescent="0.25">
      <c r="A22" s="12" t="s">
        <v>187</v>
      </c>
      <c r="B22" s="12" t="s">
        <v>128</v>
      </c>
      <c r="C22" s="51">
        <v>4</v>
      </c>
      <c r="D22" s="60" t="s">
        <v>28</v>
      </c>
      <c r="E22" s="15" t="s">
        <v>222</v>
      </c>
      <c r="F22" s="12" t="s">
        <v>223</v>
      </c>
      <c r="G22" s="53">
        <v>1</v>
      </c>
      <c r="H22" s="54" t="s">
        <v>224</v>
      </c>
      <c r="I22" s="55" t="s">
        <v>225</v>
      </c>
      <c r="J22" s="55" t="s">
        <v>226</v>
      </c>
      <c r="K22" s="13" t="s">
        <v>34</v>
      </c>
      <c r="L22" s="53" t="s">
        <v>227</v>
      </c>
      <c r="M22" s="56">
        <v>1</v>
      </c>
      <c r="N22" s="4" t="s">
        <v>205</v>
      </c>
      <c r="O22" s="12" t="s">
        <v>194</v>
      </c>
      <c r="P22" s="56" t="s">
        <v>228</v>
      </c>
      <c r="Q22" s="58">
        <v>45170</v>
      </c>
      <c r="R22" s="58">
        <v>45473</v>
      </c>
      <c r="S22" s="50" t="s">
        <v>40</v>
      </c>
      <c r="T22" s="62">
        <v>45473</v>
      </c>
      <c r="U22" s="58">
        <v>45478</v>
      </c>
      <c r="V22" s="12" t="s">
        <v>211</v>
      </c>
      <c r="W22" s="12" t="s">
        <v>208</v>
      </c>
      <c r="X22" s="64">
        <v>0</v>
      </c>
      <c r="Y22" s="54" t="s">
        <v>139</v>
      </c>
      <c r="Z22" s="12" t="s">
        <v>209</v>
      </c>
    </row>
    <row r="23" spans="1:27" s="11" customFormat="1" ht="101.25" x14ac:dyDescent="0.25">
      <c r="A23" s="12" t="s">
        <v>187</v>
      </c>
      <c r="B23" s="12" t="s">
        <v>128</v>
      </c>
      <c r="C23" s="51">
        <v>4</v>
      </c>
      <c r="D23" s="60" t="s">
        <v>28</v>
      </c>
      <c r="E23" s="15" t="s">
        <v>222</v>
      </c>
      <c r="F23" s="12" t="s">
        <v>223</v>
      </c>
      <c r="G23" s="53">
        <v>2</v>
      </c>
      <c r="H23" s="54" t="s">
        <v>224</v>
      </c>
      <c r="I23" s="55" t="s">
        <v>225</v>
      </c>
      <c r="J23" s="55" t="s">
        <v>229</v>
      </c>
      <c r="K23" s="13" t="s">
        <v>34</v>
      </c>
      <c r="L23" s="53" t="s">
        <v>193</v>
      </c>
      <c r="M23" s="56">
        <v>1</v>
      </c>
      <c r="N23" s="4" t="s">
        <v>37</v>
      </c>
      <c r="O23" s="12" t="s">
        <v>194</v>
      </c>
      <c r="P23" s="56" t="s">
        <v>228</v>
      </c>
      <c r="Q23" s="58">
        <v>45170</v>
      </c>
      <c r="R23" s="58">
        <v>45473</v>
      </c>
      <c r="S23" s="50" t="s">
        <v>40</v>
      </c>
      <c r="T23" s="62">
        <v>45473</v>
      </c>
      <c r="U23" s="58">
        <v>45478</v>
      </c>
      <c r="V23" s="12" t="s">
        <v>211</v>
      </c>
      <c r="W23" s="12" t="s">
        <v>208</v>
      </c>
      <c r="X23" s="64">
        <v>0</v>
      </c>
      <c r="Y23" s="54" t="s">
        <v>139</v>
      </c>
      <c r="Z23" s="12" t="s">
        <v>209</v>
      </c>
    </row>
    <row r="24" spans="1:27" s="11" customFormat="1" ht="67.5" x14ac:dyDescent="0.25">
      <c r="A24" s="12" t="s">
        <v>187</v>
      </c>
      <c r="B24" s="12" t="s">
        <v>128</v>
      </c>
      <c r="C24" s="51">
        <v>1</v>
      </c>
      <c r="D24" s="60" t="s">
        <v>230</v>
      </c>
      <c r="E24" s="15" t="s">
        <v>231</v>
      </c>
      <c r="F24" s="12" t="s">
        <v>232</v>
      </c>
      <c r="G24" s="53">
        <v>1</v>
      </c>
      <c r="H24" s="54" t="s">
        <v>233</v>
      </c>
      <c r="I24" s="55" t="s">
        <v>234</v>
      </c>
      <c r="J24" s="55" t="s">
        <v>235</v>
      </c>
      <c r="K24" s="13" t="s">
        <v>34</v>
      </c>
      <c r="L24" s="53" t="s">
        <v>236</v>
      </c>
      <c r="M24" s="56">
        <v>1</v>
      </c>
      <c r="N24" s="4" t="s">
        <v>37</v>
      </c>
      <c r="O24" s="12" t="s">
        <v>237</v>
      </c>
      <c r="P24" s="56" t="s">
        <v>238</v>
      </c>
      <c r="Q24" s="58">
        <v>45170</v>
      </c>
      <c r="R24" s="58">
        <v>45534</v>
      </c>
      <c r="S24" s="50" t="s">
        <v>53</v>
      </c>
      <c r="T24" s="62">
        <v>45473</v>
      </c>
      <c r="U24" s="58">
        <v>45478</v>
      </c>
      <c r="V24" s="12" t="s">
        <v>239</v>
      </c>
      <c r="W24" s="12" t="s">
        <v>240</v>
      </c>
      <c r="X24" s="64">
        <v>1</v>
      </c>
      <c r="Y24" s="54" t="s">
        <v>139</v>
      </c>
      <c r="Z24" s="12" t="s">
        <v>241</v>
      </c>
      <c r="AA24" s="11" t="s">
        <v>242</v>
      </c>
    </row>
    <row r="25" spans="1:27" s="11" customFormat="1" ht="73.5" customHeight="1" x14ac:dyDescent="0.25">
      <c r="A25" s="12" t="s">
        <v>243</v>
      </c>
      <c r="B25" s="12" t="s">
        <v>27</v>
      </c>
      <c r="C25" s="51">
        <v>1</v>
      </c>
      <c r="D25" s="60" t="s">
        <v>28</v>
      </c>
      <c r="E25" s="15" t="s">
        <v>244</v>
      </c>
      <c r="F25" s="12" t="s">
        <v>245</v>
      </c>
      <c r="G25" s="53">
        <v>2</v>
      </c>
      <c r="H25" s="54" t="s">
        <v>246</v>
      </c>
      <c r="I25" s="55" t="s">
        <v>247</v>
      </c>
      <c r="J25" s="55" t="s">
        <v>248</v>
      </c>
      <c r="K25" s="13" t="s">
        <v>34</v>
      </c>
      <c r="L25" s="53" t="s">
        <v>249</v>
      </c>
      <c r="M25" s="56" t="s">
        <v>249</v>
      </c>
      <c r="N25" s="4" t="s">
        <v>37</v>
      </c>
      <c r="O25" s="12" t="s">
        <v>38</v>
      </c>
      <c r="P25" s="56" t="s">
        <v>250</v>
      </c>
      <c r="Q25" s="58">
        <v>45261</v>
      </c>
      <c r="R25" s="58">
        <v>45291</v>
      </c>
      <c r="S25" s="50" t="s">
        <v>53</v>
      </c>
      <c r="T25" s="62">
        <v>45473</v>
      </c>
      <c r="U25" s="58">
        <v>45478</v>
      </c>
      <c r="V25" s="12" t="s">
        <v>54</v>
      </c>
      <c r="W25" s="12" t="s">
        <v>55</v>
      </c>
      <c r="X25" s="64">
        <v>1</v>
      </c>
      <c r="Y25" s="54" t="s">
        <v>43</v>
      </c>
      <c r="Z25" s="12" t="s">
        <v>56</v>
      </c>
    </row>
    <row r="26" spans="1:27" s="11" customFormat="1" ht="69" customHeight="1" x14ac:dyDescent="0.25">
      <c r="A26" s="12" t="s">
        <v>243</v>
      </c>
      <c r="B26" s="12" t="s">
        <v>27</v>
      </c>
      <c r="C26" s="51">
        <v>2</v>
      </c>
      <c r="D26" s="60" t="s">
        <v>28</v>
      </c>
      <c r="E26" s="15" t="s">
        <v>251</v>
      </c>
      <c r="F26" s="12" t="s">
        <v>252</v>
      </c>
      <c r="G26" s="53">
        <v>1</v>
      </c>
      <c r="H26" s="54" t="s">
        <v>246</v>
      </c>
      <c r="I26" s="55" t="s">
        <v>253</v>
      </c>
      <c r="J26" s="55" t="s">
        <v>254</v>
      </c>
      <c r="K26" s="13" t="s">
        <v>34</v>
      </c>
      <c r="L26" s="53" t="s">
        <v>255</v>
      </c>
      <c r="M26" s="56" t="s">
        <v>256</v>
      </c>
      <c r="N26" s="4" t="s">
        <v>37</v>
      </c>
      <c r="O26" s="12" t="s">
        <v>38</v>
      </c>
      <c r="P26" s="56" t="s">
        <v>250</v>
      </c>
      <c r="Q26" s="58">
        <v>45231</v>
      </c>
      <c r="R26" s="58">
        <v>45565</v>
      </c>
      <c r="S26" s="50" t="s">
        <v>86</v>
      </c>
      <c r="T26" s="62">
        <v>45473</v>
      </c>
      <c r="U26" s="58">
        <v>45478</v>
      </c>
      <c r="V26" s="12" t="s">
        <v>257</v>
      </c>
      <c r="W26" s="12" t="s">
        <v>258</v>
      </c>
      <c r="X26" s="64">
        <v>0</v>
      </c>
      <c r="Y26" s="54" t="s">
        <v>43</v>
      </c>
      <c r="Z26" s="12" t="s">
        <v>259</v>
      </c>
    </row>
    <row r="27" spans="1:27" ht="142.5" customHeight="1" x14ac:dyDescent="0.25">
      <c r="A27" s="48" t="s">
        <v>260</v>
      </c>
      <c r="B27" s="48" t="s">
        <v>77</v>
      </c>
      <c r="C27" s="51">
        <v>1</v>
      </c>
      <c r="D27" s="51" t="s">
        <v>28</v>
      </c>
      <c r="E27" s="52" t="s">
        <v>261</v>
      </c>
      <c r="F27" s="48" t="s">
        <v>262</v>
      </c>
      <c r="G27" s="53">
        <v>1</v>
      </c>
      <c r="H27" s="54" t="s">
        <v>263</v>
      </c>
      <c r="I27" s="54" t="s">
        <v>264</v>
      </c>
      <c r="J27" s="55" t="s">
        <v>265</v>
      </c>
      <c r="K27" s="53" t="s">
        <v>34</v>
      </c>
      <c r="L27" s="53" t="s">
        <v>266</v>
      </c>
      <c r="M27" s="77" t="s">
        <v>267</v>
      </c>
      <c r="N27" s="57" t="s">
        <v>37</v>
      </c>
      <c r="O27" s="51" t="s">
        <v>84</v>
      </c>
      <c r="P27" s="56" t="s">
        <v>268</v>
      </c>
      <c r="Q27" s="80">
        <v>45293</v>
      </c>
      <c r="R27" s="80">
        <v>45657</v>
      </c>
      <c r="S27" s="50" t="s">
        <v>86</v>
      </c>
      <c r="T27" s="62">
        <v>45473</v>
      </c>
      <c r="U27" s="58">
        <v>45471</v>
      </c>
      <c r="V27" s="12" t="s">
        <v>269</v>
      </c>
      <c r="W27" s="48" t="s">
        <v>270</v>
      </c>
      <c r="X27" s="49">
        <v>0</v>
      </c>
      <c r="Y27" s="54" t="s">
        <v>89</v>
      </c>
      <c r="Z27" s="12" t="s">
        <v>271</v>
      </c>
    </row>
    <row r="28" spans="1:27" s="11" customFormat="1" ht="105.6" customHeight="1" x14ac:dyDescent="0.25">
      <c r="A28" s="12" t="s">
        <v>260</v>
      </c>
      <c r="B28" s="12" t="s">
        <v>77</v>
      </c>
      <c r="C28" s="60">
        <v>2</v>
      </c>
      <c r="D28" s="60" t="s">
        <v>28</v>
      </c>
      <c r="E28" s="15" t="s">
        <v>272</v>
      </c>
      <c r="F28" s="12" t="s">
        <v>273</v>
      </c>
      <c r="G28" s="59">
        <v>2</v>
      </c>
      <c r="H28" s="14" t="s">
        <v>274</v>
      </c>
      <c r="I28" s="13" t="s">
        <v>275</v>
      </c>
      <c r="J28" s="13" t="s">
        <v>276</v>
      </c>
      <c r="K28" s="81" t="s">
        <v>34</v>
      </c>
      <c r="L28" s="59" t="s">
        <v>277</v>
      </c>
      <c r="M28" s="81" t="s">
        <v>278</v>
      </c>
      <c r="N28" s="82" t="s">
        <v>37</v>
      </c>
      <c r="O28" s="60" t="s">
        <v>84</v>
      </c>
      <c r="P28" s="81" t="s">
        <v>279</v>
      </c>
      <c r="Q28" s="83">
        <v>45337</v>
      </c>
      <c r="R28" s="83">
        <v>45657</v>
      </c>
      <c r="S28" s="50" t="s">
        <v>86</v>
      </c>
      <c r="T28" s="62">
        <v>45473</v>
      </c>
      <c r="U28" s="58">
        <v>45471</v>
      </c>
      <c r="V28" s="12" t="s">
        <v>269</v>
      </c>
      <c r="W28" s="48" t="s">
        <v>270</v>
      </c>
      <c r="X28" s="49">
        <v>0</v>
      </c>
      <c r="Y28" s="54" t="s">
        <v>89</v>
      </c>
      <c r="Z28" s="12" t="s">
        <v>269</v>
      </c>
    </row>
    <row r="29" spans="1:27" s="11" customFormat="1" ht="142.35" customHeight="1" x14ac:dyDescent="0.25">
      <c r="A29" s="48" t="s">
        <v>260</v>
      </c>
      <c r="B29" s="48" t="s">
        <v>77</v>
      </c>
      <c r="C29" s="51">
        <v>3</v>
      </c>
      <c r="D29" s="51" t="s">
        <v>28</v>
      </c>
      <c r="E29" s="52" t="s">
        <v>280</v>
      </c>
      <c r="F29" s="48" t="s">
        <v>281</v>
      </c>
      <c r="G29" s="53">
        <v>1</v>
      </c>
      <c r="H29" s="54" t="s">
        <v>282</v>
      </c>
      <c r="I29" s="55" t="s">
        <v>283</v>
      </c>
      <c r="J29" s="55" t="s">
        <v>284</v>
      </c>
      <c r="K29" s="53" t="s">
        <v>34</v>
      </c>
      <c r="L29" s="53" t="s">
        <v>285</v>
      </c>
      <c r="M29" s="56" t="s">
        <v>286</v>
      </c>
      <c r="N29" s="57" t="s">
        <v>37</v>
      </c>
      <c r="O29" s="51" t="s">
        <v>84</v>
      </c>
      <c r="P29" s="56" t="s">
        <v>287</v>
      </c>
      <c r="Q29" s="80">
        <v>45294</v>
      </c>
      <c r="R29" s="80">
        <v>45657</v>
      </c>
      <c r="S29" s="50" t="s">
        <v>86</v>
      </c>
      <c r="T29" s="62">
        <v>45473</v>
      </c>
      <c r="U29" s="58">
        <v>45471</v>
      </c>
      <c r="V29" s="12" t="s">
        <v>288</v>
      </c>
      <c r="W29" s="48" t="s">
        <v>270</v>
      </c>
      <c r="X29" s="49">
        <v>0</v>
      </c>
      <c r="Y29" s="54" t="s">
        <v>89</v>
      </c>
      <c r="Z29" s="12" t="s">
        <v>288</v>
      </c>
    </row>
    <row r="30" spans="1:27" ht="146.25" customHeight="1" x14ac:dyDescent="0.25">
      <c r="A30" s="48" t="s">
        <v>260</v>
      </c>
      <c r="B30" s="48" t="s">
        <v>77</v>
      </c>
      <c r="C30" s="51">
        <v>3</v>
      </c>
      <c r="D30" s="51" t="s">
        <v>28</v>
      </c>
      <c r="E30" s="15" t="s">
        <v>280</v>
      </c>
      <c r="F30" s="48" t="s">
        <v>281</v>
      </c>
      <c r="G30" s="53">
        <v>2</v>
      </c>
      <c r="H30" s="54" t="s">
        <v>289</v>
      </c>
      <c r="I30" s="55" t="s">
        <v>290</v>
      </c>
      <c r="J30" s="55" t="s">
        <v>291</v>
      </c>
      <c r="K30" s="53" t="s">
        <v>34</v>
      </c>
      <c r="L30" s="53" t="s">
        <v>292</v>
      </c>
      <c r="M30" s="77" t="s">
        <v>293</v>
      </c>
      <c r="N30" s="57" t="s">
        <v>37</v>
      </c>
      <c r="O30" s="51" t="s">
        <v>84</v>
      </c>
      <c r="P30" s="56" t="s">
        <v>287</v>
      </c>
      <c r="Q30" s="80">
        <v>45294</v>
      </c>
      <c r="R30" s="80">
        <v>45473</v>
      </c>
      <c r="S30" s="50" t="s">
        <v>53</v>
      </c>
      <c r="T30" s="62">
        <v>45473</v>
      </c>
      <c r="U30" s="58">
        <v>45471</v>
      </c>
      <c r="V30" s="12" t="s">
        <v>294</v>
      </c>
      <c r="W30" s="48" t="s">
        <v>295</v>
      </c>
      <c r="X30" s="49">
        <v>1</v>
      </c>
      <c r="Y30" s="54" t="s">
        <v>89</v>
      </c>
      <c r="Z30" s="12" t="s">
        <v>296</v>
      </c>
    </row>
    <row r="31" spans="1:27" s="11" customFormat="1" ht="146.25" customHeight="1" x14ac:dyDescent="0.25">
      <c r="A31" s="12" t="s">
        <v>260</v>
      </c>
      <c r="B31" s="12" t="s">
        <v>77</v>
      </c>
      <c r="C31" s="60">
        <v>6</v>
      </c>
      <c r="D31" s="60" t="s">
        <v>230</v>
      </c>
      <c r="E31" s="15" t="s">
        <v>297</v>
      </c>
      <c r="F31" s="12" t="s">
        <v>298</v>
      </c>
      <c r="G31" s="59">
        <v>1</v>
      </c>
      <c r="H31" s="14" t="s">
        <v>299</v>
      </c>
      <c r="I31" s="13" t="s">
        <v>300</v>
      </c>
      <c r="J31" s="13" t="s">
        <v>301</v>
      </c>
      <c r="K31" s="81" t="s">
        <v>34</v>
      </c>
      <c r="L31" s="59" t="s">
        <v>302</v>
      </c>
      <c r="M31" s="81" t="s">
        <v>303</v>
      </c>
      <c r="N31" s="82" t="s">
        <v>37</v>
      </c>
      <c r="O31" s="60" t="s">
        <v>84</v>
      </c>
      <c r="P31" s="81" t="s">
        <v>304</v>
      </c>
      <c r="Q31" s="83">
        <v>45474</v>
      </c>
      <c r="R31" s="83">
        <v>45657</v>
      </c>
      <c r="S31" s="50" t="s">
        <v>86</v>
      </c>
      <c r="T31" s="62">
        <v>45473</v>
      </c>
      <c r="U31" s="58">
        <v>45471</v>
      </c>
      <c r="V31" s="12" t="s">
        <v>305</v>
      </c>
      <c r="W31" s="48" t="s">
        <v>306</v>
      </c>
      <c r="X31" s="49">
        <v>0</v>
      </c>
      <c r="Y31" s="54" t="s">
        <v>89</v>
      </c>
      <c r="Z31" s="12" t="s">
        <v>307</v>
      </c>
    </row>
    <row r="32" spans="1:27" s="11" customFormat="1" ht="78.75" x14ac:dyDescent="0.25">
      <c r="A32" s="12" t="s">
        <v>308</v>
      </c>
      <c r="B32" s="12" t="s">
        <v>92</v>
      </c>
      <c r="C32" s="51">
        <v>1</v>
      </c>
      <c r="D32" s="60" t="s">
        <v>28</v>
      </c>
      <c r="E32" s="15" t="s">
        <v>309</v>
      </c>
      <c r="F32" s="12" t="s">
        <v>310</v>
      </c>
      <c r="G32" s="53">
        <v>1</v>
      </c>
      <c r="H32" s="54" t="s">
        <v>311</v>
      </c>
      <c r="I32" s="55" t="s">
        <v>312</v>
      </c>
      <c r="J32" s="55" t="s">
        <v>313</v>
      </c>
      <c r="K32" s="13" t="s">
        <v>34</v>
      </c>
      <c r="L32" s="53" t="s">
        <v>314</v>
      </c>
      <c r="M32" s="56" t="s">
        <v>315</v>
      </c>
      <c r="N32" s="4" t="s">
        <v>37</v>
      </c>
      <c r="O32" s="12" t="s">
        <v>101</v>
      </c>
      <c r="P32" s="56" t="s">
        <v>316</v>
      </c>
      <c r="Q32" s="58">
        <v>45275</v>
      </c>
      <c r="R32" s="58">
        <v>45473</v>
      </c>
      <c r="S32" s="50" t="s">
        <v>53</v>
      </c>
      <c r="T32" s="62">
        <v>45473</v>
      </c>
      <c r="U32" s="58">
        <v>45477</v>
      </c>
      <c r="V32" s="12" t="s">
        <v>317</v>
      </c>
      <c r="W32" s="12" t="s">
        <v>318</v>
      </c>
      <c r="X32" s="64">
        <v>1</v>
      </c>
      <c r="Y32" s="54" t="s">
        <v>105</v>
      </c>
      <c r="Z32" s="12" t="s">
        <v>319</v>
      </c>
    </row>
    <row r="33" spans="1:26" s="11" customFormat="1" ht="78.75" x14ac:dyDescent="0.25">
      <c r="A33" s="12" t="s">
        <v>308</v>
      </c>
      <c r="B33" s="12" t="s">
        <v>92</v>
      </c>
      <c r="C33" s="51">
        <v>1</v>
      </c>
      <c r="D33" s="60" t="s">
        <v>28</v>
      </c>
      <c r="E33" s="15" t="s">
        <v>309</v>
      </c>
      <c r="F33" s="12" t="s">
        <v>310</v>
      </c>
      <c r="G33" s="53">
        <v>2</v>
      </c>
      <c r="H33" s="54" t="s">
        <v>311</v>
      </c>
      <c r="I33" s="55" t="s">
        <v>312</v>
      </c>
      <c r="J33" s="55" t="s">
        <v>320</v>
      </c>
      <c r="K33" s="13" t="s">
        <v>34</v>
      </c>
      <c r="L33" s="53" t="s">
        <v>321</v>
      </c>
      <c r="M33" s="56" t="s">
        <v>315</v>
      </c>
      <c r="N33" s="4" t="s">
        <v>37</v>
      </c>
      <c r="O33" s="12" t="s">
        <v>101</v>
      </c>
      <c r="P33" s="56" t="s">
        <v>316</v>
      </c>
      <c r="Q33" s="58">
        <v>45275</v>
      </c>
      <c r="R33" s="58">
        <v>45473</v>
      </c>
      <c r="S33" s="50" t="s">
        <v>40</v>
      </c>
      <c r="T33" s="62">
        <v>45473</v>
      </c>
      <c r="U33" s="58">
        <v>45477</v>
      </c>
      <c r="V33" s="12" t="s">
        <v>322</v>
      </c>
      <c r="W33" s="12" t="s">
        <v>323</v>
      </c>
      <c r="X33" s="64">
        <v>0</v>
      </c>
      <c r="Y33" s="54" t="s">
        <v>105</v>
      </c>
      <c r="Z33" s="12" t="s">
        <v>165</v>
      </c>
    </row>
    <row r="34" spans="1:26" s="11" customFormat="1" ht="90" x14ac:dyDescent="0.25">
      <c r="A34" s="12" t="s">
        <v>308</v>
      </c>
      <c r="B34" s="12" t="s">
        <v>92</v>
      </c>
      <c r="C34" s="51">
        <v>3</v>
      </c>
      <c r="D34" s="60" t="s">
        <v>28</v>
      </c>
      <c r="E34" s="15" t="s">
        <v>324</v>
      </c>
      <c r="F34" s="12" t="s">
        <v>325</v>
      </c>
      <c r="G34" s="53">
        <v>3</v>
      </c>
      <c r="H34" s="54" t="s">
        <v>326</v>
      </c>
      <c r="I34" s="55" t="s">
        <v>327</v>
      </c>
      <c r="J34" s="55" t="s">
        <v>328</v>
      </c>
      <c r="K34" s="13" t="s">
        <v>34</v>
      </c>
      <c r="L34" s="53" t="s">
        <v>329</v>
      </c>
      <c r="M34" s="56" t="s">
        <v>330</v>
      </c>
      <c r="N34" s="4" t="s">
        <v>37</v>
      </c>
      <c r="O34" s="12" t="s">
        <v>101</v>
      </c>
      <c r="P34" s="56" t="s">
        <v>331</v>
      </c>
      <c r="Q34" s="58">
        <v>45275</v>
      </c>
      <c r="R34" s="58">
        <v>45473</v>
      </c>
      <c r="S34" s="50" t="s">
        <v>53</v>
      </c>
      <c r="T34" s="62">
        <v>45473</v>
      </c>
      <c r="U34" s="58">
        <v>45477</v>
      </c>
      <c r="V34" s="12" t="s">
        <v>332</v>
      </c>
      <c r="W34" s="12" t="s">
        <v>333</v>
      </c>
      <c r="X34" s="64">
        <v>1</v>
      </c>
      <c r="Y34" s="54" t="s">
        <v>105</v>
      </c>
      <c r="Z34" s="12" t="s">
        <v>334</v>
      </c>
    </row>
    <row r="35" spans="1:26" s="11" customFormat="1" ht="123.75" x14ac:dyDescent="0.25">
      <c r="A35" s="12" t="s">
        <v>308</v>
      </c>
      <c r="B35" s="12" t="s">
        <v>92</v>
      </c>
      <c r="C35" s="51">
        <v>3</v>
      </c>
      <c r="D35" s="60" t="s">
        <v>28</v>
      </c>
      <c r="E35" s="15" t="s">
        <v>324</v>
      </c>
      <c r="F35" s="12" t="s">
        <v>325</v>
      </c>
      <c r="G35" s="53">
        <v>4</v>
      </c>
      <c r="H35" s="54" t="s">
        <v>326</v>
      </c>
      <c r="I35" s="55" t="s">
        <v>327</v>
      </c>
      <c r="J35" s="55" t="s">
        <v>335</v>
      </c>
      <c r="K35" s="13" t="s">
        <v>156</v>
      </c>
      <c r="L35" s="53" t="s">
        <v>336</v>
      </c>
      <c r="M35" s="56" t="s">
        <v>337</v>
      </c>
      <c r="N35" s="4" t="s">
        <v>37</v>
      </c>
      <c r="O35" s="12" t="s">
        <v>101</v>
      </c>
      <c r="P35" s="56" t="s">
        <v>331</v>
      </c>
      <c r="Q35" s="58">
        <v>45275</v>
      </c>
      <c r="R35" s="58">
        <v>45473</v>
      </c>
      <c r="S35" s="50" t="s">
        <v>53</v>
      </c>
      <c r="T35" s="62">
        <v>45473</v>
      </c>
      <c r="U35" s="58">
        <v>45477</v>
      </c>
      <c r="V35" s="12" t="s">
        <v>338</v>
      </c>
      <c r="W35" s="12" t="s">
        <v>333</v>
      </c>
      <c r="X35" s="64">
        <v>1</v>
      </c>
      <c r="Y35" s="54" t="s">
        <v>105</v>
      </c>
      <c r="Z35" s="12" t="s">
        <v>339</v>
      </c>
    </row>
    <row r="36" spans="1:26" s="11" customFormat="1" ht="123.75" x14ac:dyDescent="0.25">
      <c r="A36" s="12" t="s">
        <v>340</v>
      </c>
      <c r="B36" s="12" t="s">
        <v>27</v>
      </c>
      <c r="C36" s="51">
        <v>1</v>
      </c>
      <c r="D36" s="60" t="s">
        <v>28</v>
      </c>
      <c r="E36" s="15" t="s">
        <v>341</v>
      </c>
      <c r="F36" s="12" t="s">
        <v>342</v>
      </c>
      <c r="G36" s="53">
        <v>1</v>
      </c>
      <c r="H36" s="54" t="s">
        <v>343</v>
      </c>
      <c r="I36" s="55" t="s">
        <v>344</v>
      </c>
      <c r="J36" s="55" t="s">
        <v>345</v>
      </c>
      <c r="K36" s="13" t="s">
        <v>156</v>
      </c>
      <c r="L36" s="53" t="s">
        <v>346</v>
      </c>
      <c r="M36" s="56">
        <v>1</v>
      </c>
      <c r="N36" s="4" t="s">
        <v>37</v>
      </c>
      <c r="O36" s="12" t="s">
        <v>38</v>
      </c>
      <c r="P36" s="56" t="s">
        <v>347</v>
      </c>
      <c r="Q36" s="58">
        <v>45397</v>
      </c>
      <c r="R36" s="58">
        <v>45657</v>
      </c>
      <c r="S36" s="50" t="s">
        <v>86</v>
      </c>
      <c r="T36" s="62">
        <v>45473</v>
      </c>
      <c r="U36" s="58">
        <v>45478</v>
      </c>
      <c r="V36" s="12" t="s">
        <v>348</v>
      </c>
      <c r="W36" s="12" t="s">
        <v>349</v>
      </c>
      <c r="X36" s="64">
        <v>0</v>
      </c>
      <c r="Y36" s="54" t="s">
        <v>43</v>
      </c>
      <c r="Z36" s="12" t="s">
        <v>350</v>
      </c>
    </row>
    <row r="37" spans="1:26" s="11" customFormat="1" ht="123.75" x14ac:dyDescent="0.25">
      <c r="A37" s="12" t="s">
        <v>340</v>
      </c>
      <c r="B37" s="12" t="s">
        <v>27</v>
      </c>
      <c r="C37" s="51">
        <v>2</v>
      </c>
      <c r="D37" s="60" t="s">
        <v>28</v>
      </c>
      <c r="E37" s="15" t="s">
        <v>351</v>
      </c>
      <c r="F37" s="12" t="s">
        <v>352</v>
      </c>
      <c r="G37" s="53">
        <v>1</v>
      </c>
      <c r="H37" s="54" t="s">
        <v>353</v>
      </c>
      <c r="I37" s="55" t="s">
        <v>354</v>
      </c>
      <c r="J37" s="55" t="s">
        <v>355</v>
      </c>
      <c r="K37" s="13" t="s">
        <v>34</v>
      </c>
      <c r="L37" s="53" t="s">
        <v>356</v>
      </c>
      <c r="M37" s="56">
        <v>1</v>
      </c>
      <c r="N37" s="4" t="s">
        <v>37</v>
      </c>
      <c r="O37" s="12" t="s">
        <v>38</v>
      </c>
      <c r="P37" s="56" t="s">
        <v>347</v>
      </c>
      <c r="Q37" s="58">
        <v>45397</v>
      </c>
      <c r="R37" s="58">
        <v>45716</v>
      </c>
      <c r="S37" s="50" t="s">
        <v>86</v>
      </c>
      <c r="T37" s="62">
        <v>45473</v>
      </c>
      <c r="U37" s="58">
        <v>45478</v>
      </c>
      <c r="V37" s="12" t="s">
        <v>357</v>
      </c>
      <c r="W37" s="12" t="s">
        <v>358</v>
      </c>
      <c r="X37" s="64">
        <v>0</v>
      </c>
      <c r="Y37" s="54" t="s">
        <v>43</v>
      </c>
      <c r="Z37" s="12" t="s">
        <v>359</v>
      </c>
    </row>
    <row r="38" spans="1:26" s="11" customFormat="1" ht="123.75" x14ac:dyDescent="0.25">
      <c r="A38" s="12" t="s">
        <v>340</v>
      </c>
      <c r="B38" s="12" t="s">
        <v>27</v>
      </c>
      <c r="C38" s="51">
        <v>3</v>
      </c>
      <c r="D38" s="60" t="s">
        <v>28</v>
      </c>
      <c r="E38" s="15" t="s">
        <v>360</v>
      </c>
      <c r="F38" s="12" t="s">
        <v>361</v>
      </c>
      <c r="G38" s="53">
        <v>1</v>
      </c>
      <c r="H38" s="54" t="s">
        <v>343</v>
      </c>
      <c r="I38" s="55" t="s">
        <v>344</v>
      </c>
      <c r="J38" s="55" t="s">
        <v>362</v>
      </c>
      <c r="K38" s="13" t="s">
        <v>156</v>
      </c>
      <c r="L38" s="53" t="s">
        <v>363</v>
      </c>
      <c r="M38" s="56">
        <v>1</v>
      </c>
      <c r="N38" s="4" t="s">
        <v>37</v>
      </c>
      <c r="O38" s="12" t="s">
        <v>38</v>
      </c>
      <c r="P38" s="56" t="s">
        <v>347</v>
      </c>
      <c r="Q38" s="58">
        <v>45397</v>
      </c>
      <c r="R38" s="58">
        <v>45657</v>
      </c>
      <c r="S38" s="50" t="s">
        <v>86</v>
      </c>
      <c r="T38" s="62">
        <v>45473</v>
      </c>
      <c r="U38" s="58">
        <v>45478</v>
      </c>
      <c r="V38" s="12" t="s">
        <v>364</v>
      </c>
      <c r="W38" s="12" t="s">
        <v>365</v>
      </c>
      <c r="X38" s="64">
        <v>0</v>
      </c>
      <c r="Y38" s="54" t="s">
        <v>43</v>
      </c>
      <c r="Z38" s="12" t="s">
        <v>366</v>
      </c>
    </row>
    <row r="39" spans="1:26" s="11" customFormat="1" ht="146.25" x14ac:dyDescent="0.25">
      <c r="A39" s="12" t="s">
        <v>340</v>
      </c>
      <c r="B39" s="12" t="s">
        <v>27</v>
      </c>
      <c r="C39" s="51">
        <v>4</v>
      </c>
      <c r="D39" s="60" t="s">
        <v>28</v>
      </c>
      <c r="E39" s="15" t="s">
        <v>367</v>
      </c>
      <c r="F39" s="12" t="s">
        <v>368</v>
      </c>
      <c r="G39" s="53">
        <v>1</v>
      </c>
      <c r="H39" s="54" t="s">
        <v>369</v>
      </c>
      <c r="I39" s="55" t="s">
        <v>370</v>
      </c>
      <c r="J39" s="55" t="s">
        <v>371</v>
      </c>
      <c r="K39" s="13" t="s">
        <v>156</v>
      </c>
      <c r="L39" s="53" t="s">
        <v>372</v>
      </c>
      <c r="M39" s="56">
        <v>1</v>
      </c>
      <c r="N39" s="4" t="s">
        <v>159</v>
      </c>
      <c r="O39" s="12" t="s">
        <v>38</v>
      </c>
      <c r="P39" s="56" t="s">
        <v>347</v>
      </c>
      <c r="Q39" s="58">
        <v>45397</v>
      </c>
      <c r="R39" s="58">
        <v>45657</v>
      </c>
      <c r="S39" s="50" t="s">
        <v>86</v>
      </c>
      <c r="T39" s="62">
        <v>45473</v>
      </c>
      <c r="U39" s="58">
        <v>45478</v>
      </c>
      <c r="V39" s="12" t="s">
        <v>373</v>
      </c>
      <c r="W39" s="12" t="s">
        <v>374</v>
      </c>
      <c r="X39" s="64">
        <v>0</v>
      </c>
      <c r="Y39" s="54" t="s">
        <v>43</v>
      </c>
      <c r="Z39" s="12" t="s">
        <v>375</v>
      </c>
    </row>
    <row r="40" spans="1:26" s="11" customFormat="1" ht="101.25" x14ac:dyDescent="0.25">
      <c r="A40" s="12" t="s">
        <v>340</v>
      </c>
      <c r="B40" s="12" t="s">
        <v>27</v>
      </c>
      <c r="C40" s="51">
        <v>5</v>
      </c>
      <c r="D40" s="60" t="s">
        <v>28</v>
      </c>
      <c r="E40" s="15" t="s">
        <v>376</v>
      </c>
      <c r="F40" s="12" t="s">
        <v>377</v>
      </c>
      <c r="G40" s="53">
        <v>1</v>
      </c>
      <c r="H40" s="54" t="s">
        <v>378</v>
      </c>
      <c r="I40" s="55" t="s">
        <v>379</v>
      </c>
      <c r="J40" s="55" t="s">
        <v>380</v>
      </c>
      <c r="K40" s="13" t="s">
        <v>156</v>
      </c>
      <c r="L40" s="53" t="s">
        <v>381</v>
      </c>
      <c r="M40" s="56">
        <v>1</v>
      </c>
      <c r="N40" s="4" t="s">
        <v>37</v>
      </c>
      <c r="O40" s="12" t="s">
        <v>38</v>
      </c>
      <c r="P40" s="56" t="s">
        <v>347</v>
      </c>
      <c r="Q40" s="58">
        <v>45397</v>
      </c>
      <c r="R40" s="58">
        <v>45657</v>
      </c>
      <c r="S40" s="50" t="s">
        <v>86</v>
      </c>
      <c r="T40" s="62">
        <v>45473</v>
      </c>
      <c r="U40" s="58">
        <v>45478</v>
      </c>
      <c r="V40" s="12" t="s">
        <v>382</v>
      </c>
      <c r="W40" s="12" t="s">
        <v>383</v>
      </c>
      <c r="X40" s="64">
        <v>0</v>
      </c>
      <c r="Y40" s="54" t="s">
        <v>43</v>
      </c>
      <c r="Z40" s="12" t="s">
        <v>384</v>
      </c>
    </row>
    <row r="41" spans="1:26" s="11" customFormat="1" x14ac:dyDescent="0.25">
      <c r="A41" s="12"/>
      <c r="B41" s="12"/>
      <c r="C41" s="51"/>
      <c r="D41" s="60"/>
      <c r="E41" s="15"/>
      <c r="F41" s="12"/>
      <c r="G41" s="53"/>
      <c r="H41" s="54"/>
      <c r="I41" s="55"/>
      <c r="J41" s="55"/>
      <c r="K41" s="13"/>
      <c r="L41" s="53"/>
      <c r="M41" s="56"/>
      <c r="N41" s="4"/>
      <c r="O41" s="12"/>
      <c r="P41" s="56"/>
      <c r="Q41" s="58"/>
      <c r="R41" s="58"/>
      <c r="S41" s="50"/>
      <c r="T41" s="62"/>
      <c r="U41" s="62"/>
      <c r="V41" s="12"/>
      <c r="W41" s="12"/>
      <c r="X41" s="64"/>
      <c r="Y41" s="14"/>
      <c r="Z41" s="12"/>
    </row>
    <row r="42" spans="1:26" s="11" customFormat="1" x14ac:dyDescent="0.25">
      <c r="A42" s="12"/>
      <c r="B42" s="12"/>
      <c r="C42" s="51"/>
      <c r="D42" s="60"/>
      <c r="E42" s="15"/>
      <c r="F42" s="12"/>
      <c r="G42" s="53"/>
      <c r="H42" s="54"/>
      <c r="I42" s="55"/>
      <c r="J42" s="55"/>
      <c r="K42" s="13"/>
      <c r="L42" s="53"/>
      <c r="M42" s="56"/>
      <c r="N42" s="4"/>
      <c r="O42" s="12"/>
      <c r="P42" s="56"/>
      <c r="Q42" s="58"/>
      <c r="R42" s="58"/>
      <c r="S42" s="50"/>
      <c r="T42" s="62"/>
      <c r="U42" s="62"/>
      <c r="V42" s="12"/>
      <c r="W42" s="12"/>
      <c r="X42" s="64"/>
      <c r="Y42" s="14"/>
      <c r="Z42" s="12"/>
    </row>
    <row r="43" spans="1:26" s="11" customFormat="1" x14ac:dyDescent="0.25">
      <c r="A43" s="12"/>
      <c r="B43" s="12"/>
      <c r="C43" s="51"/>
      <c r="D43" s="60"/>
      <c r="E43" s="15"/>
      <c r="F43" s="12"/>
      <c r="G43" s="53"/>
      <c r="H43" s="54"/>
      <c r="I43" s="55"/>
      <c r="J43" s="55"/>
      <c r="K43" s="13"/>
      <c r="L43" s="53"/>
      <c r="M43" s="56"/>
      <c r="N43" s="4"/>
      <c r="O43" s="12"/>
      <c r="P43" s="56"/>
      <c r="Q43" s="58"/>
      <c r="R43" s="58"/>
      <c r="S43" s="50"/>
      <c r="T43" s="62"/>
      <c r="U43" s="62"/>
      <c r="V43" s="12"/>
      <c r="W43" s="12"/>
      <c r="X43" s="64"/>
      <c r="Y43" s="14"/>
      <c r="Z43" s="12"/>
    </row>
    <row r="44" spans="1:26" s="11" customFormat="1" x14ac:dyDescent="0.25">
      <c r="A44" s="12"/>
      <c r="B44" s="12"/>
      <c r="C44" s="51"/>
      <c r="D44" s="60"/>
      <c r="E44" s="15"/>
      <c r="F44" s="12"/>
      <c r="G44" s="53"/>
      <c r="H44" s="54"/>
      <c r="I44" s="55"/>
      <c r="J44" s="55"/>
      <c r="K44" s="13"/>
      <c r="L44" s="53"/>
      <c r="M44" s="56"/>
      <c r="N44" s="4"/>
      <c r="O44" s="12"/>
      <c r="P44" s="56"/>
      <c r="Q44" s="58"/>
      <c r="R44" s="58"/>
      <c r="S44" s="50"/>
      <c r="T44" s="62"/>
      <c r="U44" s="62"/>
      <c r="V44" s="12"/>
      <c r="W44" s="12"/>
      <c r="X44" s="64"/>
      <c r="Y44" s="14"/>
      <c r="Z44" s="12"/>
    </row>
    <row r="45" spans="1:26" s="11" customFormat="1" x14ac:dyDescent="0.25">
      <c r="A45" s="12"/>
      <c r="B45" s="12"/>
      <c r="C45" s="51"/>
      <c r="D45" s="60"/>
      <c r="E45" s="15"/>
      <c r="F45" s="12"/>
      <c r="G45" s="53"/>
      <c r="H45" s="54"/>
      <c r="I45" s="55"/>
      <c r="J45" s="55"/>
      <c r="K45" s="13"/>
      <c r="L45" s="53"/>
      <c r="M45" s="56"/>
      <c r="N45" s="4"/>
      <c r="O45" s="12"/>
      <c r="P45" s="56"/>
      <c r="Q45" s="58"/>
      <c r="R45" s="58"/>
      <c r="S45" s="50"/>
      <c r="T45" s="62"/>
      <c r="U45" s="62"/>
      <c r="V45" s="12"/>
      <c r="W45" s="12"/>
      <c r="X45" s="64"/>
      <c r="Y45" s="14"/>
      <c r="Z45" s="12"/>
    </row>
    <row r="46" spans="1:26" s="11" customFormat="1" x14ac:dyDescent="0.25">
      <c r="A46" s="12"/>
      <c r="B46" s="12"/>
      <c r="C46" s="51"/>
      <c r="D46" s="60"/>
      <c r="E46" s="15"/>
      <c r="F46" s="12"/>
      <c r="G46" s="53"/>
      <c r="H46" s="54"/>
      <c r="I46" s="55"/>
      <c r="J46" s="55"/>
      <c r="K46" s="13"/>
      <c r="L46" s="53"/>
      <c r="M46" s="56"/>
      <c r="N46" s="4"/>
      <c r="O46" s="12"/>
      <c r="P46" s="56"/>
      <c r="Q46" s="58"/>
      <c r="R46" s="58"/>
      <c r="S46" s="50"/>
      <c r="T46" s="62"/>
      <c r="U46" s="62"/>
      <c r="V46" s="12"/>
      <c r="W46" s="12"/>
      <c r="X46" s="64"/>
      <c r="Y46" s="14"/>
      <c r="Z46" s="12"/>
    </row>
    <row r="47" spans="1:26" s="11" customFormat="1" x14ac:dyDescent="0.25">
      <c r="A47" s="12"/>
      <c r="B47" s="12"/>
      <c r="C47" s="51"/>
      <c r="D47" s="60"/>
      <c r="E47" s="15"/>
      <c r="F47" s="12"/>
      <c r="G47" s="53"/>
      <c r="H47" s="54"/>
      <c r="I47" s="55"/>
      <c r="J47" s="55"/>
      <c r="K47" s="13"/>
      <c r="L47" s="53"/>
      <c r="M47" s="56"/>
      <c r="N47" s="4"/>
      <c r="O47" s="12"/>
      <c r="P47" s="56"/>
      <c r="Q47" s="58"/>
      <c r="R47" s="58"/>
      <c r="S47" s="50"/>
      <c r="T47" s="62"/>
      <c r="U47" s="62"/>
      <c r="V47" s="12"/>
      <c r="W47" s="12"/>
      <c r="X47" s="64"/>
      <c r="Y47" s="14"/>
      <c r="Z47" s="12"/>
    </row>
    <row r="48" spans="1:26" s="11" customFormat="1" x14ac:dyDescent="0.25">
      <c r="A48" s="12"/>
      <c r="B48" s="12"/>
      <c r="C48" s="51"/>
      <c r="D48" s="60"/>
      <c r="E48" s="15"/>
      <c r="F48" s="12"/>
      <c r="G48" s="53"/>
      <c r="H48" s="54"/>
      <c r="I48" s="55"/>
      <c r="J48" s="55"/>
      <c r="K48" s="13"/>
      <c r="L48" s="53"/>
      <c r="M48" s="56"/>
      <c r="N48" s="4"/>
      <c r="O48" s="12"/>
      <c r="P48" s="56"/>
      <c r="Q48" s="58"/>
      <c r="R48" s="58"/>
      <c r="S48" s="50"/>
      <c r="T48" s="62"/>
      <c r="U48" s="62"/>
      <c r="V48" s="12"/>
      <c r="W48" s="12"/>
      <c r="X48" s="64"/>
      <c r="Y48" s="14"/>
      <c r="Z48" s="12"/>
    </row>
    <row r="49" spans="1:26" s="11" customFormat="1" x14ac:dyDescent="0.25">
      <c r="A49" s="12"/>
      <c r="B49" s="12"/>
      <c r="C49" s="51"/>
      <c r="D49" s="60"/>
      <c r="E49" s="15"/>
      <c r="F49" s="12"/>
      <c r="G49" s="53"/>
      <c r="H49" s="54"/>
      <c r="I49" s="55"/>
      <c r="J49" s="55"/>
      <c r="K49" s="13"/>
      <c r="L49" s="53"/>
      <c r="M49" s="56"/>
      <c r="N49" s="4"/>
      <c r="O49" s="12"/>
      <c r="P49" s="56"/>
      <c r="Q49" s="58"/>
      <c r="R49" s="58"/>
      <c r="S49" s="50"/>
      <c r="T49" s="62"/>
      <c r="U49" s="62"/>
      <c r="V49" s="12"/>
      <c r="W49" s="12"/>
      <c r="X49" s="64"/>
      <c r="Y49" s="14"/>
      <c r="Z49" s="12"/>
    </row>
    <row r="50" spans="1:26" s="11" customFormat="1" x14ac:dyDescent="0.25">
      <c r="A50" s="12"/>
      <c r="B50" s="12"/>
      <c r="C50" s="51"/>
      <c r="D50" s="60"/>
      <c r="E50" s="15"/>
      <c r="F50" s="12"/>
      <c r="G50" s="53"/>
      <c r="H50" s="54"/>
      <c r="I50" s="55"/>
      <c r="J50" s="55"/>
      <c r="K50" s="13"/>
      <c r="L50" s="53"/>
      <c r="M50" s="56"/>
      <c r="N50" s="4"/>
      <c r="O50" s="12"/>
      <c r="P50" s="56"/>
      <c r="Q50" s="58"/>
      <c r="R50" s="58"/>
      <c r="S50" s="50"/>
      <c r="T50" s="62"/>
      <c r="U50" s="62"/>
      <c r="V50" s="12"/>
      <c r="W50" s="12"/>
      <c r="X50" s="64"/>
      <c r="Y50" s="14"/>
      <c r="Z50" s="12"/>
    </row>
    <row r="51" spans="1:26" s="11" customFormat="1" x14ac:dyDescent="0.25">
      <c r="A51" s="12"/>
      <c r="B51" s="12"/>
      <c r="C51" s="51"/>
      <c r="D51" s="60"/>
      <c r="E51" s="15"/>
      <c r="F51" s="12"/>
      <c r="G51" s="53"/>
      <c r="H51" s="54"/>
      <c r="I51" s="55"/>
      <c r="J51" s="55"/>
      <c r="K51" s="13"/>
      <c r="L51" s="53"/>
      <c r="M51" s="56"/>
      <c r="N51" s="4"/>
      <c r="O51" s="12"/>
      <c r="P51" s="56"/>
      <c r="Q51" s="58"/>
      <c r="R51" s="58"/>
      <c r="S51" s="50"/>
      <c r="T51" s="62"/>
      <c r="U51" s="62"/>
      <c r="V51" s="12"/>
      <c r="W51" s="12"/>
      <c r="X51" s="64"/>
      <c r="Y51" s="14"/>
      <c r="Z51" s="12"/>
    </row>
    <row r="52" spans="1:26" s="11" customFormat="1" x14ac:dyDescent="0.25">
      <c r="A52" s="12"/>
      <c r="B52" s="12"/>
      <c r="C52" s="51"/>
      <c r="D52" s="60"/>
      <c r="E52" s="15"/>
      <c r="F52" s="12"/>
      <c r="G52" s="53"/>
      <c r="H52" s="54"/>
      <c r="I52" s="55"/>
      <c r="J52" s="55"/>
      <c r="K52" s="13"/>
      <c r="L52" s="53"/>
      <c r="M52" s="56"/>
      <c r="N52" s="4"/>
      <c r="O52" s="12"/>
      <c r="P52" s="56"/>
      <c r="Q52" s="58"/>
      <c r="R52" s="58"/>
      <c r="S52" s="50"/>
      <c r="T52" s="62"/>
      <c r="U52" s="62"/>
      <c r="V52" s="12"/>
      <c r="W52" s="12"/>
      <c r="X52" s="64"/>
      <c r="Y52" s="14"/>
      <c r="Z52" s="12"/>
    </row>
    <row r="53" spans="1:26" s="11" customFormat="1" x14ac:dyDescent="0.25">
      <c r="A53" s="12"/>
      <c r="B53" s="12"/>
      <c r="C53" s="51"/>
      <c r="D53" s="60"/>
      <c r="E53" s="15"/>
      <c r="F53" s="12"/>
      <c r="G53" s="53"/>
      <c r="H53" s="54"/>
      <c r="I53" s="55"/>
      <c r="J53" s="55"/>
      <c r="K53" s="13"/>
      <c r="L53" s="53"/>
      <c r="M53" s="56"/>
      <c r="N53" s="4"/>
      <c r="O53" s="12"/>
      <c r="P53" s="56"/>
      <c r="Q53" s="58"/>
      <c r="R53" s="58"/>
      <c r="S53" s="50"/>
      <c r="T53" s="62"/>
      <c r="U53" s="62"/>
      <c r="V53" s="12"/>
      <c r="W53" s="12"/>
      <c r="X53" s="64"/>
      <c r="Y53" s="14"/>
      <c r="Z53" s="12"/>
    </row>
    <row r="54" spans="1:26" s="11" customFormat="1" x14ac:dyDescent="0.25">
      <c r="A54" s="12"/>
      <c r="B54" s="12"/>
      <c r="C54" s="51"/>
      <c r="D54" s="60"/>
      <c r="E54" s="15"/>
      <c r="F54" s="12"/>
      <c r="G54" s="53"/>
      <c r="H54" s="54"/>
      <c r="I54" s="55"/>
      <c r="J54" s="55"/>
      <c r="K54" s="13"/>
      <c r="L54" s="53"/>
      <c r="M54" s="56"/>
      <c r="N54" s="4"/>
      <c r="O54" s="12"/>
      <c r="P54" s="56"/>
      <c r="Q54" s="58"/>
      <c r="R54" s="58"/>
      <c r="S54" s="50"/>
      <c r="T54" s="62"/>
      <c r="U54" s="62"/>
      <c r="V54" s="12"/>
      <c r="W54" s="12"/>
      <c r="X54" s="64"/>
      <c r="Y54" s="14"/>
      <c r="Z54" s="12"/>
    </row>
    <row r="55" spans="1:26" s="11" customFormat="1" x14ac:dyDescent="0.25">
      <c r="A55" s="12"/>
      <c r="B55" s="12"/>
      <c r="C55" s="51"/>
      <c r="D55" s="60"/>
      <c r="E55" s="15"/>
      <c r="F55" s="12"/>
      <c r="G55" s="53"/>
      <c r="H55" s="54"/>
      <c r="I55" s="55"/>
      <c r="J55" s="55"/>
      <c r="K55" s="13"/>
      <c r="L55" s="53"/>
      <c r="M55" s="56"/>
      <c r="N55" s="4"/>
      <c r="O55" s="12"/>
      <c r="P55" s="56"/>
      <c r="Q55" s="58"/>
      <c r="R55" s="58"/>
      <c r="S55" s="50"/>
      <c r="T55" s="62"/>
      <c r="U55" s="62"/>
      <c r="V55" s="12"/>
      <c r="W55" s="12"/>
      <c r="X55" s="64"/>
      <c r="Y55" s="14"/>
      <c r="Z55" s="12"/>
    </row>
    <row r="56" spans="1:26" s="11" customFormat="1" x14ac:dyDescent="0.25">
      <c r="A56" s="12"/>
      <c r="B56" s="12"/>
      <c r="C56" s="51"/>
      <c r="D56" s="60"/>
      <c r="E56" s="15"/>
      <c r="F56" s="12"/>
      <c r="G56" s="53"/>
      <c r="H56" s="54"/>
      <c r="I56" s="55"/>
      <c r="J56" s="55"/>
      <c r="K56" s="13"/>
      <c r="L56" s="53"/>
      <c r="M56" s="56"/>
      <c r="N56" s="4"/>
      <c r="O56" s="12"/>
      <c r="P56" s="56"/>
      <c r="Q56" s="58"/>
      <c r="R56" s="58"/>
      <c r="S56" s="50"/>
      <c r="T56" s="62"/>
      <c r="U56" s="62"/>
      <c r="V56" s="12"/>
      <c r="W56" s="12"/>
      <c r="X56" s="64"/>
      <c r="Y56" s="14"/>
      <c r="Z56" s="12"/>
    </row>
    <row r="57" spans="1:26" s="11" customFormat="1" x14ac:dyDescent="0.25">
      <c r="A57" s="12"/>
      <c r="B57" s="12"/>
      <c r="C57" s="51"/>
      <c r="D57" s="60"/>
      <c r="E57" s="15"/>
      <c r="F57" s="12"/>
      <c r="G57" s="53"/>
      <c r="H57" s="54"/>
      <c r="I57" s="55"/>
      <c r="J57" s="55"/>
      <c r="K57" s="13"/>
      <c r="L57" s="53"/>
      <c r="M57" s="56"/>
      <c r="N57" s="4"/>
      <c r="O57" s="12"/>
      <c r="P57" s="56"/>
      <c r="Q57" s="58"/>
      <c r="R57" s="58"/>
      <c r="S57" s="50"/>
      <c r="T57" s="62"/>
      <c r="U57" s="62"/>
      <c r="V57" s="12"/>
      <c r="W57" s="12"/>
      <c r="X57" s="64"/>
      <c r="Y57" s="14"/>
      <c r="Z57" s="12"/>
    </row>
    <row r="58" spans="1:26" s="11" customFormat="1" x14ac:dyDescent="0.25">
      <c r="A58" s="12"/>
      <c r="B58" s="12"/>
      <c r="C58" s="51"/>
      <c r="D58" s="60"/>
      <c r="E58" s="15"/>
      <c r="F58" s="12"/>
      <c r="G58" s="53"/>
      <c r="H58" s="54"/>
      <c r="I58" s="55"/>
      <c r="J58" s="55"/>
      <c r="K58" s="13"/>
      <c r="L58" s="53"/>
      <c r="M58" s="56"/>
      <c r="N58" s="4"/>
      <c r="O58" s="12"/>
      <c r="P58" s="56"/>
      <c r="Q58" s="58"/>
      <c r="R58" s="58"/>
      <c r="S58" s="50"/>
      <c r="T58" s="62"/>
      <c r="U58" s="62"/>
      <c r="V58" s="12"/>
      <c r="W58" s="12"/>
      <c r="X58" s="64"/>
      <c r="Y58" s="14"/>
      <c r="Z58" s="12"/>
    </row>
    <row r="59" spans="1:26" s="11" customFormat="1" x14ac:dyDescent="0.25">
      <c r="A59" s="12"/>
      <c r="B59" s="12"/>
      <c r="C59" s="51"/>
      <c r="D59" s="60"/>
      <c r="E59" s="15"/>
      <c r="F59" s="12"/>
      <c r="G59" s="53"/>
      <c r="H59" s="54"/>
      <c r="I59" s="55"/>
      <c r="J59" s="55"/>
      <c r="K59" s="13"/>
      <c r="L59" s="53"/>
      <c r="M59" s="56"/>
      <c r="N59" s="4"/>
      <c r="O59" s="12"/>
      <c r="P59" s="56"/>
      <c r="Q59" s="58"/>
      <c r="R59" s="58"/>
      <c r="S59" s="50"/>
      <c r="T59" s="62"/>
      <c r="U59" s="62"/>
      <c r="V59" s="12"/>
      <c r="W59" s="12"/>
      <c r="X59" s="64"/>
      <c r="Y59" s="14"/>
      <c r="Z59" s="12"/>
    </row>
    <row r="60" spans="1:26" s="11" customFormat="1" x14ac:dyDescent="0.25">
      <c r="A60" s="12"/>
      <c r="B60" s="12"/>
      <c r="C60" s="51"/>
      <c r="D60" s="60"/>
      <c r="E60" s="15"/>
      <c r="F60" s="12"/>
      <c r="G60" s="53"/>
      <c r="H60" s="54"/>
      <c r="I60" s="55"/>
      <c r="J60" s="55"/>
      <c r="K60" s="13"/>
      <c r="L60" s="53"/>
      <c r="M60" s="56"/>
      <c r="N60" s="4"/>
      <c r="O60" s="12"/>
      <c r="P60" s="56"/>
      <c r="Q60" s="58"/>
      <c r="R60" s="58"/>
      <c r="S60" s="50"/>
      <c r="T60" s="62"/>
      <c r="U60" s="62"/>
      <c r="V60" s="12"/>
      <c r="W60" s="12"/>
      <c r="X60" s="64"/>
      <c r="Y60" s="14"/>
      <c r="Z60" s="12"/>
    </row>
    <row r="61" spans="1:26" s="11" customFormat="1" x14ac:dyDescent="0.25">
      <c r="A61" s="12"/>
      <c r="B61" s="12"/>
      <c r="C61" s="51"/>
      <c r="D61" s="60"/>
      <c r="E61" s="15"/>
      <c r="F61" s="12"/>
      <c r="G61" s="53"/>
      <c r="H61" s="54"/>
      <c r="I61" s="55"/>
      <c r="J61" s="55"/>
      <c r="K61" s="13"/>
      <c r="L61" s="53"/>
      <c r="M61" s="56"/>
      <c r="N61" s="4"/>
      <c r="O61" s="12"/>
      <c r="P61" s="56"/>
      <c r="Q61" s="58"/>
      <c r="R61" s="58"/>
      <c r="S61" s="50"/>
      <c r="T61" s="62"/>
      <c r="U61" s="62"/>
      <c r="V61" s="12"/>
      <c r="W61" s="12"/>
      <c r="X61" s="64"/>
      <c r="Y61" s="14"/>
      <c r="Z61" s="12"/>
    </row>
    <row r="62" spans="1:26" s="11" customFormat="1" x14ac:dyDescent="0.25">
      <c r="A62" s="12"/>
      <c r="B62" s="12"/>
      <c r="C62" s="51"/>
      <c r="D62" s="60"/>
      <c r="E62" s="15"/>
      <c r="F62" s="12"/>
      <c r="G62" s="53"/>
      <c r="H62" s="54"/>
      <c r="I62" s="55"/>
      <c r="J62" s="55"/>
      <c r="K62" s="13"/>
      <c r="L62" s="53"/>
      <c r="M62" s="56"/>
      <c r="N62" s="4"/>
      <c r="O62" s="12"/>
      <c r="P62" s="56"/>
      <c r="Q62" s="58"/>
      <c r="R62" s="58"/>
      <c r="S62" s="50"/>
      <c r="T62" s="62"/>
      <c r="U62" s="62"/>
      <c r="V62" s="12"/>
      <c r="W62" s="12"/>
      <c r="X62" s="64"/>
      <c r="Y62" s="14"/>
      <c r="Z62" s="12"/>
    </row>
    <row r="63" spans="1:26" s="11" customFormat="1" ht="11.25" customHeight="1" x14ac:dyDescent="0.25">
      <c r="A63" s="12"/>
      <c r="B63" s="12"/>
      <c r="C63" s="51"/>
      <c r="D63" s="60"/>
      <c r="E63" s="15"/>
      <c r="F63" s="12"/>
      <c r="G63" s="53"/>
      <c r="H63" s="54"/>
      <c r="I63" s="55"/>
      <c r="J63" s="55"/>
      <c r="K63" s="13"/>
      <c r="L63" s="53"/>
      <c r="M63" s="56"/>
      <c r="N63" s="4"/>
      <c r="O63" s="12"/>
      <c r="P63" s="56"/>
      <c r="Q63" s="58"/>
      <c r="R63" s="58"/>
      <c r="S63" s="50"/>
      <c r="T63" s="62"/>
      <c r="U63" s="62"/>
      <c r="V63" s="12"/>
      <c r="W63" s="12"/>
      <c r="X63" s="64"/>
      <c r="Y63" s="14"/>
      <c r="Z63" s="12"/>
    </row>
    <row r="64" spans="1:26" s="11" customFormat="1" ht="11.25" customHeight="1" x14ac:dyDescent="0.25">
      <c r="A64" s="12"/>
      <c r="B64" s="12"/>
      <c r="C64" s="12"/>
      <c r="D64" s="60"/>
      <c r="E64" s="15"/>
      <c r="F64" s="15"/>
      <c r="G64" s="14"/>
      <c r="H64" s="14"/>
      <c r="I64" s="12"/>
      <c r="J64" s="13"/>
      <c r="K64" s="13"/>
      <c r="L64" s="12"/>
      <c r="M64" s="12"/>
      <c r="N64" s="4"/>
      <c r="O64" s="12"/>
      <c r="P64" s="12"/>
      <c r="Q64" s="61"/>
      <c r="R64" s="61"/>
      <c r="S64" s="15"/>
      <c r="T64" s="62"/>
      <c r="U64" s="62"/>
      <c r="V64" s="12"/>
      <c r="W64" s="12"/>
      <c r="X64" s="64"/>
      <c r="Y64" s="14"/>
      <c r="Z64" s="12"/>
    </row>
    <row r="65" spans="1:26" s="11" customFormat="1" ht="11.25" customHeight="1" x14ac:dyDescent="0.25">
      <c r="A65" s="12"/>
      <c r="B65" s="12"/>
      <c r="C65" s="12"/>
      <c r="D65" s="60"/>
      <c r="E65" s="12"/>
      <c r="F65" s="12"/>
      <c r="G65" s="12"/>
      <c r="H65" s="12"/>
      <c r="I65" s="5"/>
      <c r="J65" s="12"/>
      <c r="K65" s="12"/>
      <c r="L65" s="12"/>
      <c r="M65" s="13"/>
      <c r="N65" s="4"/>
      <c r="O65" s="12"/>
      <c r="P65" s="13"/>
      <c r="Q65" s="61"/>
      <c r="R65" s="62"/>
      <c r="S65" s="15"/>
      <c r="T65" s="62"/>
      <c r="U65" s="62"/>
      <c r="V65" s="12"/>
      <c r="W65" s="12"/>
      <c r="X65" s="64"/>
      <c r="Y65" s="14"/>
      <c r="Z65" s="12"/>
    </row>
    <row r="66" spans="1:26" ht="10.5" customHeight="1" x14ac:dyDescent="0.25"/>
    <row r="71" spans="1:26" x14ac:dyDescent="0.25">
      <c r="E71" s="2"/>
    </row>
    <row r="464" spans="25:25" x14ac:dyDescent="0.25">
      <c r="Y464" s="3" t="s">
        <v>385</v>
      </c>
    </row>
    <row r="465" spans="25:25" x14ac:dyDescent="0.25">
      <c r="Y465" s="3" t="s">
        <v>89</v>
      </c>
    </row>
    <row r="466" spans="25:25" x14ac:dyDescent="0.25">
      <c r="Y466" s="3" t="s">
        <v>386</v>
      </c>
    </row>
    <row r="467" spans="25:25" x14ac:dyDescent="0.25">
      <c r="Y467" s="3" t="s">
        <v>43</v>
      </c>
    </row>
    <row r="468" spans="25:25" x14ac:dyDescent="0.25">
      <c r="Y468" s="3" t="s">
        <v>164</v>
      </c>
    </row>
    <row r="469" spans="25:25" x14ac:dyDescent="0.25">
      <c r="Y469" s="3" t="s">
        <v>387</v>
      </c>
    </row>
    <row r="470" spans="25:25" x14ac:dyDescent="0.25">
      <c r="Y470" s="3" t="s">
        <v>181</v>
      </c>
    </row>
    <row r="471" spans="25:25" x14ac:dyDescent="0.25">
      <c r="Y471" s="3" t="s">
        <v>388</v>
      </c>
    </row>
    <row r="472" spans="25:25" x14ac:dyDescent="0.25">
      <c r="Y472" s="3" t="s">
        <v>389</v>
      </c>
    </row>
    <row r="473" spans="25:25" x14ac:dyDescent="0.25">
      <c r="Y473" s="3" t="s">
        <v>390</v>
      </c>
    </row>
    <row r="474" spans="25:25" x14ac:dyDescent="0.25">
      <c r="Y474" s="3" t="s">
        <v>391</v>
      </c>
    </row>
  </sheetData>
  <sheetProtection selectLockedCells="1" autoFilter="0" selectUnlockedCells="1"/>
  <autoFilter ref="A1:Z65" xr:uid="{00000000-0009-0000-0000-000001000000}"/>
  <sortState xmlns:xlrd2="http://schemas.microsoft.com/office/spreadsheetml/2017/richdata2" ref="W60:W61">
    <sortCondition ref="W60:W61"/>
  </sortState>
  <phoneticPr fontId="15" type="noConversion"/>
  <dataValidations count="22">
    <dataValidation type="list" allowBlank="1" showInputMessage="1" showErrorMessage="1" sqref="Y1:Y24 Y36:Y40 Y27:Y31" xr:uid="{00000000-0002-0000-0100-000008000000}">
      <formula1>$Y$464:$Y$473</formula1>
    </dataValidation>
    <dataValidation type="list" allowBlank="1" showInputMessage="1" showErrorMessage="1" sqref="Y25:Y26 Y32:Y35" xr:uid="{00000000-0002-0000-0100-000014000000}">
      <formula1>$Y$464:$Y$474</formula1>
    </dataValidation>
    <dataValidation allowBlank="1" showInputMessage="1" showErrorMessage="1" sqref="Z478" xr:uid="{68D5257A-726B-4128-9D81-89795BB69840}"/>
    <dataValidation type="textLength" allowBlank="1" showInputMessage="1" showErrorMessage="1" errorTitle="Descripción de la Acción" error="Registre la acción sin superar 500 caracteres" promptTitle="Descripción de la Acción" prompt="Registre la acción sin superar 500 caracteres" sqref="J27 J30:J31 J2:J13" xr:uid="{00000000-0002-0000-0100-000000000000}">
      <formula1>1</formula1>
      <formula2>500</formula2>
    </dataValidation>
    <dataValidation type="textLength" allowBlank="1" showInputMessage="1" showErrorMessage="1" sqref="P2:P13 P27:P31" xr:uid="{00000000-0002-0000-0100-000001000000}">
      <formula1>1</formula1>
      <formula2>200</formula2>
    </dataValidation>
    <dataValidation type="list" allowBlank="1" showInputMessage="1" showErrorMessage="1" errorTitle="Tipo de acción" error="Elija una tipología de la lista desplegable" sqref="O14:O26 O32:O65" xr:uid="{00000000-0002-0000-0100-000003000000}">
      <formula1>Áreas</formula1>
    </dataValidation>
    <dataValidation type="textLength" allowBlank="1" showInputMessage="1" showErrorMessage="1" errorTitle="Descripción de la Acción" error="Registre la acción sin superar 300 caracteres" promptTitle="Descripción de la Acción" prompt="Registre la acción sin superar 300 caracteres" sqref="J28:J29 J14:J26 J32:J65" xr:uid="{00000000-0002-0000-0100-000004000000}">
      <formula1>1</formula1>
      <formula2>300</formula2>
    </dataValidation>
    <dataValidation type="textLength" allowBlank="1" showInputMessage="1" showErrorMessage="1" sqref="P14:P26 P32:P65" xr:uid="{00000000-0002-0000-0100-000005000000}">
      <formula1>1</formula1>
      <formula2>100</formula2>
    </dataValidation>
    <dataValidation type="list" allowBlank="1" showInputMessage="1" showErrorMessage="1" sqref="O2:O13" xr:uid="{00000000-0002-0000-0100-000002000000}">
      <formula1>Áreas</formula1>
    </dataValidation>
    <dataValidation type="textLength" allowBlank="1" showInputMessage="1" showErrorMessage="1" errorTitle="Reporte de Avance" error="Registre el avance sin superar los 500 caracteres" promptTitle="Reporte de Avance" prompt="Registre el avance sin superar los 500 caracteres" sqref="V2:V65" xr:uid="{00000000-0002-0000-0100-000006000000}">
      <formula1>1</formula1>
      <formula2>500</formula2>
    </dataValidation>
    <dataValidation type="textLength" allowBlank="1" showInputMessage="1" showErrorMessage="1" errorTitle="Conclusión" error="Registre el avance sin superar los 500 caracteres" promptTitle="Conclusión" prompt="Registre el avance sin superar los 500 caracteres" sqref="W2:W65" xr:uid="{00000000-0002-0000-0100-000007000000}">
      <formula1>1</formula1>
      <formula2>500</formula2>
    </dataValidation>
    <dataValidation type="textLength" allowBlank="1" showInputMessage="1" showErrorMessage="1" errorTitle="Título del Hallazgo" error="Registrar el tiítulo que no super los 250 caracteres" promptTitle="Título del Hallazgo" prompt="Registrar el tiítulo que no super los 250 caracteres" sqref="E2:E65" xr:uid="{00000000-0002-0000-0100-000009000000}">
      <formula1>1</formula1>
      <formula2>250</formula2>
    </dataValidation>
    <dataValidation type="textLength" allowBlank="1" showInputMessage="1" showErrorMessage="1" errorTitle="Descripción del Hallazgo" error="Registre la descripción del hallazgo conforme al informe que no supere los 1.500 caracteres" promptTitle="Descripción del Hallazgo" prompt="Registre la descripción del hallazgo conforme al informe que no supere los 1.500 caracteres" sqref="F2:F65" xr:uid="{00000000-0002-0000-0100-00000A000000}">
      <formula1>1</formula1>
      <formula2>1500</formula2>
    </dataValidation>
    <dataValidation type="textLength" operator="equal" allowBlank="1" showInputMessage="1" showErrorMessage="1" errorTitle="Numero Informe" error="Ingresar los 12 digitos del numero del informe _x000a_Ejemplo: OCI-1999-001" promptTitle="Numero Informe" prompt="Ingresar los 12 digitos del numero del informe _x000a_Ejemplo: OCI-1999-001" sqref="A2:A65" xr:uid="{00000000-0002-0000-0100-00000B000000}">
      <formula1>12</formula1>
    </dataValidation>
    <dataValidation type="whole" allowBlank="1" showInputMessage="1" showErrorMessage="1" errorTitle="Numero del Hallazgo o Situación" error="Registre el numero consecutivo de la situación evidenciada, segun el informe que de ser numero entero" promptTitle="Numero del Hallazgo o Situación" prompt="Numero consecutivo del Hallazgo, No conformidad, Oportunidad de Mejora, Observación o Recomendación segun el informe" sqref="C2:C65" xr:uid="{00000000-0002-0000-0100-00000C000000}">
      <formula1>1</formula1>
      <formula2>50</formula2>
    </dataValidation>
    <dataValidation type="date" allowBlank="1" showInputMessage="1" showErrorMessage="1" errorTitle="Fecha" error="Registre la fecha en el siguiente formato DD/MM/AAAA" sqref="T2:U65 Q2:R65" xr:uid="{00000000-0002-0000-0100-00000D000000}">
      <formula1>43101</formula1>
      <formula2>55153</formula2>
    </dataValidation>
    <dataValidation type="decimal" allowBlank="1" showInputMessage="1" showErrorMessage="1" sqref="X2:X65" xr:uid="{00000000-0002-0000-0100-00000E000000}">
      <formula1>0</formula1>
      <formula2>1</formula2>
    </dataValidation>
    <dataValidation type="list" allowBlank="1" showInputMessage="1" showErrorMessage="1" errorTitle="Estado del Acción" error="Elija una tipología de la lista desplegable" sqref="S2:S65" xr:uid="{00000000-0002-0000-0100-00000F000000}">
      <formula1>"En Ejecución, En Revisión de Efectividad, Cerrada, Incumplida, Inefectiva"</formula1>
    </dataValidation>
    <dataValidation type="list" allowBlank="1" showInputMessage="1" showErrorMessage="1" errorTitle="Tipo de acción" error="Elija una tipología de la lista desplegable" sqref="N2:N65" xr:uid="{00000000-0002-0000-0100-000010000000}">
      <formula1>"Correctiva, Preventiva, Corrección"</formula1>
    </dataValidation>
    <dataValidation type="list" allowBlank="1" showInputMessage="1" showErrorMessage="1" errorTitle="Tipo" error="Elija una tipología de la lista desplegable" sqref="D2:D65" xr:uid="{00000000-0002-0000-0100-000011000000}">
      <formula1>"Hallazgo, Oportunidad de Mejora, Observación, Recomendación, No Conformidad"</formula1>
    </dataValidation>
    <dataValidation type="list" allowBlank="1" showInputMessage="1" showErrorMessage="1" errorTitle="Nombre del indicador" error="Elija una tipología de la lista desplegable" sqref="K2:K65" xr:uid="{00000000-0002-0000-0100-000012000000}">
      <formula1>"Eficiencia, Eficacia, Efectividad "</formula1>
    </dataValidation>
    <dataValidation type="whole" allowBlank="1" showInputMessage="1" showErrorMessage="1" errorTitle="Código de la acción" error="Cuando un mismo Hallazgo, o situación, tenga más de una acción numerarlas en orden ascendente" promptTitle="Código de la acción" prompt="Cuando un mismo Hallazgo, o situación, tenga más de una acción numerarlas en orden ascendente, en caso de ser una sola registrar 1" sqref="G2:G65" xr:uid="{00000000-0002-0000-0100-000013000000}">
      <formula1>1</formula1>
      <formula2>20</formula2>
    </dataValidation>
  </dataValidations>
  <printOptions horizontalCentered="1"/>
  <pageMargins left="0.19685039370078741" right="0.19685039370078741" top="1.1811023622047245" bottom="0.39370078740157483" header="0.19685039370078741" footer="0.11811023622047245"/>
  <pageSetup paperSize="5" fitToWidth="0" fitToHeight="0" orientation="landscape" r:id="rId1"/>
  <headerFooter>
    <oddHeader>&amp;L&amp;G&amp;CPLAN DE MEJORAMIENTO DERIVADO DE AUDITORÍAS DE LA OFICINA DE CONTROL INTERNO&amp;R&amp;G</oddHeader>
    <oddFooter>&amp;L&amp;"-,Negrita"&amp;9R-CI-011-2 Septiembre de 2022</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Proceso" error="Elija una tipología de la lista desplegable" xr:uid="{00000000-0002-0000-0100-000016000000}">
          <x14:formula1>
            <xm:f>'Resumen Plan de Mejoramiento'!$A$2:$A$16</xm:f>
          </x14:formula1>
          <xm:sqref>B14:B26 B32:B65</xm:sqref>
        </x14:dataValidation>
        <x14:dataValidation type="list" allowBlank="1" showInputMessage="1" showErrorMessage="1" errorTitle="Proceso" error="Elija una tipología de la lista desplegable" promptTitle="Proceso" prompt="Elija una tipología de la lista desplegable" xr:uid="{00000000-0002-0000-0100-000015000000}">
          <x14:formula1>
            <xm:f>'Resumen Plan de Mejoramiento'!$A$2:$A$16</xm:f>
          </x14:formula1>
          <xm:sqref>B2:B13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7"/>
  <sheetViews>
    <sheetView showGridLines="0" zoomScale="112" zoomScaleNormal="112" workbookViewId="0">
      <selection activeCell="G23" sqref="G23"/>
    </sheetView>
  </sheetViews>
  <sheetFormatPr baseColWidth="10" defaultColWidth="11.42578125" defaultRowHeight="14.25" x14ac:dyDescent="0.25"/>
  <cols>
    <col min="1" max="1" width="47.5703125" style="6" customWidth="1"/>
    <col min="2" max="3" width="16" style="6" customWidth="1"/>
    <col min="4" max="4" width="9.85546875" style="6" bestFit="1" customWidth="1"/>
    <col min="5" max="5" width="13.140625" style="6" bestFit="1" customWidth="1"/>
    <col min="6" max="6" width="12.28515625" style="6" bestFit="1" customWidth="1"/>
    <col min="7" max="7" width="6.7109375" style="6" bestFit="1" customWidth="1"/>
    <col min="8" max="8" width="26.85546875" style="6" customWidth="1"/>
    <col min="9" max="9" width="54.140625" style="6" customWidth="1"/>
    <col min="10" max="10" width="3.42578125" style="6" bestFit="1" customWidth="1"/>
    <col min="11" max="13" width="8.5703125" style="6" customWidth="1"/>
    <col min="14" max="14" width="9.42578125" style="6" bestFit="1" customWidth="1"/>
    <col min="15" max="15" width="12" style="6" bestFit="1" customWidth="1"/>
    <col min="16" max="16" width="6.85546875" style="6" bestFit="1" customWidth="1"/>
    <col min="17" max="17" width="12" style="6" bestFit="1" customWidth="1"/>
    <col min="18" max="18" width="10.140625" style="6" bestFit="1" customWidth="1"/>
    <col min="19" max="19" width="12" style="6" bestFit="1" customWidth="1"/>
    <col min="20" max="20" width="10.5703125" style="6" bestFit="1" customWidth="1"/>
    <col min="21" max="21" width="12" style="6" bestFit="1" customWidth="1"/>
    <col min="22" max="22" width="9.42578125" style="6" bestFit="1" customWidth="1"/>
    <col min="23" max="23" width="12.5703125" style="6" bestFit="1" customWidth="1"/>
    <col min="24" max="16384" width="11.42578125" style="6"/>
  </cols>
  <sheetData>
    <row r="1" spans="1:9" ht="43.5" thickBot="1" x14ac:dyDescent="0.3">
      <c r="A1" s="39" t="s">
        <v>392</v>
      </c>
      <c r="B1" s="40" t="s">
        <v>86</v>
      </c>
      <c r="C1" s="40" t="s">
        <v>53</v>
      </c>
      <c r="D1" s="40" t="s">
        <v>393</v>
      </c>
      <c r="E1" s="40" t="s">
        <v>124</v>
      </c>
      <c r="F1" s="40" t="s">
        <v>40</v>
      </c>
      <c r="G1" s="41" t="s">
        <v>394</v>
      </c>
      <c r="H1" s="42" t="s">
        <v>395</v>
      </c>
      <c r="I1" s="43" t="s">
        <v>396</v>
      </c>
    </row>
    <row r="2" spans="1:9" x14ac:dyDescent="0.25">
      <c r="A2" s="28" t="s">
        <v>397</v>
      </c>
      <c r="B2" s="29">
        <f>+COUNTIFS(ProcesoPM,'Resumen Plan de Mejoramiento'!A2,'Resultados Plan de Mejoramiento'!$S:$S,'Resumen Plan de Mejoramiento'!$B$1)</f>
        <v>0</v>
      </c>
      <c r="C2" s="30">
        <f>+COUNTIFS(ProcesoPM,'Resumen Plan de Mejoramiento'!A2,'Resultados Plan de Mejoramiento'!$S:$S,'Resumen Plan de Mejoramiento'!$C$1)</f>
        <v>0</v>
      </c>
      <c r="D2" s="23">
        <f>+COUNTIFS(ProcesoPM,'Resumen Plan de Mejoramiento'!$A2,'Resultados Plan de Mejoramiento'!$S:$S,'Resumen Plan de Mejoramiento'!$D$1)</f>
        <v>0</v>
      </c>
      <c r="E2" s="30">
        <f>+COUNTIFS(ProcesoPM,'Resumen Plan de Mejoramiento'!C2,'Resultados Plan de Mejoramiento'!$S:$S,'Resumen Plan de Mejoramiento'!$C$1)</f>
        <v>0</v>
      </c>
      <c r="F2" s="35">
        <f>+COUNTIFS(ProcesoPM,'Resumen Plan de Mejoramiento'!$A2,'Resultados Plan de Mejoramiento'!$S:$S,'Resumen Plan de Mejoramiento'!$F$1)</f>
        <v>0</v>
      </c>
      <c r="G2" s="30">
        <f t="shared" ref="G2:G16" si="0">SUM(B2:F2)</f>
        <v>0</v>
      </c>
      <c r="H2" s="78" t="s">
        <v>398</v>
      </c>
      <c r="I2" s="31" t="s">
        <v>38</v>
      </c>
    </row>
    <row r="3" spans="1:9" x14ac:dyDescent="0.25">
      <c r="A3" s="16" t="s">
        <v>399</v>
      </c>
      <c r="B3" s="17">
        <f>+COUNTIFS(ProcesoPM,'Resumen Plan de Mejoramiento'!A3,'Resultados Plan de Mejoramiento'!$S:$S,'Resumen Plan de Mejoramiento'!$B$1)</f>
        <v>0</v>
      </c>
      <c r="C3" s="29">
        <f>+COUNTIFS(ProcesoPM,'Resumen Plan de Mejoramiento'!A3,'Resultados Plan de Mejoramiento'!$S:$S,'Resumen Plan de Mejoramiento'!$C$1)</f>
        <v>0</v>
      </c>
      <c r="D3" s="23">
        <f>+COUNTIFS(ProcesoPM,'Resumen Plan de Mejoramiento'!$A3,'Resultados Plan de Mejoramiento'!$S:$S,'Resumen Plan de Mejoramiento'!$D$1)</f>
        <v>0</v>
      </c>
      <c r="E3" s="17">
        <f>+COUNTIFS(ProcesoPM,'Resumen Plan de Mejoramiento'!$A3,'Resultados Plan de Mejoramiento'!$S:$S,'Resumen Plan de Mejoramiento'!$E$1)</f>
        <v>0</v>
      </c>
      <c r="F3" s="33">
        <f>+COUNTIFS(ProcesoPM,'Resumen Plan de Mejoramiento'!$A3,'Resultados Plan de Mejoramiento'!$S:$S,'Resumen Plan de Mejoramiento'!$F$1)</f>
        <v>0</v>
      </c>
      <c r="G3" s="22">
        <f t="shared" si="0"/>
        <v>0</v>
      </c>
      <c r="H3" s="79" t="s">
        <v>398</v>
      </c>
      <c r="I3" s="19" t="s">
        <v>400</v>
      </c>
    </row>
    <row r="4" spans="1:9" x14ac:dyDescent="0.25">
      <c r="A4" s="16" t="s">
        <v>401</v>
      </c>
      <c r="B4" s="17">
        <f>+COUNTIFS(ProcesoPM,'Resumen Plan de Mejoramiento'!A4,'Resultados Plan de Mejoramiento'!$S:$S,'Resumen Plan de Mejoramiento'!$B$1)</f>
        <v>0</v>
      </c>
      <c r="C4" s="29">
        <f>+COUNTIFS(ProcesoPM,'Resumen Plan de Mejoramiento'!A4,'Resultados Plan de Mejoramiento'!$S:$S,'Resumen Plan de Mejoramiento'!$C$1)</f>
        <v>0</v>
      </c>
      <c r="D4" s="17">
        <f>+COUNTIFS(ProcesoPM,'Resumen Plan de Mejoramiento'!$A4,'Resultados Plan de Mejoramiento'!$S:$S,'Resumen Plan de Mejoramiento'!$D$1)</f>
        <v>0</v>
      </c>
      <c r="E4" s="17">
        <f>+COUNTIFS(ProcesoPM,'Resumen Plan de Mejoramiento'!$A4,'Resultados Plan de Mejoramiento'!$S:$S,'Resumen Plan de Mejoramiento'!$E$1)</f>
        <v>0</v>
      </c>
      <c r="F4" s="33">
        <f>+COUNTIFS(ProcesoPM,'Resumen Plan de Mejoramiento'!$A4,'Resultados Plan de Mejoramiento'!$S:$S,'Resumen Plan de Mejoramiento'!$F$1)</f>
        <v>0</v>
      </c>
      <c r="G4" s="22">
        <f t="shared" si="0"/>
        <v>0</v>
      </c>
      <c r="H4" s="79" t="s">
        <v>398</v>
      </c>
      <c r="I4" s="18" t="s">
        <v>402</v>
      </c>
    </row>
    <row r="5" spans="1:9" x14ac:dyDescent="0.25">
      <c r="A5" s="16" t="s">
        <v>403</v>
      </c>
      <c r="B5" s="17">
        <f>+COUNTIFS(ProcesoPM,'Resumen Plan de Mejoramiento'!A5,'Resultados Plan de Mejoramiento'!$S:$S,'Resumen Plan de Mejoramiento'!$B$1)</f>
        <v>0</v>
      </c>
      <c r="C5" s="30">
        <f>+COUNTIFS(ProcesoPM,'Resumen Plan de Mejoramiento'!A5,'Resultados Plan de Mejoramiento'!$S:$S,'Resumen Plan de Mejoramiento'!$C$1)</f>
        <v>0</v>
      </c>
      <c r="D5" s="23">
        <f>+COUNTIFS(ProcesoPM,'Resumen Plan de Mejoramiento'!$A5,'Resultados Plan de Mejoramiento'!$S:$S,'Resumen Plan de Mejoramiento'!$D$1)</f>
        <v>0</v>
      </c>
      <c r="E5" s="17">
        <f>+COUNTIFS(ProcesoPM,'Resumen Plan de Mejoramiento'!$A5,'Resultados Plan de Mejoramiento'!$S:$S,'Resumen Plan de Mejoramiento'!$E$1)</f>
        <v>0</v>
      </c>
      <c r="F5" s="33">
        <f>+COUNTIFS(ProcesoPM,'Resumen Plan de Mejoramiento'!$A5,'Resultados Plan de Mejoramiento'!$S:$S,'Resumen Plan de Mejoramiento'!$F$1)</f>
        <v>0</v>
      </c>
      <c r="G5" s="22">
        <f t="shared" si="0"/>
        <v>0</v>
      </c>
      <c r="H5" s="79" t="s">
        <v>398</v>
      </c>
      <c r="I5" s="19" t="s">
        <v>404</v>
      </c>
    </row>
    <row r="6" spans="1:9" x14ac:dyDescent="0.25">
      <c r="A6" s="16" t="s">
        <v>171</v>
      </c>
      <c r="B6" s="17">
        <f>+COUNTIFS(ProcesoPM,'Resumen Plan de Mejoramiento'!A6,'Resultados Plan de Mejoramiento'!$S:$S,'Resumen Plan de Mejoramiento'!$B$1)</f>
        <v>1</v>
      </c>
      <c r="C6" s="29">
        <f>+COUNTIFS(ProcesoPM,'Resumen Plan de Mejoramiento'!A6,'Resultados Plan de Mejoramiento'!$S:$S,'Resumen Plan de Mejoramiento'!$C$1)</f>
        <v>0</v>
      </c>
      <c r="D6" s="17">
        <f>+COUNTIFS(ProcesoPM,'Resumen Plan de Mejoramiento'!$A6,'Resultados Plan de Mejoramiento'!$S:$S,'Resumen Plan de Mejoramiento'!$D$1)</f>
        <v>0</v>
      </c>
      <c r="E6" s="17">
        <f>+COUNTIFS(ProcesoPM,'Resumen Plan de Mejoramiento'!$A6,'Resultados Plan de Mejoramiento'!$S:$S,'Resumen Plan de Mejoramiento'!$E$1)</f>
        <v>1</v>
      </c>
      <c r="F6" s="33">
        <f>+COUNTIFS(ProcesoPM,'Resumen Plan de Mejoramiento'!$A6,'Resultados Plan de Mejoramiento'!$S:$S,'Resumen Plan de Mejoramiento'!$F$1)</f>
        <v>0</v>
      </c>
      <c r="G6" s="22">
        <f t="shared" si="0"/>
        <v>2</v>
      </c>
      <c r="H6" s="79" t="s">
        <v>405</v>
      </c>
      <c r="I6" s="19" t="s">
        <v>38</v>
      </c>
    </row>
    <row r="7" spans="1:9" x14ac:dyDescent="0.25">
      <c r="A7" s="16" t="s">
        <v>406</v>
      </c>
      <c r="B7" s="17">
        <f>+COUNTIFS(ProcesoPM,'Resumen Plan de Mejoramiento'!A7,'Resultados Plan de Mejoramiento'!$S:$S,'Resumen Plan de Mejoramiento'!$B$1)</f>
        <v>0</v>
      </c>
      <c r="C7" s="29">
        <f>+COUNTIFS(ProcesoPM,'Resumen Plan de Mejoramiento'!A7,'Resultados Plan de Mejoramiento'!$S:$S,'Resumen Plan de Mejoramiento'!$C$1)</f>
        <v>0</v>
      </c>
      <c r="D7" s="17">
        <f>+COUNTIFS(ProcesoPM,'Resumen Plan de Mejoramiento'!$A7,'Resultados Plan de Mejoramiento'!$S:$S,'Resumen Plan de Mejoramiento'!$D$1)</f>
        <v>0</v>
      </c>
      <c r="E7" s="17">
        <f>+COUNTIFS(ProcesoPM,'Resumen Plan de Mejoramiento'!$A7,'Resultados Plan de Mejoramiento'!$S:$S,'Resumen Plan de Mejoramiento'!$E$1)</f>
        <v>0</v>
      </c>
      <c r="F7" s="33">
        <f>+COUNTIFS(ProcesoPM,'Resumen Plan de Mejoramiento'!$A7,'Resultados Plan de Mejoramiento'!$S:$S,'Resumen Plan de Mejoramiento'!$F$1)</f>
        <v>0</v>
      </c>
      <c r="G7" s="22">
        <f t="shared" si="0"/>
        <v>0</v>
      </c>
      <c r="H7" s="79" t="s">
        <v>398</v>
      </c>
      <c r="I7" s="19" t="s">
        <v>407</v>
      </c>
    </row>
    <row r="8" spans="1:9" x14ac:dyDescent="0.25">
      <c r="A8" s="16" t="s">
        <v>408</v>
      </c>
      <c r="B8" s="17">
        <f>+COUNTIFS(ProcesoPM,'Resumen Plan de Mejoramiento'!A8,'Resultados Plan de Mejoramiento'!$S:$S,'Resumen Plan de Mejoramiento'!$B$1)</f>
        <v>0</v>
      </c>
      <c r="C8" s="29">
        <f>+COUNTIFS(ProcesoPM,'Resumen Plan de Mejoramiento'!A8,'Resultados Plan de Mejoramiento'!$S:$S,'Resumen Plan de Mejoramiento'!$C$1)</f>
        <v>0</v>
      </c>
      <c r="D8" s="17">
        <f>+COUNTIFS(ProcesoPM,'Resumen Plan de Mejoramiento'!$A8,'Resultados Plan de Mejoramiento'!$S:$S,'Resumen Plan de Mejoramiento'!$D$1)</f>
        <v>0</v>
      </c>
      <c r="E8" s="17">
        <f>+COUNTIFS(ProcesoPM,'Resumen Plan de Mejoramiento'!$A8,'Resultados Plan de Mejoramiento'!$S:$S,'Resumen Plan de Mejoramiento'!$E$1)</f>
        <v>0</v>
      </c>
      <c r="F8" s="33">
        <f>+COUNTIFS(ProcesoPM,'Resumen Plan de Mejoramiento'!$A8,'Resultados Plan de Mejoramiento'!$S:$S,'Resumen Plan de Mejoramiento'!$F$1)</f>
        <v>0</v>
      </c>
      <c r="G8" s="22">
        <f t="shared" si="0"/>
        <v>0</v>
      </c>
      <c r="H8" s="79" t="s">
        <v>409</v>
      </c>
      <c r="I8" s="19" t="s">
        <v>38</v>
      </c>
    </row>
    <row r="9" spans="1:9" x14ac:dyDescent="0.25">
      <c r="A9" s="16" t="s">
        <v>27</v>
      </c>
      <c r="B9" s="23">
        <f>+COUNTIFS(ProcesoPM,'Resumen Plan de Mejoramiento'!A9,'Resultados Plan de Mejoramiento'!$S:$S,'Resumen Plan de Mejoramiento'!$B$1)</f>
        <v>6</v>
      </c>
      <c r="C9" s="30">
        <f>+COUNTIFS(ProcesoPM,'Resumen Plan de Mejoramiento'!A9,'Resultados Plan de Mejoramiento'!$S:$S,'Resumen Plan de Mejoramiento'!$C$1)</f>
        <v>7</v>
      </c>
      <c r="D9" s="17">
        <f>+COUNTIFS(ProcesoPM,'Resumen Plan de Mejoramiento'!$A9,'Resultados Plan de Mejoramiento'!$S:$S,'Resumen Plan de Mejoramiento'!$D$1)</f>
        <v>0</v>
      </c>
      <c r="E9" s="23">
        <f>+COUNTIFS(ProcesoPM,'Resumen Plan de Mejoramiento'!$A9,'Resultados Plan de Mejoramiento'!$S:$S,'Resumen Plan de Mejoramiento'!$E$1)</f>
        <v>1</v>
      </c>
      <c r="F9" s="33">
        <f>+COUNTIFS(ProcesoPM,'Resumen Plan de Mejoramiento'!$A9,'Resultados Plan de Mejoramiento'!$S:$S,'Resumen Plan de Mejoramiento'!$F$1)</f>
        <v>1</v>
      </c>
      <c r="G9" s="22">
        <f t="shared" si="0"/>
        <v>15</v>
      </c>
      <c r="H9" s="79" t="s">
        <v>43</v>
      </c>
      <c r="I9" s="19" t="s">
        <v>38</v>
      </c>
    </row>
    <row r="10" spans="1:9" x14ac:dyDescent="0.25">
      <c r="A10" s="16" t="s">
        <v>150</v>
      </c>
      <c r="B10" s="17">
        <f>+COUNTIFS(ProcesoPM,'Resumen Plan de Mejoramiento'!A10,'Resultados Plan de Mejoramiento'!$S:$S,'Resumen Plan de Mejoramiento'!$B$1)</f>
        <v>2</v>
      </c>
      <c r="C10" s="29">
        <f>+COUNTIFS(ProcesoPM,'Resumen Plan de Mejoramiento'!A10,'Resultados Plan de Mejoramiento'!$S:$S,'Resumen Plan de Mejoramiento'!$C$1)</f>
        <v>0</v>
      </c>
      <c r="D10" s="17">
        <f>+COUNTIFS(ProcesoPM,'Resumen Plan de Mejoramiento'!$A10,'Resultados Plan de Mejoramiento'!$S:$S,'Resumen Plan de Mejoramiento'!$D$1)</f>
        <v>0</v>
      </c>
      <c r="E10" s="17">
        <f>+COUNTIFS(ProcesoPM,'Resumen Plan de Mejoramiento'!$A10,'Resultados Plan de Mejoramiento'!$S:$S,'Resumen Plan de Mejoramiento'!$E$1)</f>
        <v>0</v>
      </c>
      <c r="F10" s="33">
        <f>+COUNTIFS(ProcesoPM,'Resumen Plan de Mejoramiento'!$A10,'Resultados Plan de Mejoramiento'!$S:$S,'Resumen Plan de Mejoramiento'!$F$1)</f>
        <v>0</v>
      </c>
      <c r="G10" s="23">
        <f t="shared" si="0"/>
        <v>2</v>
      </c>
      <c r="H10" s="79" t="s">
        <v>164</v>
      </c>
      <c r="I10" s="19" t="s">
        <v>160</v>
      </c>
    </row>
    <row r="11" spans="1:9" x14ac:dyDescent="0.25">
      <c r="A11" s="16" t="s">
        <v>77</v>
      </c>
      <c r="B11" s="17">
        <f>+COUNTIFS(ProcesoPM,'Resumen Plan de Mejoramiento'!A11,'Resultados Plan de Mejoramiento'!$S:$S,'Resumen Plan de Mejoramiento'!$B$1)</f>
        <v>5</v>
      </c>
      <c r="C11" s="29">
        <f>+COUNTIFS(ProcesoPM,'Resumen Plan de Mejoramiento'!A11,'Resultados Plan de Mejoramiento'!$S:$S,'Resumen Plan de Mejoramiento'!$C$1)</f>
        <v>1</v>
      </c>
      <c r="D11" s="17">
        <f>+COUNTIFS(ProcesoPM,'Resumen Plan de Mejoramiento'!$A11,'Resultados Plan de Mejoramiento'!$S:$S,'Resumen Plan de Mejoramiento'!$D$1)</f>
        <v>0</v>
      </c>
      <c r="E11" s="17">
        <f>+COUNTIFS(ProcesoPM,'Resumen Plan de Mejoramiento'!$A11,'Resultados Plan de Mejoramiento'!$S:$S,'Resumen Plan de Mejoramiento'!$E$1)</f>
        <v>0</v>
      </c>
      <c r="F11" s="33">
        <f>+COUNTIFS(ProcesoPM,'Resumen Plan de Mejoramiento'!$A11,'Resultados Plan de Mejoramiento'!$S:$S,'Resumen Plan de Mejoramiento'!$F$1)</f>
        <v>0</v>
      </c>
      <c r="G11" s="23">
        <f t="shared" si="0"/>
        <v>6</v>
      </c>
      <c r="H11" s="79" t="s">
        <v>410</v>
      </c>
      <c r="I11" s="19" t="s">
        <v>84</v>
      </c>
    </row>
    <row r="12" spans="1:9" x14ac:dyDescent="0.25">
      <c r="A12" s="16" t="s">
        <v>411</v>
      </c>
      <c r="B12" s="23">
        <f>+COUNTIFS(ProcesoPM,'Resumen Plan de Mejoramiento'!A12,'Resultados Plan de Mejoramiento'!$S:$S,'Resumen Plan de Mejoramiento'!$B$1)</f>
        <v>0</v>
      </c>
      <c r="C12" s="30">
        <f>+COUNTIFS(ProcesoPM,'Resumen Plan de Mejoramiento'!A12,'Resultados Plan de Mejoramiento'!$S:$S,'Resumen Plan de Mejoramiento'!$C$1)</f>
        <v>0</v>
      </c>
      <c r="D12" s="17">
        <f>+COUNTIFS(ProcesoPM,'Resumen Plan de Mejoramiento'!$A12,'Resultados Plan de Mejoramiento'!$S:$S,'Resumen Plan de Mejoramiento'!$D$1)</f>
        <v>0</v>
      </c>
      <c r="E12" s="17">
        <f>+COUNTIFS(ProcesoPM,'Resumen Plan de Mejoramiento'!$A12,'Resultados Plan de Mejoramiento'!$S:$S,'Resumen Plan de Mejoramiento'!$E$1)</f>
        <v>0</v>
      </c>
      <c r="F12" s="33">
        <f>+COUNTIFS(ProcesoPM,'Resumen Plan de Mejoramiento'!$A12,'Resultados Plan de Mejoramiento'!$S:$S,'Resumen Plan de Mejoramiento'!$F$1)</f>
        <v>0</v>
      </c>
      <c r="G12" s="23">
        <f t="shared" si="0"/>
        <v>0</v>
      </c>
      <c r="H12" s="79" t="s">
        <v>398</v>
      </c>
      <c r="I12" s="19" t="s">
        <v>412</v>
      </c>
    </row>
    <row r="13" spans="1:9" x14ac:dyDescent="0.25">
      <c r="A13" s="16" t="s">
        <v>413</v>
      </c>
      <c r="B13" s="17">
        <v>0</v>
      </c>
      <c r="C13" s="30">
        <f>+COUNTIFS(ProcesoPM,'Resumen Plan de Mejoramiento'!A13,'Resultados Plan de Mejoramiento'!$S:$S,'Resumen Plan de Mejoramiento'!$C$1)</f>
        <v>0</v>
      </c>
      <c r="D13" s="17">
        <v>0</v>
      </c>
      <c r="E13" s="23">
        <f>+COUNTIFS(ProcesoPM,'Resumen Plan de Mejoramiento'!$A13,'Resultados Plan de Mejoramiento'!$S:$S,'Resumen Plan de Mejoramiento'!$E$1)</f>
        <v>0</v>
      </c>
      <c r="F13" s="33">
        <f>+COUNTIFS(ProcesoPM,'Resumen Plan de Mejoramiento'!$A13,'Resultados Plan de Mejoramiento'!$S:$S,'Resumen Plan de Mejoramiento'!$F$1)</f>
        <v>0</v>
      </c>
      <c r="G13" s="23">
        <f t="shared" si="0"/>
        <v>0</v>
      </c>
      <c r="H13" s="79" t="s">
        <v>398</v>
      </c>
      <c r="I13" s="19" t="s">
        <v>414</v>
      </c>
    </row>
    <row r="14" spans="1:9" x14ac:dyDescent="0.25">
      <c r="A14" s="16" t="s">
        <v>415</v>
      </c>
      <c r="B14" s="17">
        <f>+COUNTIFS(ProcesoPM,'Resumen Plan de Mejoramiento'!A14,'Resultados Plan de Mejoramiento'!$S:$S,'Resumen Plan de Mejoramiento'!$B$1)</f>
        <v>0</v>
      </c>
      <c r="C14" s="29">
        <f>+COUNTIFS(ProcesoPM,'Resumen Plan de Mejoramiento'!A14,'Resultados Plan de Mejoramiento'!$S:$S,'Resumen Plan de Mejoramiento'!$C$1)</f>
        <v>0</v>
      </c>
      <c r="D14" s="17">
        <f>+COUNTIFS(ProcesoPM,'Resumen Plan de Mejoramiento'!$A14,'Resultados Plan de Mejoramiento'!$S:$S,'Resumen Plan de Mejoramiento'!$D$1)</f>
        <v>0</v>
      </c>
      <c r="E14" s="17">
        <f>+COUNTIFS(ProcesoPM,'Resumen Plan de Mejoramiento'!$A14,'Resultados Plan de Mejoramiento'!$S:$S,'Resumen Plan de Mejoramiento'!$E$1)</f>
        <v>0</v>
      </c>
      <c r="F14" s="33">
        <f>+COUNTIFS(ProcesoPM,'Resumen Plan de Mejoramiento'!$A14,'Resultados Plan de Mejoramiento'!$S:$S,'Resumen Plan de Mejoramiento'!$F$1)</f>
        <v>0</v>
      </c>
      <c r="G14" s="23">
        <f t="shared" si="0"/>
        <v>0</v>
      </c>
      <c r="H14" s="79" t="s">
        <v>398</v>
      </c>
      <c r="I14" s="19" t="s">
        <v>416</v>
      </c>
    </row>
    <row r="15" spans="1:9" s="76" customFormat="1" ht="28.5" x14ac:dyDescent="0.25">
      <c r="A15" s="71" t="s">
        <v>92</v>
      </c>
      <c r="B15" s="72">
        <f>+COUNTIFS(ProcesoPM,'Resumen Plan de Mejoramiento'!A15,'Resultados Plan de Mejoramiento'!$S:$S,'Resumen Plan de Mejoramiento'!$B$1)</f>
        <v>0</v>
      </c>
      <c r="C15" s="73">
        <f>+COUNTIFS(ProcesoPM,'Resumen Plan de Mejoramiento'!A15,'Resultados Plan de Mejoramiento'!$S:$S,'Resumen Plan de Mejoramiento'!$C$1)</f>
        <v>5</v>
      </c>
      <c r="D15" s="72">
        <f>+COUNTIFS(ProcesoPM,'Resumen Plan de Mejoramiento'!$A15,'Resultados Plan de Mejoramiento'!$S:$S,'Resumen Plan de Mejoramiento'!$D$1)</f>
        <v>0</v>
      </c>
      <c r="E15" s="72">
        <f>+COUNTIFS(ProcesoPM,'Resumen Plan de Mejoramiento'!$A15,'Resultados Plan de Mejoramiento'!$S:$S,'Resumen Plan de Mejoramiento'!$E$1)</f>
        <v>0</v>
      </c>
      <c r="F15" s="74">
        <f>+COUNTIFS(ProcesoPM,'Resumen Plan de Mejoramiento'!$A15,'Resultados Plan de Mejoramiento'!$S:$S,'Resumen Plan de Mejoramiento'!$F$1)</f>
        <v>1</v>
      </c>
      <c r="G15" s="72">
        <f t="shared" si="0"/>
        <v>6</v>
      </c>
      <c r="H15" s="79" t="s">
        <v>417</v>
      </c>
      <c r="I15" s="75" t="s">
        <v>418</v>
      </c>
    </row>
    <row r="16" spans="1:9" ht="29.25" thickBot="1" x14ac:dyDescent="0.3">
      <c r="A16" s="32" t="s">
        <v>128</v>
      </c>
      <c r="B16" s="35">
        <f>+COUNTIFS(ProcesoPM,'Resumen Plan de Mejoramiento'!A16,'Resultados Plan de Mejoramiento'!$S:$S,'Resumen Plan de Mejoramiento'!$B$1)</f>
        <v>0</v>
      </c>
      <c r="C16" s="34">
        <f>+COUNTIFS(ProcesoPM,'Resumen Plan de Mejoramiento'!A16,'Resultados Plan de Mejoramiento'!$S:$S,'Resumen Plan de Mejoramiento'!$C$1)</f>
        <v>2</v>
      </c>
      <c r="D16" s="33">
        <f>+COUNTIFS(ProcesoPM,'Resumen Plan de Mejoramiento'!$A16,'Resultados Plan de Mejoramiento'!$S:$S,'Resumen Plan de Mejoramiento'!$D$1)</f>
        <v>0</v>
      </c>
      <c r="E16" s="33">
        <f>+COUNTIFS(ProcesoPM,'Resumen Plan de Mejoramiento'!$A16,'Resultados Plan de Mejoramiento'!$S:$S,'Resumen Plan de Mejoramiento'!$E$1)</f>
        <v>0</v>
      </c>
      <c r="F16" s="33">
        <f>+COUNTIFS(ProcesoPM,'Resumen Plan de Mejoramiento'!$A16,'Resultados Plan de Mejoramiento'!$S:$S,'Resumen Plan de Mejoramiento'!$F$1)</f>
        <v>6</v>
      </c>
      <c r="G16" s="35">
        <f t="shared" si="0"/>
        <v>8</v>
      </c>
      <c r="H16" s="20" t="s">
        <v>419</v>
      </c>
      <c r="I16" s="21" t="s">
        <v>420</v>
      </c>
    </row>
    <row r="17" spans="1:9" ht="15" thickBot="1" x14ac:dyDescent="0.3">
      <c r="A17" s="44" t="s">
        <v>421</v>
      </c>
      <c r="B17" s="41">
        <f t="shared" ref="B17:F17" si="1">SUM(B2:B16)</f>
        <v>14</v>
      </c>
      <c r="C17" s="41">
        <f t="shared" si="1"/>
        <v>15</v>
      </c>
      <c r="D17" s="41">
        <f t="shared" si="1"/>
        <v>0</v>
      </c>
      <c r="E17" s="41">
        <f t="shared" si="1"/>
        <v>2</v>
      </c>
      <c r="F17" s="41">
        <f t="shared" si="1"/>
        <v>8</v>
      </c>
      <c r="G17" s="45">
        <f>SUM(G2:G16)</f>
        <v>39</v>
      </c>
      <c r="H17" s="7"/>
      <c r="I17" s="8"/>
    </row>
    <row r="18" spans="1:9" x14ac:dyDescent="0.25">
      <c r="B18" s="7">
        <f>B17/$G$17</f>
        <v>0.35897435897435898</v>
      </c>
      <c r="C18" s="7">
        <f>C17/$G$17</f>
        <v>0.38461538461538464</v>
      </c>
      <c r="D18" s="7">
        <f>D17/$G$17</f>
        <v>0</v>
      </c>
      <c r="E18" s="7">
        <f>E17/$G$17</f>
        <v>5.128205128205128E-2</v>
      </c>
      <c r="F18" s="7">
        <f>F17/$G$17</f>
        <v>0.20512820512820512</v>
      </c>
      <c r="G18" s="9">
        <f>COUNTA(Informe_Auditoria)</f>
        <v>39</v>
      </c>
      <c r="H18" s="8"/>
      <c r="I18" s="8"/>
    </row>
    <row r="19" spans="1:9" x14ac:dyDescent="0.25">
      <c r="G19" s="9">
        <f>+G17-G18</f>
        <v>0</v>
      </c>
      <c r="H19" s="8"/>
      <c r="I19" s="8"/>
    </row>
    <row r="21" spans="1:9" ht="15" thickBot="1" x14ac:dyDescent="0.3"/>
    <row r="22" spans="1:9" ht="15.75" thickBot="1" x14ac:dyDescent="0.3">
      <c r="A22" s="46" t="s">
        <v>422</v>
      </c>
      <c r="B22" s="10"/>
      <c r="C22" s="10"/>
      <c r="D22" s="10"/>
    </row>
    <row r="23" spans="1:9" ht="15" x14ac:dyDescent="0.25">
      <c r="A23" s="36" t="s">
        <v>38</v>
      </c>
      <c r="B23" s="10"/>
      <c r="C23" s="10"/>
      <c r="D23" s="10"/>
    </row>
    <row r="24" spans="1:9" ht="15" x14ac:dyDescent="0.25">
      <c r="A24" s="37" t="s">
        <v>160</v>
      </c>
      <c r="B24" s="10"/>
      <c r="C24" s="10"/>
      <c r="D24" s="10"/>
    </row>
    <row r="25" spans="1:9" x14ac:dyDescent="0.25">
      <c r="A25" s="37" t="s">
        <v>194</v>
      </c>
    </row>
    <row r="26" spans="1:9" x14ac:dyDescent="0.25">
      <c r="A26" s="37" t="s">
        <v>423</v>
      </c>
    </row>
    <row r="27" spans="1:9" x14ac:dyDescent="0.25">
      <c r="A27" s="37" t="s">
        <v>424</v>
      </c>
    </row>
    <row r="28" spans="1:9" x14ac:dyDescent="0.25">
      <c r="A28" s="37" t="s">
        <v>135</v>
      </c>
    </row>
    <row r="29" spans="1:9" x14ac:dyDescent="0.25">
      <c r="A29" s="37" t="s">
        <v>425</v>
      </c>
    </row>
    <row r="30" spans="1:9" x14ac:dyDescent="0.25">
      <c r="A30" s="37" t="s">
        <v>402</v>
      </c>
    </row>
    <row r="31" spans="1:9" x14ac:dyDescent="0.25">
      <c r="A31" s="37" t="s">
        <v>404</v>
      </c>
    </row>
    <row r="32" spans="1:9" ht="28.5" x14ac:dyDescent="0.25">
      <c r="A32" s="37" t="s">
        <v>412</v>
      </c>
    </row>
    <row r="33" spans="1:1" x14ac:dyDescent="0.25">
      <c r="A33" s="37" t="s">
        <v>407</v>
      </c>
    </row>
    <row r="34" spans="1:1" x14ac:dyDescent="0.25">
      <c r="A34" s="37" t="s">
        <v>84</v>
      </c>
    </row>
    <row r="35" spans="1:1" x14ac:dyDescent="0.25">
      <c r="A35" s="37" t="s">
        <v>416</v>
      </c>
    </row>
    <row r="36" spans="1:1" x14ac:dyDescent="0.25">
      <c r="A36" s="37" t="s">
        <v>414</v>
      </c>
    </row>
    <row r="37" spans="1:1" ht="15" thickBot="1" x14ac:dyDescent="0.3">
      <c r="A37" s="38" t="s">
        <v>101</v>
      </c>
    </row>
  </sheetData>
  <dataValidations count="1">
    <dataValidation type="list" allowBlank="1" showInputMessage="1" showErrorMessage="1" sqref="H2:H16" xr:uid="{00000000-0002-0000-0200-000000000000}">
      <formula1>$H$2:$H$16</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630B0F-E503-495A-98F9-2EF520A7997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E79A62E-C8C2-4885-B52C-F713B63C33FF}">
  <ds:schemaRefs>
    <ds:schemaRef ds:uri="http://schemas.microsoft.com/sharepoint/v3/contenttype/forms"/>
  </ds:schemaRefs>
</ds:datastoreItem>
</file>

<file path=customXml/itemProps3.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Resultados Plan de Mejoramiento</vt:lpstr>
      <vt:lpstr>Resumen Plan de Mejoramiento</vt:lpstr>
      <vt:lpstr>Áreas</vt:lpstr>
      <vt:lpstr>Informe_Auditoria</vt:lpstr>
      <vt:lpstr>ProcesoPM</vt:lpstr>
      <vt:lpstr>'Resultados Plan de Mejoramiento'!Títulos_a_imprimir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subject/>
  <dc:creator>Katherine Prada Mejia</dc:creator>
  <cp:keywords/>
  <dc:description/>
  <cp:lastModifiedBy>John Edward Burgos Pineros</cp:lastModifiedBy>
  <cp:revision/>
  <dcterms:created xsi:type="dcterms:W3CDTF">2018-08-16T13:35:35Z</dcterms:created>
  <dcterms:modified xsi:type="dcterms:W3CDTF">2025-05-02T15:00:42Z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y fmtid="{D5CDD505-2E9C-101B-9397-08002B2CF9AE}" pid="3" name="MSIP_Label_6d4a1d0b-1085-4621-a04c-793d50865184_Enabled">
    <vt:lpwstr>true</vt:lpwstr>
  </property>
  <property fmtid="{D5CDD505-2E9C-101B-9397-08002B2CF9AE}" pid="4" name="MSIP_Label_6d4a1d0b-1085-4621-a04c-793d50865184_SetDate">
    <vt:lpwstr>2022-08-29T13:29:09Z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307431d5-a586-4371-8844-699c9c379271</vt:lpwstr>
  </property>
  <property fmtid="{D5CDD505-2E9C-101B-9397-08002B2CF9AE}" pid="9" name="MSIP_Label_6d4a1d0b-1085-4621-a04c-793d50865184_ContentBits">
    <vt:lpwstr>0</vt:lpwstr>
  </property>
</Properties>
</file>