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Users\santo\Downloads\TRANSMILENIO S.A\"/>
    </mc:Choice>
  </mc:AlternateContent>
  <xr:revisionPtr revIDLastSave="0" documentId="8_{AFB20C39-64CE-43BB-B16F-9D8512BBC79E}" xr6:coauthVersionLast="45" xr6:coauthVersionMax="45" xr10:uidLastSave="{00000000-0000-0000-0000-000000000000}"/>
  <bookViews>
    <workbookView xWindow="-120" yWindow="-120" windowWidth="20730" windowHeight="11160" firstSheet="1" activeTab="1" xr2:uid="{00000000-000D-0000-FFFF-FFFF00000000}"/>
  </bookViews>
  <sheets>
    <sheet name="Acerno_Cache_XXXXX" sheetId="7" state="veryHidden" r:id="rId1"/>
    <sheet name="Resultados Plan de Mejoramiento" sheetId="1" r:id="rId2"/>
    <sheet name="INFORMES ENVIADOS" sheetId="4" state="hidden" r:id="rId3"/>
  </sheets>
  <externalReferences>
    <externalReference r:id="rId4"/>
    <externalReference r:id="rId5"/>
    <externalReference r:id="rId6"/>
    <externalReference r:id="rId7"/>
    <externalReference r:id="rId8"/>
  </externalReferences>
  <definedNames>
    <definedName name="_1_SE" localSheetId="2">#REF!</definedName>
    <definedName name="_1_SE" localSheetId="1">#REF!</definedName>
    <definedName name="_1_SE">#REF!</definedName>
    <definedName name="_xlnm._FilterDatabase" localSheetId="1" hidden="1">'Resultados Plan de Mejoramiento'!$A$4:$CX$125</definedName>
    <definedName name="A" localSheetId="2">#REF!</definedName>
    <definedName name="A" localSheetId="1">#REF!</definedName>
    <definedName name="A">#REF!</definedName>
    <definedName name="AA" localSheetId="2">#REF!</definedName>
    <definedName name="AA" localSheetId="1">#REF!</definedName>
    <definedName name="AA">#REF!</definedName>
    <definedName name="accion" localSheetId="2">#REF!</definedName>
    <definedName name="accion" localSheetId="1">#REF!</definedName>
    <definedName name="accion">#REF!</definedName>
    <definedName name="ACCIONES" localSheetId="2">#REF!</definedName>
    <definedName name="ACCIONES" localSheetId="1">#REF!</definedName>
    <definedName name="ACCIONES">#REF!</definedName>
    <definedName name="ACTIVIDADES_DE_GESTION_Y_CONTROL" localSheetId="2">#REF!</definedName>
    <definedName name="ACTIVIDADES_DE_GESTION_Y_CONTROL" localSheetId="1">#REF!</definedName>
    <definedName name="ACTIVIDADES_DE_GESTION_Y_CONTROL">#REF!</definedName>
    <definedName name="AGENTE" localSheetId="2">#REF!</definedName>
    <definedName name="AGENTE" localSheetId="1">#REF!</definedName>
    <definedName name="AGENTE">#REF!</definedName>
    <definedName name="_xlnm.Print_Area" localSheetId="1">'Resultados Plan de Mejoramiento'!$A$3:$O$8</definedName>
    <definedName name="AREA_IMPACTO" localSheetId="2">#REF!</definedName>
    <definedName name="AREA_IMPACTO" localSheetId="1">#REF!</definedName>
    <definedName name="AREA_IMPACTO">#REF!</definedName>
    <definedName name="AREAS_IMPACTO" localSheetId="2">#REF!</definedName>
    <definedName name="AREAS_IMPACTO" localSheetId="1">#REF!</definedName>
    <definedName name="AREAS_IMPACTO">#REF!</definedName>
    <definedName name="ASUNTOS_TECNICOS" localSheetId="2">#REF!</definedName>
    <definedName name="ASUNTOS_TECNICOS" localSheetId="1">#REF!</definedName>
    <definedName name="ASUNTOS_TECNICOS">#REF!</definedName>
    <definedName name="ASUNTOS_TECNOLOGICOS" localSheetId="2">#REF!</definedName>
    <definedName name="ASUNTOS_TECNOLOGICOS" localSheetId="1">#REF!</definedName>
    <definedName name="ASUNTOS_TECNOLOGICOS">#REF!</definedName>
    <definedName name="B" localSheetId="2">#REF!</definedName>
    <definedName name="B" localSheetId="1">#REF!</definedName>
    <definedName name="B">#REF!</definedName>
    <definedName name="BASE_DE_ACTIVOS_Y_RECURSOS_DE_LA_ORGANIZACIÓN" localSheetId="2">#REF!</definedName>
    <definedName name="BASE_DE_ACTIVOS_Y_RECURSOS_DE_LA_ORGANIZACIÓN" localSheetId="1">#REF!</definedName>
    <definedName name="BASE_DE_ACTIVOS_Y_RECURSOS_DE_LA_ORGANIZACIÓN">#REF!</definedName>
    <definedName name="CALIF">'[1]BASE OCULTAR'!$C$6:$D$107</definedName>
    <definedName name="CALIFICACION" localSheetId="2">#REF!</definedName>
    <definedName name="CALIFICACION" localSheetId="1">#REF!</definedName>
    <definedName name="CALIFICACION">#REF!</definedName>
    <definedName name="CANAL_DE_DISTRIBUCION">[2]DATOS!$C$16:$C$27</definedName>
    <definedName name="CAUSA" localSheetId="2">#REF!</definedName>
    <definedName name="CAUSA" localSheetId="1">#REF!</definedName>
    <definedName name="CAUSA">#REF!</definedName>
    <definedName name="CAUSAS">[3]CAUSAS!$C$6:$O$11</definedName>
    <definedName name="CAUSASDERIESGO" localSheetId="2">#REF!</definedName>
    <definedName name="CAUSASDERIESGO" localSheetId="1">#REF!</definedName>
    <definedName name="CAUSASDERIESGO">#REF!</definedName>
    <definedName name="CAUSASDERIESGO1" localSheetId="2">#REF!</definedName>
    <definedName name="CAUSASDERIESGO1" localSheetId="1">#REF!</definedName>
    <definedName name="CAUSASDERIESGO1">#REF!</definedName>
    <definedName name="CIRCUNSTANCIAS_ECONOMICAS_Y_DE_MERCADO" localSheetId="2">#REF!</definedName>
    <definedName name="CIRCUNSTANCIAS_ECONOMICAS_Y_DE_MERCADO" localSheetId="1">#REF!</definedName>
    <definedName name="CIRCUNSTANCIAS_ECONOMICAS_Y_DE_MERCADO">#REF!</definedName>
    <definedName name="CIRCUNSTANCIAS_ECONOMICAS_Y_DEL_ESTADO" localSheetId="2">#REF!</definedName>
    <definedName name="CIRCUNSTANCIAS_ECONOMICAS_Y_DEL_ESTADO" localSheetId="1">#REF!</definedName>
    <definedName name="CIRCUNSTANCIAS_ECONOMICAS_Y_DEL_ESTADO">#REF!</definedName>
    <definedName name="CIRCUNSTANCIAS_POLITICAS_Y_LEGISLATIVAS" localSheetId="2">#REF!</definedName>
    <definedName name="CIRCUNSTANCIAS_POLITICAS_Y_LEGISLATIVAS" localSheetId="1">#REF!</definedName>
    <definedName name="CIRCUNSTANCIAS_POLITICAS_Y_LEGISLATIVAS">#REF!</definedName>
    <definedName name="CIRCUNSTANCIAS_POLITICAS_Y_LEGISSLATIVAS" localSheetId="2">#REF!</definedName>
    <definedName name="CIRCUNSTANCIAS_POLITICAS_Y_LEGISSLATIVAS" localSheetId="1">#REF!</definedName>
    <definedName name="CIRCUNSTANCIAS_POLITICAS_Y_LEGISSLATIVAS">#REF!</definedName>
    <definedName name="CLAVE" localSheetId="2">#REF!</definedName>
    <definedName name="CLAVE" localSheetId="1">#REF!</definedName>
    <definedName name="CLAVE">#REF!</definedName>
    <definedName name="CLAVECAUSA">[3]CAUSAS!$C$12:$O$12</definedName>
    <definedName name="CLAVECONT" localSheetId="2">#REF!</definedName>
    <definedName name="CLAVECONT" localSheetId="1">#REF!</definedName>
    <definedName name="CLAVECONT">#REF!</definedName>
    <definedName name="CLAVECONTROL">'[3]NO BORRAR'!$B$41:$B$57</definedName>
    <definedName name="CLAVEOBJ" localSheetId="2">#REF!</definedName>
    <definedName name="CLAVEOBJ" localSheetId="1">#REF!</definedName>
    <definedName name="CLAVEOBJ">#REF!</definedName>
    <definedName name="CLAVEPOL" localSheetId="2">#REF!</definedName>
    <definedName name="CLAVEPOL" localSheetId="1">#REF!</definedName>
    <definedName name="CLAVEPOL">#REF!</definedName>
    <definedName name="CLAVEPOLITICA">'[3]NO BORRAR'!$B$3:$B$17</definedName>
    <definedName name="CLAVEPROC" localSheetId="2">#REF!</definedName>
    <definedName name="CLAVEPROC" localSheetId="1">#REF!</definedName>
    <definedName name="CLAVEPROC">#REF!</definedName>
    <definedName name="CLAVEPROCEDIMIENTO">'[3]NO BORRAR'!$B$22:$B$38</definedName>
    <definedName name="CLAVERIESGO" localSheetId="2">#REF!</definedName>
    <definedName name="CLAVERIESGO" localSheetId="1">#REF!</definedName>
    <definedName name="CLAVERIESGO">#REF!</definedName>
    <definedName name="CLIENTE" localSheetId="2">#REF!</definedName>
    <definedName name="CLIENTE" localSheetId="1">#REF!</definedName>
    <definedName name="CLIENTE">#REF!</definedName>
    <definedName name="CLIENTES" localSheetId="2">#REF!</definedName>
    <definedName name="CLIENTES" localSheetId="1">#REF!</definedName>
    <definedName name="CLIENTES">#REF!</definedName>
    <definedName name="CODIGO" localSheetId="2">#REF!</definedName>
    <definedName name="CODIGO" localSheetId="1">#REF!</definedName>
    <definedName name="CODIGO">#REF!</definedName>
    <definedName name="CODIGO_RIESGO" localSheetId="2">#REF!</definedName>
    <definedName name="CODIGO_RIESGO" localSheetId="1">#REF!</definedName>
    <definedName name="CODIGO_RIESGO">#REF!</definedName>
    <definedName name="CODIGO1" localSheetId="2">#REF!</definedName>
    <definedName name="CODIGO1" localSheetId="1">#REF!</definedName>
    <definedName name="CODIGO1">#REF!</definedName>
    <definedName name="COMPORTAMIENTO_HUMANO" localSheetId="2">#REF!</definedName>
    <definedName name="COMPORTAMIENTO_HUMANO" localSheetId="1">#REF!</definedName>
    <definedName name="COMPORTAMIENTO_HUMANO">#REF!</definedName>
    <definedName name="COMPORTAMIENTO_ORGANIZACIONAL" localSheetId="2">#REF!</definedName>
    <definedName name="COMPORTAMIENTO_ORGANIZACIONAL" localSheetId="1">#REF!</definedName>
    <definedName name="COMPORTAMIENTO_ORGANIZACIONAL">#REF!</definedName>
    <definedName name="CONFLICTOS_SOCIALES" localSheetId="2">#REF!</definedName>
    <definedName name="CONFLICTOS_SOCIALES" localSheetId="1">#REF!</definedName>
    <definedName name="CONFLICTOS_SOCIALES">#REF!</definedName>
    <definedName name="CONTEXTO_ECONOMICO_DE_MERCADO" localSheetId="2">#REF!</definedName>
    <definedName name="CONTEXTO_ECONOMICO_DE_MERCADO" localSheetId="1">#REF!</definedName>
    <definedName name="CONTEXTO_ECONOMICO_DE_MERCADO">#REF!</definedName>
    <definedName name="CONTEXTO_POLITICO" localSheetId="2">#REF!</definedName>
    <definedName name="CONTEXTO_POLITICO" localSheetId="1">#REF!</definedName>
    <definedName name="CONTEXTO_POLITICO">#REF!</definedName>
    <definedName name="CONTROL">'[3]NO BORRAR'!$C$41:$C$53</definedName>
    <definedName name="CONTROLES" localSheetId="2">#REF!</definedName>
    <definedName name="CONTROLES" localSheetId="1">#REF!</definedName>
    <definedName name="CONTROLES">#REF!</definedName>
    <definedName name="COSTO_DE_ACTIVIDADES" localSheetId="2">#REF!</definedName>
    <definedName name="COSTO_DE_ACTIVIDADES" localSheetId="1">#REF!</definedName>
    <definedName name="COSTO_DE_ACTIVIDADES">#REF!</definedName>
    <definedName name="CRONOGRAMA_DE_ACTIVIDADES" localSheetId="2">#REF!</definedName>
    <definedName name="CRONOGRAMA_DE_ACTIVIDADES" localSheetId="1">#REF!</definedName>
    <definedName name="CRONOGRAMA_DE_ACTIVIDADES">#REF!</definedName>
    <definedName name="Cual_serà_el_nombre_del_procedimiento?" localSheetId="2">#REF!</definedName>
    <definedName name="Cual_serà_el_nombre_del_procedimiento?" localSheetId="1">#REF!</definedName>
    <definedName name="Cual_serà_el_nombre_del_procedimiento?">#REF!</definedName>
    <definedName name="DAÑOS_A_ACTIVOS" localSheetId="2">#REF!</definedName>
    <definedName name="DAÑOS_A_ACTIVOS" localSheetId="1">#REF!</definedName>
    <definedName name="DAÑOS_A_ACTIVOS">#REF!</definedName>
    <definedName name="DESEMPEÑO" localSheetId="2">#REF!</definedName>
    <definedName name="DESEMPEÑO" localSheetId="1">#REF!</definedName>
    <definedName name="DESEMPEÑO">#REF!</definedName>
    <definedName name="DIRECCION_ACTIVIDADES_MARITIMAS" localSheetId="2">#REF!</definedName>
    <definedName name="DIRECCION_ACTIVIDADES_MARITIMAS" localSheetId="1">#REF!</definedName>
    <definedName name="DIRECCION_ACTIVIDADES_MARITIMAS">#REF!</definedName>
    <definedName name="EFECTORIESGO1" localSheetId="2">#REF!</definedName>
    <definedName name="EFECTORIESGO1" localSheetId="1">#REF!</definedName>
    <definedName name="EFECTORIESGO1">#REF!</definedName>
    <definedName name="EJECUCION_Y__ADMINISTRACION_DEL_PROCESO" localSheetId="2">#REF!</definedName>
    <definedName name="EJECUCION_Y__ADMINISTRACION_DEL_PROCESO" localSheetId="1">#REF!</definedName>
    <definedName name="EJECUCION_Y__ADMINISTRACION_DEL_PROCESO">#REF!</definedName>
    <definedName name="EJECUCION_Y_ADMINISTRACION_DEL_PROCESO" localSheetId="2">#REF!</definedName>
    <definedName name="EJECUCION_Y_ADMINISTRACION_DEL_PROCESO" localSheetId="1">#REF!</definedName>
    <definedName name="EJECUCION_Y_ADMINISTRACION_DEL_PROCESO">#REF!</definedName>
    <definedName name="ENTORNO" localSheetId="2">#REF!</definedName>
    <definedName name="ENTORNO" localSheetId="1">#REF!</definedName>
    <definedName name="ENTORNO">#REF!</definedName>
    <definedName name="ESTABILIDAD_POLITICA" localSheetId="2">#REF!</definedName>
    <definedName name="ESTABILIDAD_POLITICA" localSheetId="1">#REF!</definedName>
    <definedName name="ESTABILIDAD_POLITICA">#REF!</definedName>
    <definedName name="ESTADOS" localSheetId="2">#REF!</definedName>
    <definedName name="ESTADOS">'Resultados Plan de Mejoramiento'!$CW$1:$CW$3</definedName>
    <definedName name="EVENTOS" localSheetId="2">#REF!</definedName>
    <definedName name="EVENTOS" localSheetId="1">#REF!</definedName>
    <definedName name="EVENTOS">#REF!</definedName>
    <definedName name="EVENTOS_NATUALES" localSheetId="2">#REF!</definedName>
    <definedName name="EVENTOS_NATUALES" localSheetId="1">#REF!</definedName>
    <definedName name="EVENTOS_NATUALES">#REF!</definedName>
    <definedName name="EVENTOS_NATURALES" localSheetId="2">#REF!</definedName>
    <definedName name="EVENTOS_NATURALES" localSheetId="1">#REF!</definedName>
    <definedName name="EVENTOS_NATURALES">#REF!</definedName>
    <definedName name="EVENTOS_NATURALES_" localSheetId="2">#REF!</definedName>
    <definedName name="EVENTOS_NATURALES_" localSheetId="1">#REF!</definedName>
    <definedName name="EVENTOS_NATURALES_">#REF!</definedName>
    <definedName name="FACTOR">[2]DATOS!$A$16:$E$16</definedName>
    <definedName name="FACTOR_DEL_RIESGO">[4]FUENTES!$A$2:$A$10</definedName>
    <definedName name="FACTORES" localSheetId="2">#REF!</definedName>
    <definedName name="FACTORES" localSheetId="1">#REF!</definedName>
    <definedName name="FACTORES">#REF!</definedName>
    <definedName name="FALLAS_TECNOLOGICAS" localSheetId="2">#REF!</definedName>
    <definedName name="FALLAS_TECNOLOGICAS" localSheetId="1">#REF!</definedName>
    <definedName name="FALLAS_TECNOLOGICAS">#REF!</definedName>
    <definedName name="FRAUD_EXTERNO" localSheetId="2">#REF!</definedName>
    <definedName name="FRAUD_EXTERNO" localSheetId="1">#REF!</definedName>
    <definedName name="FRAUD_EXTERNO">#REF!</definedName>
    <definedName name="FRAUDE_EXTERNO" localSheetId="2">#REF!</definedName>
    <definedName name="FRAUDE_EXTERNO" localSheetId="1">#REF!</definedName>
    <definedName name="FRAUDE_EXTERNO">#REF!</definedName>
    <definedName name="FRAUDE_INTERNO" localSheetId="2">#REF!</definedName>
    <definedName name="FRAUDE_INTERNO" localSheetId="1">#REF!</definedName>
    <definedName name="FRAUDE_INTERNO">#REF!</definedName>
    <definedName name="FRECUENCIA" localSheetId="2">#REF!</definedName>
    <definedName name="FRECUENCIA" localSheetId="1">#REF!</definedName>
    <definedName name="FRECUENCIA">#REF!</definedName>
    <definedName name="FUENTE" localSheetId="2">#REF!</definedName>
    <definedName name="FUENTE" localSheetId="1">#REF!</definedName>
    <definedName name="FUENTE">#REF!</definedName>
    <definedName name="FUENTES_DE_RIESGO" localSheetId="2">#REF!</definedName>
    <definedName name="FUENTES_DE_RIESGO" localSheetId="1">#REF!</definedName>
    <definedName name="FUENTES_DE_RIESGO">#REF!</definedName>
    <definedName name="FUENTES_RIESGO" localSheetId="2">#REF!</definedName>
    <definedName name="FUENTES_RIESGO" localSheetId="1">#REF!</definedName>
    <definedName name="FUENTES_RIESGO">#REF!</definedName>
    <definedName name="GENTE" localSheetId="2">#REF!</definedName>
    <definedName name="GENTE" localSheetId="1">#REF!</definedName>
    <definedName name="GENTE">#REF!</definedName>
    <definedName name="GESTION" localSheetId="2">#REF!</definedName>
    <definedName name="GESTION" localSheetId="1">#REF!</definedName>
    <definedName name="GESTION">#REF!</definedName>
    <definedName name="GESTION_CONTROL" localSheetId="2">#REF!</definedName>
    <definedName name="GESTION_CONTROL" localSheetId="1">#REF!</definedName>
    <definedName name="GESTION_CONTROL">#REF!</definedName>
    <definedName name="GESTION_TECNICA" localSheetId="2">#REF!</definedName>
    <definedName name="GESTION_TECNICA" localSheetId="1">#REF!</definedName>
    <definedName name="GESTION_TECNICA">#REF!</definedName>
    <definedName name="GRAVEDAD" localSheetId="2">#REF!</definedName>
    <definedName name="GRAVEDAD" localSheetId="1">#REF!</definedName>
    <definedName name="GRAVEDAD">#REF!</definedName>
    <definedName name="IMPACTO" localSheetId="2">#REF!</definedName>
    <definedName name="IMPACTO" localSheetId="1">#REF!</definedName>
    <definedName name="IMPACTO">#REF!</definedName>
    <definedName name="IMPACTORIESGO" localSheetId="2">#REF!</definedName>
    <definedName name="IMPACTORIESGO" localSheetId="1">#REF!</definedName>
    <definedName name="IMPACTORIESGO">#REF!</definedName>
    <definedName name="INGRESOS_Y_DERECHOS" localSheetId="2">#REF!</definedName>
    <definedName name="INGRESOS_Y_DERECHOS" localSheetId="1">#REF!</definedName>
    <definedName name="INGRESOS_Y_DERECHOS">#REF!</definedName>
    <definedName name="INSTALACIONES" localSheetId="2">#REF!</definedName>
    <definedName name="INSTALACIONES" localSheetId="1">#REF!</definedName>
    <definedName name="INSTALACIONES">#REF!</definedName>
    <definedName name="INSTALACIONES_" localSheetId="2">#REF!</definedName>
    <definedName name="INSTALACIONES_" localSheetId="1">#REF!</definedName>
    <definedName name="INSTALACIONES_">#REF!</definedName>
    <definedName name="INTANGIBLES" localSheetId="2">#REF!</definedName>
    <definedName name="INTANGIBLES" localSheetId="1">#REF!</definedName>
    <definedName name="INTANGIBLES">#REF!</definedName>
    <definedName name="LEGAL" localSheetId="2">#REF!</definedName>
    <definedName name="LEGAL" localSheetId="1">#REF!</definedName>
    <definedName name="LEGAL">#REF!</definedName>
    <definedName name="LET" localSheetId="2">#REF!</definedName>
    <definedName name="LET" localSheetId="1">#REF!</definedName>
    <definedName name="LET">#REF!</definedName>
    <definedName name="MACROPROCESO" localSheetId="2">#REF!</definedName>
    <definedName name="MACROPROCESO" localSheetId="1">#REF!</definedName>
    <definedName name="MACROPROCESO">#REF!</definedName>
    <definedName name="MERCADO" localSheetId="2">#REF!</definedName>
    <definedName name="MERCADO" localSheetId="1">#REF!</definedName>
    <definedName name="MERCADO">#REF!</definedName>
    <definedName name="NN" localSheetId="2">#REF!</definedName>
    <definedName name="NN" localSheetId="1">#REF!</definedName>
    <definedName name="NN">#REF!</definedName>
    <definedName name="NOMBRE_RIESGO" localSheetId="2">#REF!</definedName>
    <definedName name="NOMBRE_RIESGO" localSheetId="1">#REF!</definedName>
    <definedName name="NOMBRE_RIESGO">#REF!</definedName>
    <definedName name="NUM" localSheetId="2">#REF!</definedName>
    <definedName name="NUM" localSheetId="1">#REF!</definedName>
    <definedName name="NUM">#REF!</definedName>
    <definedName name="OBJETIVOS" localSheetId="2">#REF!</definedName>
    <definedName name="OBJETIVOS" localSheetId="1">#REF!</definedName>
    <definedName name="OBJETIVOS">#REF!</definedName>
    <definedName name="OPERACIÓN">[2]DATOS!$E$16:$E$27</definedName>
    <definedName name="OTROS" localSheetId="2">#REF!</definedName>
    <definedName name="OTROS" localSheetId="1">#REF!</definedName>
    <definedName name="OTROS">#REF!</definedName>
    <definedName name="PERSONA" localSheetId="2">#REF!</definedName>
    <definedName name="PERSONA" localSheetId="1">#REF!</definedName>
    <definedName name="PERSONA">#REF!</definedName>
    <definedName name="PERSONAS" localSheetId="2">#REF!</definedName>
    <definedName name="PERSONAS" localSheetId="1">#REF!</definedName>
    <definedName name="PERSONAS">#REF!</definedName>
    <definedName name="PESO" localSheetId="2">#REF!</definedName>
    <definedName name="PESO" localSheetId="1">#REF!</definedName>
    <definedName name="PESO">#REF!</definedName>
    <definedName name="POLITICA">'[3]NO BORRAR'!$C$3:$C$17</definedName>
    <definedName name="POLITICAS_GUBERNAMENTALES" localSheetId="2">#REF!</definedName>
    <definedName name="POLITICAS_GUBERNAMENTALES" localSheetId="1">#REF!</definedName>
    <definedName name="POLITICAS_GUBERNAMENTALES">#REF!</definedName>
    <definedName name="PROCEDIMIENTO" localSheetId="2">#REF!</definedName>
    <definedName name="PROCEDIMIENTO" localSheetId="1">#REF!</definedName>
    <definedName name="PROCEDIMIENTO">#REF!</definedName>
    <definedName name="PROCESO" localSheetId="2">#REF!</definedName>
    <definedName name="PROCESO" localSheetId="1">#REF!</definedName>
    <definedName name="PROCESO">#REF!</definedName>
    <definedName name="PROCESOS">[2]DATOS!$A$4:$A$7</definedName>
    <definedName name="PRODUCTO">[2]DATOS!$D$16:$D$27</definedName>
    <definedName name="PUNTAJE" localSheetId="2">#REF!</definedName>
    <definedName name="PUNTAJE" localSheetId="1">#REF!</definedName>
    <definedName name="PUNTAJE">#REF!</definedName>
    <definedName name="PUNTAJEF" localSheetId="2">#REF!</definedName>
    <definedName name="PUNTAJEF" localSheetId="1">#REF!</definedName>
    <definedName name="PUNTAJEF">#REF!</definedName>
    <definedName name="PUNTAJEG" localSheetId="2">#REF!</definedName>
    <definedName name="PUNTAJEG" localSheetId="1">#REF!</definedName>
    <definedName name="PUNTAJEG">#REF!</definedName>
    <definedName name="q" localSheetId="2">#REF!</definedName>
    <definedName name="q" localSheetId="1">#REF!</definedName>
    <definedName name="q">#REF!</definedName>
    <definedName name="RELACIONADO" localSheetId="2">#REF!</definedName>
    <definedName name="RELACIONADO" localSheetId="1">#REF!</definedName>
    <definedName name="RELACIONADO">#REF!</definedName>
    <definedName name="RELACIONADOCON" localSheetId="2">#REF!</definedName>
    <definedName name="RELACIONADOCON" localSheetId="1">#REF!</definedName>
    <definedName name="RELACIONADOCON">#REF!</definedName>
    <definedName name="RELACIONADOS_INSTALACIONES" localSheetId="2">#REF!</definedName>
    <definedName name="RELACIONADOS_INSTALACIONES" localSheetId="1">#REF!</definedName>
    <definedName name="RELACIONADOS_INSTALACIONES">#REF!</definedName>
    <definedName name="RELACIONES_CON_EL_CLIENTE" localSheetId="2">#REF!</definedName>
    <definedName name="RELACIONES_CON_EL_CLIENTE" localSheetId="1">#REF!</definedName>
    <definedName name="RELACIONES_CON_EL_CLIENTE">#REF!</definedName>
    <definedName name="RELACIONES_CON_EL_USUARIO" localSheetId="2">#REF!</definedName>
    <definedName name="RELACIONES_CON_EL_USUARIO" localSheetId="1">#REF!</definedName>
    <definedName name="RELACIONES_CON_EL_USUARIO">#REF!</definedName>
    <definedName name="RELACIONES_CON_EL_USUSARIO" localSheetId="2">#REF!</definedName>
    <definedName name="RELACIONES_CON_EL_USUSARIO" localSheetId="1">#REF!</definedName>
    <definedName name="RELACIONES_CON_EL_USUSARIO">#REF!</definedName>
    <definedName name="RELACIONES_CON_USUARIO" localSheetId="2">#REF!</definedName>
    <definedName name="RELACIONES_CON_USUARIO" localSheetId="1">#REF!</definedName>
    <definedName name="RELACIONES_CON_USUARIO">#REF!</definedName>
    <definedName name="RELACIONES_LABORALES" localSheetId="2">#REF!</definedName>
    <definedName name="RELACIONES_LABORALES" localSheetId="1">#REF!</definedName>
    <definedName name="RELACIONES_LABORALES">#REF!</definedName>
    <definedName name="RESPUESTA">'[3]NO BORRAR'!$G$1:$G$5</definedName>
    <definedName name="RIESGO_ASOCIADO" localSheetId="2">#REF!</definedName>
    <definedName name="RIESGO_ASOCIADO" localSheetId="1">#REF!</definedName>
    <definedName name="RIESGO_ASOCIADO">#REF!</definedName>
    <definedName name="RIESGO_ASOCIADO_POR_CAUSA">[4]FUENTES!$A$11:$A$15</definedName>
    <definedName name="RIESGO_ASOCIADO_POR_IMPACTO">[4]FUENTES!$A$17:$A$22</definedName>
    <definedName name="RIESGOESPECIFICO" localSheetId="2">#REF!</definedName>
    <definedName name="RIESGOESPECIFICO" localSheetId="1">#REF!</definedName>
    <definedName name="RIESGOESPECIFICO">#REF!</definedName>
    <definedName name="RIESGOESPECIFICO2" localSheetId="2">#REF!</definedName>
    <definedName name="RIESGOESPECIFICO2" localSheetId="1">#REF!</definedName>
    <definedName name="RIESGOESPECIFICO2">#REF!</definedName>
    <definedName name="RIESGOS" localSheetId="2">#REF!</definedName>
    <definedName name="RIESGOS" localSheetId="1">#REF!</definedName>
    <definedName name="RIESGOS">#REF!</definedName>
    <definedName name="SE" localSheetId="2">#REF!</definedName>
    <definedName name="SE" localSheetId="1">#REF!</definedName>
    <definedName name="SE">#REF!</definedName>
    <definedName name="SI_NO">'[5]NO BORRAR'!$F$1:$F$2</definedName>
    <definedName name="SINO" localSheetId="2">#REF!</definedName>
    <definedName name="SINO" localSheetId="1">#REF!</definedName>
    <definedName name="SINO">#REF!</definedName>
    <definedName name="SISTEMAS" localSheetId="2">#REF!</definedName>
    <definedName name="SISTEMAS" localSheetId="1">#REF!</definedName>
    <definedName name="SISTEMAS">#REF!</definedName>
    <definedName name="SISTEMAS_DE_INFORMACION" localSheetId="2">#REF!</definedName>
    <definedName name="SISTEMAS_DE_INFORMACION" localSheetId="1">#REF!</definedName>
    <definedName name="SISTEMAS_DE_INFORMACION">#REF!</definedName>
    <definedName name="TECNOLOGIA" localSheetId="2">#REF!</definedName>
    <definedName name="TECNOLOGIA" localSheetId="1">#REF!</definedName>
    <definedName name="TECNOLOGIA">#REF!</definedName>
    <definedName name="TECNOLOGIA_" localSheetId="2">#REF!</definedName>
    <definedName name="TECNOLOGIA_" localSheetId="1">#REF!</definedName>
    <definedName name="TECNOLOGIA_">#REF!</definedName>
    <definedName name="TIPOACCION">'[3]NO BORRAR'!$I$1:$I$9</definedName>
    <definedName name="TOTAL_PUNTAJE_RIESGO" localSheetId="2">#REF!</definedName>
    <definedName name="TOTAL_PUNTAJE_RIESGO" localSheetId="1">#REF!</definedName>
    <definedName name="TOTAL_PUNTAJE_RIESGO">#REF!</definedName>
    <definedName name="TRATAMIENTO" localSheetId="2">#REF!</definedName>
    <definedName name="TRATAMIENTO" localSheetId="1">#REF!</definedName>
    <definedName name="TRATAMIENTO">#REF!</definedName>
    <definedName name="TRATAMIENTO_RIESGO">'[5]NO BORRAR'!$G$1:$G$5</definedName>
    <definedName name="USUARIO" localSheetId="2">#REF!</definedName>
    <definedName name="USUARIO" localSheetId="1">#REF!</definedName>
    <definedName name="USUARIO">#REF!</definedName>
    <definedName name="VALORES_ETICOS" localSheetId="2">#REF!</definedName>
    <definedName name="VALORES_ETICOS" localSheetId="1">#REF!</definedName>
    <definedName name="VALORES_ETICOS">#REF!</definedName>
    <definedName name="X" localSheetId="2">#REF!</definedName>
    <definedName name="X" localSheetId="1">#REF!</definedName>
    <definedName name="X">#REF!</definedName>
    <definedName name="Y" localSheetId="2">#REF!</definedName>
    <definedName name="Y" localSheetId="1">#REF!</definedName>
    <definedName name="Y">#REF!</definedName>
    <definedName name="Z" localSheetId="2">#REF!</definedName>
    <definedName name="Z" localSheetId="1">#REF!</definedName>
    <definedName name="Z">#REF!</definedName>
    <definedName name="zona" localSheetId="2">#REF!</definedName>
    <definedName name="zona" localSheetId="1">#REF!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5" i="4" l="1"/>
  <c r="H85" i="4"/>
  <c r="G85" i="4"/>
  <c r="F84" i="4"/>
  <c r="F85" i="4" s="1"/>
  <c r="F76" i="4"/>
  <c r="F75" i="4"/>
  <c r="F68" i="4"/>
  <c r="F67" i="4"/>
  <c r="H52" i="4"/>
  <c r="F51" i="4"/>
  <c r="F52" i="4" s="1"/>
  <c r="G44" i="4"/>
  <c r="F44" i="4" s="1"/>
  <c r="F43" i="4"/>
  <c r="F41" i="4"/>
  <c r="I34" i="4"/>
  <c r="H34" i="4"/>
  <c r="G34" i="4"/>
  <c r="F33" i="4"/>
  <c r="F32" i="4"/>
  <c r="I25" i="4"/>
  <c r="H25" i="4"/>
  <c r="G25" i="4"/>
  <c r="F24" i="4"/>
  <c r="F25" i="4" s="1"/>
  <c r="H17" i="4"/>
  <c r="I9" i="4"/>
  <c r="H9" i="4"/>
  <c r="G9" i="4"/>
  <c r="C9" i="4"/>
  <c r="F8" i="4"/>
  <c r="F7" i="4"/>
  <c r="F6" i="4"/>
  <c r="F9" i="4" l="1"/>
  <c r="F34" i="4"/>
  <c r="F77" i="4"/>
  <c r="G94" i="4"/>
  <c r="H94" i="4"/>
  <c r="I94" i="4"/>
  <c r="F9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Alicia Castro Roa</author>
    <author>Daniel Alejandro</author>
  </authors>
  <commentList>
    <comment ref="O3" authorId="0" shapeId="0" xr:uid="{00000000-0006-0000-0100-000001000000}">
      <text>
        <r>
          <rPr>
            <b/>
            <sz val="9"/>
            <color indexed="81"/>
            <rFont val="Tahoma"/>
            <family val="2"/>
          </rPr>
          <t>Abierto o Cerrado</t>
        </r>
      </text>
    </comment>
    <comment ref="O4" authorId="0" shapeId="0" xr:uid="{00000000-0006-0000-0100-000002000000}">
      <text>
        <r>
          <rPr>
            <b/>
            <sz val="9"/>
            <color indexed="81"/>
            <rFont val="Tahoma"/>
            <family val="2"/>
          </rPr>
          <t>Abierto o Cerrado</t>
        </r>
      </text>
    </comment>
    <comment ref="P4" authorId="0" shapeId="0" xr:uid="{00000000-0006-0000-0100-000003000000}">
      <text>
        <r>
          <rPr>
            <b/>
            <sz val="9"/>
            <color indexed="81"/>
            <rFont val="Tahoma"/>
            <family val="2"/>
          </rPr>
          <t>día-mes-año de la realización del seguimiento.</t>
        </r>
      </text>
    </comment>
    <comment ref="Q4" authorId="0" shapeId="0" xr:uid="{00000000-0006-0000-0100-000004000000}">
      <text>
        <r>
          <rPr>
            <b/>
            <sz val="9"/>
            <color indexed="81"/>
            <rFont val="Tahoma"/>
            <family val="2"/>
          </rPr>
          <t>Descripción del resultado de la eficiencia y eficacia de la acción.</t>
        </r>
      </text>
    </comment>
    <comment ref="R4" authorId="0" shapeId="0" xr:uid="{00000000-0006-0000-0100-000005000000}">
      <text>
        <r>
          <rPr>
            <b/>
            <sz val="9"/>
            <color indexed="81"/>
            <rFont val="Tahoma"/>
            <family val="2"/>
          </rPr>
          <t>Porcentaje de cumplimiento de la acción con respecto a la meta establecida.</t>
        </r>
      </text>
    </comment>
    <comment ref="S4" authorId="0" shapeId="0" xr:uid="{00000000-0006-0000-0100-000006000000}">
      <text>
        <r>
          <rPr>
            <b/>
            <sz val="9"/>
            <color indexed="81"/>
            <rFont val="Tahoma"/>
            <family val="2"/>
          </rPr>
          <t>Nombre y apellido del servidor que realizó el seguimiento de la acción.</t>
        </r>
        <r>
          <rPr>
            <sz val="9"/>
            <color indexed="81"/>
            <rFont val="Tahoma"/>
            <family val="2"/>
          </rPr>
          <t xml:space="preserve">
</t>
        </r>
      </text>
    </comment>
    <comment ref="T4" authorId="0" shapeId="0" xr:uid="{00000000-0006-0000-0100-000007000000}">
      <text>
        <r>
          <rPr>
            <b/>
            <sz val="9"/>
            <color indexed="81"/>
            <rFont val="Tahoma"/>
            <family val="2"/>
          </rPr>
          <t>Descripción de las novedades encontradas o aspectos que merecen atención.</t>
        </r>
        <r>
          <rPr>
            <sz val="9"/>
            <color indexed="81"/>
            <rFont val="Tahoma"/>
            <family val="2"/>
          </rPr>
          <t xml:space="preserve">
</t>
        </r>
      </text>
    </comment>
    <comment ref="H84" authorId="1" shapeId="0" xr:uid="{74F056CD-E002-4672-BF51-91EC725B137D}">
      <text>
        <r>
          <rPr>
            <b/>
            <sz val="9"/>
            <color indexed="81"/>
            <rFont val="Tahoma"/>
            <family val="2"/>
          </rPr>
          <t>Luz Marina Díaz:</t>
        </r>
        <r>
          <rPr>
            <sz val="9"/>
            <color indexed="81"/>
            <rFont val="Tahoma"/>
            <family val="2"/>
          </rPr>
          <t xml:space="preserve">
debería estar incumplida y no en ejecución</t>
        </r>
      </text>
    </comment>
    <comment ref="R122" authorId="1" shapeId="0" xr:uid="{6D447AB9-0325-4814-92E8-2BF03CE71911}">
      <text>
        <r>
          <rPr>
            <b/>
            <sz val="9"/>
            <color indexed="81"/>
            <rFont val="Tahoma"/>
            <family val="2"/>
          </rPr>
          <t>Luz Marina Diaz:</t>
        </r>
        <r>
          <rPr>
            <sz val="9"/>
            <color indexed="81"/>
            <rFont val="Tahoma"/>
            <family val="2"/>
          </rPr>
          <t xml:space="preserve">
Si hay evidencias de que ya iniciaron la actualización, sugiero que el % de avance debe ser evareevaualdo
</t>
        </r>
      </text>
    </comment>
    <comment ref="R125" authorId="1" shapeId="0" xr:uid="{83D830B4-9C94-4017-8324-A5617620A7E1}">
      <text>
        <r>
          <rPr>
            <b/>
            <sz val="9"/>
            <color indexed="81"/>
            <rFont val="Tahoma"/>
            <family val="2"/>
          </rPr>
          <t>Luz Marina:</t>
        </r>
        <r>
          <rPr>
            <sz val="9"/>
            <color indexed="81"/>
            <rFont val="Tahoma"/>
            <family val="2"/>
          </rPr>
          <t xml:space="preserve">
Dado lo registrado, frente a que si se evidenciaron actividades al respecto, sugiero evaluar el procentaje otorgoda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López Salas</author>
  </authors>
  <commentList>
    <comment ref="N9" authorId="0" shapeId="0" xr:uid="{00000000-0006-0000-0300-000001000000}">
      <text>
        <r>
          <rPr>
            <b/>
            <sz val="9"/>
            <color indexed="81"/>
            <rFont val="Tahoma"/>
            <family val="2"/>
          </rPr>
          <t>Natalia López Salas:</t>
        </r>
        <r>
          <rPr>
            <sz val="9"/>
            <color indexed="81"/>
            <rFont val="Tahoma"/>
            <family val="2"/>
          </rPr>
          <t xml:space="preserve">
Son las Ejecutadas en el seguimiento de Junio 2018.</t>
        </r>
      </text>
    </comment>
    <comment ref="A88" authorId="0" shapeId="0" xr:uid="{00000000-0006-0000-0300-000002000000}">
      <text>
        <r>
          <rPr>
            <b/>
            <sz val="9"/>
            <color indexed="81"/>
            <rFont val="Tahoma"/>
            <family val="2"/>
          </rPr>
          <t>Natalia López Salas:</t>
        </r>
        <r>
          <rPr>
            <sz val="9"/>
            <color indexed="81"/>
            <rFont val="Tahoma"/>
            <family val="2"/>
          </rPr>
          <t xml:space="preserve">
No se realizó informe.
</t>
        </r>
      </text>
    </comment>
  </commentList>
</comments>
</file>

<file path=xl/sharedStrings.xml><?xml version="1.0" encoding="utf-8"?>
<sst xmlns="http://schemas.openxmlformats.org/spreadsheetml/2006/main" count="2014" uniqueCount="847">
  <si>
    <t>PLAN DE MEJORAMIENTO</t>
  </si>
  <si>
    <t>CORRECTIVA</t>
  </si>
  <si>
    <t>Correctiva</t>
  </si>
  <si>
    <t>ABIERTA</t>
  </si>
  <si>
    <t>EN EJECUCIÓN</t>
  </si>
  <si>
    <t>REF.:</t>
  </si>
  <si>
    <t>PREVENTIVA</t>
  </si>
  <si>
    <t>Preventiva</t>
  </si>
  <si>
    <t>CERRADA</t>
  </si>
  <si>
    <t>CORRECCIÓN</t>
  </si>
  <si>
    <t>Mejora</t>
  </si>
  <si>
    <t>VENCIDA</t>
  </si>
  <si>
    <t>INCUMPLIDA</t>
  </si>
  <si>
    <t>N° 
INFORME DE AUDITORIA</t>
  </si>
  <si>
    <t>PROCESO</t>
  </si>
  <si>
    <t>N° DEL HALLAZGO</t>
  </si>
  <si>
    <t>TITULO Y DESCRIPCIÓN DEL HALLAZGO</t>
  </si>
  <si>
    <t>CÓDIGO DE LA ACCIÓN</t>
  </si>
  <si>
    <t>CAUSA</t>
  </si>
  <si>
    <t xml:space="preserve">DESCRIPCIÓN DE LA ACCIÓN </t>
  </si>
  <si>
    <t>NOMBRE DEL INDICADOR</t>
  </si>
  <si>
    <t>FÓRMULA DEL INDICADOR</t>
  </si>
  <si>
    <t>META</t>
  </si>
  <si>
    <t>TIPO DE ACCION</t>
  </si>
  <si>
    <t>RESPONSABLE</t>
  </si>
  <si>
    <t>FECHA DE INICIO</t>
  </si>
  <si>
    <t>FECHA DE FINALIZACIÓN</t>
  </si>
  <si>
    <t>ESTADO DEL HALLAZGO</t>
  </si>
  <si>
    <t>FECHA</t>
  </si>
  <si>
    <t>AVANCE CUALITATIVO</t>
  </si>
  <si>
    <t>AVANCE CUANTITATIVO</t>
  </si>
  <si>
    <t>AUDITOR</t>
  </si>
  <si>
    <t>OBSERVACIÓN</t>
  </si>
  <si>
    <t>INEFECTIVA</t>
  </si>
  <si>
    <t>OCI-2017-010</t>
  </si>
  <si>
    <t>Gestión del Talento Humano</t>
  </si>
  <si>
    <r>
      <rPr>
        <b/>
        <sz val="8"/>
        <rFont val="Arial"/>
      </rPr>
      <t>Vinculación contractual de prestación de servicios continuada en actividad misional y operativa con persona natural y deficiencias en la estructura de la planta de personal.</t>
    </r>
    <r>
      <rPr>
        <sz val="8"/>
        <rFont val="Arial"/>
      </rPr>
      <t xml:space="preserve">
"(...) Teniendo en cuenta que desde el 17 de octubre de 2014 fue radicado el estudio de cargas laborales, a la fecha han transcurrido 2 años y 4 meses sin que se evidencie que la entidad haya adelantado alguna gestión efectiva para modificar la estructura de la planta de personal y adecuarla a las necesidades de personal (...) Actualmente de acuerdo al manual de funciones vigente y el estudio de cargas presentando en el año 2014 existe una diferencia frente a las cargas de trabajo de 240 empleos. A diciembre de 2016 existen 244 contratos de prestación de servicios y de apoyo a la Gestión (...)"
Nota: Para lectura completa del Hallazgo remitirse al informe</t>
    </r>
  </si>
  <si>
    <t>Atender los requerimientos institucionales que soporten de manera real las necesidades que se desprenden de la implementación y puesta en marcha el 100% del SITP.</t>
  </si>
  <si>
    <t>Realizar el proceso de medición de cargas de trabajo</t>
  </si>
  <si>
    <t>N. A.</t>
  </si>
  <si>
    <t>1 Estudio de medición de cargas de trabajo.</t>
  </si>
  <si>
    <t xml:space="preserve">Profesional Especializado 6 
Profesionales de Talento Humano </t>
  </si>
  <si>
    <t xml:space="preserve">Herlay Hurtado </t>
  </si>
  <si>
    <t xml:space="preserve">Teniendo en cuenta lo expuesto por la Dirección Corporativa,  se registra el mismo avance del seguimiento anterior y la acción como INCUMPLIDA.
En el próximo seguimiento se debe verificar  el avance del contrato teniendo en cuenta que  ya termino el tiempo de suspensión del mismo y que la decisión es continuar con el estudio de cargas de trabajo virtualmente.
</t>
  </si>
  <si>
    <t>OCI-2018-049</t>
  </si>
  <si>
    <t>Evaluación y Mejoramiento de la Gestión</t>
  </si>
  <si>
    <r>
      <rPr>
        <b/>
        <sz val="8"/>
        <rFont val="Arial"/>
      </rPr>
      <t xml:space="preserve">No conformidad - Manejo de Tablas de Retención Documental. </t>
    </r>
    <r>
      <rPr>
        <sz val="8"/>
        <rFont val="Arial"/>
      </rPr>
      <t xml:space="preserve">
Para el caso de la serie 5 subserie 5.2 denominada “Auditorías Internas” se evidenció en las carpetas rotuladas como: Auditoría Interna – Gestión de TIC, Auditoría Interna Gestión Grupo de Interés y Auditoría Internas Servicios Logísticos de la vigencia 2017 ausencia del formato R-CI-011 Plan de Mejoramiento, el cual hace parte integral de expediente como tipo documental de acuerdo con lo definido en la TRD. </t>
    </r>
  </si>
  <si>
    <t>1. Desconocimiento de la aplicación de la TRD de la OCI, por parte de algunos los colaboradores de la Oficina de Control Interno ya que fueron vinculados a la Entidad luego de capacitación efectuada por la Dirección Corporativa en 2017.
2. En 2018 no se ha solicitado capacitación a los nuevos colaboradores de la Oficina de Control Interno en la aplicación de la TRD.
3. Falta de directrices sobre la aplicación de la TRD por parte de colaboradores de la Oficina de Control Interno.
4. La TRD de la Oficina de Control Interno cuenta con muchos tipos documentales innecesarios</t>
  </si>
  <si>
    <t>Verificar semestralmente la aplicación de las TRD en los files de trabajo de la Oficina de Control Interno.</t>
  </si>
  <si>
    <t>Dos (2) verificaciones anuales</t>
  </si>
  <si>
    <t>Jefe y equipo de la Oficina de Control Interno</t>
  </si>
  <si>
    <r>
      <rPr>
        <b/>
        <sz val="8"/>
        <rFont val="Arial"/>
      </rPr>
      <t xml:space="preserve">No Conformidad - Documentos Desactualizados. </t>
    </r>
    <r>
      <rPr>
        <sz val="8"/>
        <rFont val="Arial"/>
      </rPr>
      <t xml:space="preserve">
Durante la revisión realizada a la normatividad vigente, conveniencia y adecuación de los procedimientos P-CI-005 Atención de Visitas Administrativas de los Entes de Control y/o Vigilancia, P-CI-007 Planeación Anual de Actividades de la OCI, P-CI-010 Seguimiento de los Resultados de los Trabajos de Aseguramiento y P-CI-011 Seguimiento al Plan de Mejoramiento Suscrito con la Contraloría de Bogotá, se observó desactualización de la normatividad de los procedimientos.</t>
    </r>
  </si>
  <si>
    <t>1. Desactualización de procedimientos de la dependencia.
2. Formatos innecesarios y que dificultan la gestión de la Oficina de Control Interno.
3. Debilidad en los controles aplicados en la Oficina de Control Interno para constatar que el equipo auditor cumple y aplica con la totalidad de los formatos y procedimientos.</t>
  </si>
  <si>
    <t>De forma trimestral, quien delegue el Jefe de la Oficina de Control Interno, realizará un barrido en las carpetas físicas y digitales de las auditorías para corroborar completitud y aplicación total de procedimientos y formatos de la Oficina de Control Interno</t>
  </si>
  <si>
    <t>Correos electrónicos enviados al Jefe de la Oficina de Control Interno con los soportes de cierre de las carpetas de las auditorías, garantizando la completitud de los papeles de trabajo.</t>
  </si>
  <si>
    <r>
      <rPr>
        <b/>
        <sz val="8"/>
        <rFont val="Arial"/>
      </rPr>
      <t xml:space="preserve">No Conformidad - Toma de Conciencia SIG. </t>
    </r>
    <r>
      <rPr>
        <sz val="8"/>
        <rFont val="Arial"/>
      </rPr>
      <t xml:space="preserve">
En la prueba realizada mediante entrevista a los colaboradores de la Oficina de Control Interno, se evidenció que el 37% del total de los auditados del proceso Evaluación y Mejoramiento de la Gestión, no han interiorizado y no ubican en la intranet la Política del SIG y el 18% el Manual de las Políticas de Sistema de Gestión de la Seguridad de la Información. </t>
    </r>
  </si>
  <si>
    <t>1. Desde hace cuatro vigencias no se realizaban jornadas de sensibilización en política del SIG en la Entidad.
2. Aunque el equipo auditor conoce y entiende la política del SIG, falta mayor práctica en la ubicación en la intranet.
3. Parte del equipo auditor de la Oficina de Control Interno fue vinculado recientemente a la Entidad y falta mayor familiarización con la Política del SIG; documentación y ubicación de la misma en la intranet.</t>
  </si>
  <si>
    <t>Efectuar monitoreos sorpresivos a la interiorización de lineamientos del MIPG de modo que los colaboradores mantenga de forma permanente consultando y estudiando los documentos enunciados.</t>
  </si>
  <si>
    <t>2 monitoreos sorpresivos a la toma de conciencia del SIG.</t>
  </si>
  <si>
    <t>Supervisión y Control de la Operación del SITP</t>
  </si>
  <si>
    <t>OCI-2018-076</t>
  </si>
  <si>
    <t>Gestión de TIC</t>
  </si>
  <si>
    <t>No se ha establecido a la fecha el comité de cambios en la dirección de TIC, esto debido a que se encuentra en construcción el procedimiento que define su constitución.</t>
  </si>
  <si>
    <t>Implementación del Procedimiento de Gestión de cambios TI e implementación del Comité cambios de la Dirección de TIC.</t>
  </si>
  <si>
    <t>Implementación del procedimiento de gestión de cambios para febrero de 2019.</t>
  </si>
  <si>
    <t>Dirección de TIC</t>
  </si>
  <si>
    <t>Oscar Pulgarin Lara</t>
  </si>
  <si>
    <t>No se dispone de los recursos humanos ni económicos a través de la apropiación de presupuesto pertinente, que permita acometer el desarrollo e implementación del plan de recuperación de desastres (DRP).</t>
  </si>
  <si>
    <t>Se debe implementar el plan de recuperación de desastres</t>
  </si>
  <si>
    <t xml:space="preserve">Implementar el plan de recuperación de desastres </t>
  </si>
  <si>
    <t>Pruebas al plan de recuperación de desastres aprobado</t>
  </si>
  <si>
    <t>Construir escenarios de pruebas para el desarrollo del plan de recuperación.</t>
  </si>
  <si>
    <t>La dirección de TIC tiene lineamientos de backup y restauración, sin embargo se va ajustar el procedimiento de restauración de acuerdo al plan de restauración de acuerdo al plan de restauración propuesto, teniendo en cuenta que no se cuenta con la infraestructura para realizar la recuperación de bases de datos e información de usuarios.</t>
  </si>
  <si>
    <t>Actualizar el procedimiento de backups y restauración donde se incluya la implementación del mismo.</t>
  </si>
  <si>
    <t>Elaborar el plan de restauración de información de cada sistema de información.</t>
  </si>
  <si>
    <t>Plan de restauración elaborado y ajustado al nuevo procedimiento de backup.</t>
  </si>
  <si>
    <t xml:space="preserve">Realizar las pruebas de restauración, comprobación y actualización de datos donde se incluya la implementación del mismo.
</t>
  </si>
  <si>
    <t xml:space="preserve">Efectuar las Pruebas acorde al plan de restauración </t>
  </si>
  <si>
    <t>Se va a realizar restauración de Backup de la información de usuarios.</t>
  </si>
  <si>
    <t>OCI-2018-082</t>
  </si>
  <si>
    <r>
      <rPr>
        <b/>
        <sz val="8"/>
        <rFont val="Arial"/>
      </rPr>
      <t>No Cumplimiento a "Políticas de Seguridad y Privacidad de la Información" - M-DT-001 Versión 2, Julio de 2018</t>
    </r>
    <r>
      <rPr>
        <sz val="8"/>
        <rFont val="Arial"/>
      </rPr>
      <t xml:space="preserve">
En la prueba de recorrido realizada se indagó sobre el cumplimiento a las políticas de Seguridad de la Información establecidas en el Manual M-DT-001 versión 2 de fecha Julio de 2018, - Políticas de Seguridad y Privacidad de la Información, y en especial sobre el numeral 8.8 - Política del Recurso Humano - Lineamientos antes de la Contratación, encontrando que el proceso no tiene conocimiento y por ende tampoco realiza los siguientes lineamientos, debido a que no se encontraron evidencias de lo enunciado a continuación: "(...)"
b) El Grupo de Talento Humano debe certificar que los funcionarios de la Entidad firmen un Acuerdo y/o Cláusula de Confidencialidad y de Aceptación de Políticas de Seguridad de la Información; estos documentos deben ser anexados a los demás documentos relacionados con la ocupación del cargo.
c) El personal provisto por terceras partes que realice labores en o para TRANSMILENIO S. A., debe firmar un Acuerdo y/o Cláusula de Confidencialidad y de Aceptación de Políticas de Seguridad de la Información, antes de que se les otorgue acceso a las instalaciones y a la plataforma tecnológica.
d) El personal provisto por terceras partes debe garantizar el cumplimiento de los Acuerdos y/o Cláusulas de Confidencialidad y de aceptación de las Políticas de Seguridad de la Información de la Entidad.
Nota: Para lectura completa del Hallazgo remitirse al informe</t>
    </r>
  </si>
  <si>
    <t>Desconocimiento del manual M-DT-001 POLÍTICAS DE SEGURIDAD Y PRIVACIDAD DE LA INFORMACIÓN</t>
  </si>
  <si>
    <t>Coordinar junto con la Dirección de TIC, la generación del documento del Acuerdo de Confidencialidad y de Políticas de Seguridad de la Información</t>
  </si>
  <si>
    <t>Un formato de Acuerdo de Confidencialidad y de Políticas de Seguridad de la Información</t>
  </si>
  <si>
    <t>Profesional Especializado 6 - Talento Humano</t>
  </si>
  <si>
    <t>OCI-2018-083</t>
  </si>
  <si>
    <t>Gestión de Servicios Logísticos</t>
  </si>
  <si>
    <r>
      <t xml:space="preserve">Compra de motocicletas con especificaciones técnicas contrarias a la necesidad de la dependencia solicitante
</t>
    </r>
    <r>
      <rPr>
        <sz val="8"/>
        <rFont val="Arial"/>
      </rPr>
      <t>Al efectuar la revisión del Contrato 462 de 2017 con Yolanda Irene Porras Silva, se evidenció la compra de cuatro (4) vehículos tipo motocicleta para la renovación del Parque Automotor a través del cuál se verificó:
- De conformidad con los correos enviados de fecha 22 de agosto de 2017 se evidencia que la Dirección Técnica de BRT suministra las especificaciones técnicas que deben cumplir las motocicletas a adquirir, las cuales en varios aspectos difieren de las especificaciones técnicas que se encuentran dentro del documento de estudio técnico y económico, así como en la invitación a presentar propuesta.
- Mediante acta del 1 de diciembre de 2017 firmada entre la Dirección Técnica de BRT y la Dirección Corporativa, se evidenció que dichas motocicletas no fueron recibidas por parte de la Dirección Técnica de BRT argumentando que las mismas, no brindan seguridad para la labor que se requiere efectuar.
- El 27 de noviembre de 2018 y 5 de diciembre de 2018 se realizó tanto toma física de las cuatro (4) motocicletas, como verificación del kilometraje a tres (3) motocicletas, debido a que una (1) de ellas al momento de la revisión no prendió. De lo anterior, se observó que dichas motocicletas no están siendo usadas por parte de la entidad y que las mismas presentan un kilometraje que no supera los 5 kilómetros, sin embargo, la entidad está incurriendo en gastos relacionados con: Pago de impuestos de vehículos, Seguro Obligatorio Accidentes de Tránsito - SOAT y póliza de automóviles.
Nota: Para lectura completa del Hallazgo remitirse al informe</t>
    </r>
  </si>
  <si>
    <t>Especificaciones técnicas contrarias a la necesidad de la dependencia solicitante</t>
  </si>
  <si>
    <t>Poner a disposición de las Áreas Misionales de Transmilenio el uso de las 4 motocicletas adquiridas con el contrato 462 de 2017.</t>
  </si>
  <si>
    <t>Respuestas Áreas Misionales</t>
  </si>
  <si>
    <t xml:space="preserve">Director Corporativo
Profesional Especializado 6 del Proceso Gestión de Apoyo Logístico </t>
  </si>
  <si>
    <t xml:space="preserve">No se recibió respuesta formal por parte del Profesional Especializado de Apoyo Logístico_x000D_
_x000D_
 </t>
  </si>
  <si>
    <t xml:space="preserve">Germán Ortíz Martín </t>
  </si>
  <si>
    <t>El auditado abordó el presente hallazgo para indicar que, si bien se había cumplido las acciones, este hallazgo se debía considerar su cierre para el proceso de Servicios Logísticos y el tema de efectividad se abriera en un nuevo hallazgo en el proceso responsable, e indicó que el proceso de servicios logísticos había realizado un estudio del uso de las motos ante la ARL para que el proceso BRT recibieran las motos y adicional se encontraba en curso un proceso de investigación disciplinaria._x000D_
El auditor ante lo expuesto, le indico cordialmente al auditado, que por favor remitiera el soporte por correo del estudio de ARL y aceptación por parte de BRT de las motos, precisando que, si bien se hacía lectura del seguimiento anterior ante el cumplimiento desde el enfoque procedimental, la Oficina de Control Interno en cumplimiento a sus funciones no podía realizar el cierre desde la óptica del monitoreo y seguimiento a una situación del uso de los recursos públicos. Por lo cual el auditado estuvo de acuerdo en el sentido que se debía monitorear el uso de los recursos públicos._x000D_
Ante lo expuesto el auditor expreso amablemente se considerará que esta situación se comunicará al Director Corporativo._x000D_
_x000D_
El día 22 de abril el auditor realiza la socialización de resultados, indicando que esta acción continuará en estado “En Ejecución”, dado que no recibió formalmente los soportes expresados por el auditado del estudio de ARL y la respuesta de BRT entre otros, por lo cual esta acción se debía monitorear por su impacto de uso de los recursos públicos de la Entidad, hasta tanto las dependencias BRT y Corporativa tengan un acuerdo formal.     (Ver acta)</t>
  </si>
  <si>
    <r>
      <rPr>
        <b/>
        <sz val="8"/>
        <rFont val="Arial"/>
      </rPr>
      <t xml:space="preserve">Debilidad de lineamientos y/o directrices para el control de las Salas Audiovisuales e Inventario
</t>
    </r>
    <r>
      <rPr>
        <sz val="8"/>
        <rFont val="Arial"/>
      </rPr>
      <t>Con el fin de evaluar la utilización del servicio y control sobre las ocho (8) salas de audiovisuales, la Oficina de Control Interno solicitó correos, memorandos, circular y/o cualquier otro documento mediante el cual se hayan impartido lineamientos y/o directrices formales por parte de la Dirección Corporativa para el préstamo de las salas audiovisuales de la sede administrativa, especialmente sobre actividades, responsables, control y manejo tanto de las salas como de los activos y mantenimiento. De conformidad con lo anterior, no fueron allegados a esta oficina los soportes documentales, por lo cual, se evidencia debilidad de lineamientos y/o directrices para el uso, administración y devolución de las salas audiovisuales, en cuanto a:
- Definición de responsabilidad entre los Funcionarios de Apoyo Logístico y los funcionarios de los Contratos con Terceros, frente a los inventarios que se encuentran al interior de las salas audiovisuales.
- Interacción entre los Funcionarios de Apoyo Logístico y los funcionarios de los Contratos con Terceros que intervienen en el proceso.
- El personal de seguridad y vigilancia es el encargado de abrir y cerrar las salas, el área de Audiovisuales es el encargado de programar los préstamos, pero no hay responsabilidades y/o lineamientos claros definidos sobre quién y cómo se debe ejercer control de los bienes muebles que hay en las ocho (8) salas.
- Debilidad de controles frente a la custodia y responsabilidad de los inventarios al momento de los préstamos y devoluciones de las salas audiovisuales, entre otros.
Nota: Para lectura completa del Hallazgo remitirse al informe</t>
    </r>
  </si>
  <si>
    <t>Debilidad de los controles frente a la custodia y responsabilidad de los inventarios.</t>
  </si>
  <si>
    <t>Generar e implementar mecanismos de control para la entrega y devolución de las salas audiovisuales, así como para los activos que hay en ellas.</t>
  </si>
  <si>
    <t>Diseñar y establecer un formato de entrega y recibo de salas audiovisuales.</t>
  </si>
  <si>
    <t>Profesional Especializado 6 - Apoyo Logístico</t>
  </si>
  <si>
    <r>
      <rPr>
        <b/>
        <sz val="8"/>
        <rFont val="Arial"/>
      </rPr>
      <t>Debilidad en la aplicación de los controles establecidos para realizar la actividad de mantenimiento de la infraestructura de la sede administrativa e incumplimiento al Procedimiento P-OP-023 Indicadores de Gestión, versión 0 de 2016.</t>
    </r>
    <r>
      <rPr>
        <sz val="8"/>
        <rFont val="Arial"/>
      </rPr>
      <t xml:space="preserve">
1. El control definido en el procedimiento Mantenimiento de Infraestructura Física con código P-DA-009-1 de abril de 2016, en la etapa 20 del numeral 7.2 Gestión de Requerimientos de Mantenimiento precisa que todas las dependencias de la entidad deben solicitar el servicio de mantenimiento a través de la Mesa de Ayuda GLPI, sin embargo, se evidenció que de 45 solicitudes de mantenimiento realizadas por las diferentes dependencias de la Entidad en septiembre de 2018, solo 12 (26%) fueron gestionadas mediante el aplicativo GLPI y 33 de ellas (71%) se solicitaron por medio de correo electrónico. Lo anterior, evidencia incumplimiento al procedimiento enunciado e inadecuada utilización de la herramienta y/o aplicativo GLPI.
Nota: Para lectura completa del Hallazgo remitirse al informe</t>
    </r>
  </si>
  <si>
    <t>Desconocimiento de la existencia de la mesa de ayuda GLPI para reporte de incidencia o requerimientos, y de la guía establecida para reporte de incidencias o requerimientos por medio de la mesa de ayuda GLPI</t>
  </si>
  <si>
    <t>Gestionar campaña con el área de comunicaciones para difusión de la mesa de ayuda del aplicativo PROACTIVANET, que gestiona requerimientos e incidencias de mantenimiento de infraestructura de la sede administrativa.</t>
  </si>
  <si>
    <t>2 Campañas Gestionadas</t>
  </si>
  <si>
    <t>Dirección Corporativa 
Profesional Universitario 4 (E) de Mantenimiento e Infraestructura</t>
  </si>
  <si>
    <t>N/A</t>
  </si>
  <si>
    <r>
      <rPr>
        <b/>
        <sz val="8"/>
        <rFont val="Arial"/>
      </rPr>
      <t>Falta reportar a la Dirección de TIC el aplicativo GLPI utilizado para gestionar los requerimientos por parte de las dependencias, por mantenimiento a la infraestructura física de la Sede Administrativa de la Entidad.</t>
    </r>
    <r>
      <rPr>
        <sz val="8"/>
        <rFont val="Arial"/>
      </rPr>
      <t xml:space="preserve">
El aplicativo GLPI utilizado por el área de Servicios Logísticos para registrar, distribuir y monitorear las solicitudes que se deriven por concepto de mantenimiento de la infraestructura física de la entidad, no fue reportado a la Dirección de TIC, por lo tanto, no se encuentra inventariado dentro de los activos de información y/o de software de la Entidad, y no cuenta con protecciones de seguridad y demás aspectos.
Lo anterior, evidencia incumplimiento a los lineamientos definidos por la Entidad mediante el memorando 2018IE3984 "Normatividad de Gestión aplicable a las Tecnologías de la Información y las Comunicaciones para TRANSMILENIO S. A." en donde se indica que "Todos los sistemas de información de la institución deben tener protecciones de seguridad que aseguren la autenticidad del autor de las transacciones, la integridad de la información procesada, y la disponibilidad futura de la información, así como la confidencialidad de la misma en los escenarios pertinentes".
Nota: Para lectura completa del Hallazgo remitirse al informe</t>
    </r>
  </si>
  <si>
    <t>No fue reportado el aplicativo GLPI a la Dirección de TIC'S por parte de la Dirección Corporativa.</t>
  </si>
  <si>
    <t>Realizar seguimiento mensual a los requerimientos e incidencias de mantenimiento Infraestructura de la sede administrativa, registradas y pendientes en la mesa de ayuda del aplicativo PROACTIVANET.</t>
  </si>
  <si>
    <t xml:space="preserve">1 seguimiento mensual </t>
  </si>
  <si>
    <t xml:space="preserve">Visita Archivo Bogotá </t>
  </si>
  <si>
    <t>No ha sido actualizado este instrumento Archivístico.</t>
  </si>
  <si>
    <t xml:space="preserve">Un (1) documento aprobado por Comité de Archivo. </t>
  </si>
  <si>
    <t>Profesional Universitario 3 - Gestión Documental</t>
  </si>
  <si>
    <t>La entidad no cuenta con un Sistema Integrado de Conservación en cumplimiento con el acuerdo 006 de 2014 Actualizado.</t>
  </si>
  <si>
    <t>Elaborar el Sistema Integrado de Conservación SIC.</t>
  </si>
  <si>
    <t>La entidad no cuenta con el plan de preservación digital a largo plazo que cumpla con estructura establecida en el Acuerdo 006 de 2014.</t>
  </si>
  <si>
    <t>No ha sido elaborado ni presentado ante Comité de Archivo este instrumento Archivístico.</t>
  </si>
  <si>
    <t>Elaborar   un documento que  compile los  planes, programas, estrategias, procesos y procedimientos de conservación  y preservación digital.</t>
  </si>
  <si>
    <t>La entidad no cuenta con planes de emergencia o atención de desastres en donde estén incluidos los archivos y áreas de almacenamiento de documentación.</t>
  </si>
  <si>
    <t>El plan de emergencias de la entidad esta enfocado en la evacuación de personal y no trata aspectos diferentes.</t>
  </si>
  <si>
    <t>Elaborar   un documento donde se establezca.</t>
  </si>
  <si>
    <t>OCI-2019-017</t>
  </si>
  <si>
    <t>Gestión Grupos de Interés</t>
  </si>
  <si>
    <r>
      <rPr>
        <b/>
        <sz val="8"/>
        <rFont val="Arial"/>
      </rPr>
      <t xml:space="preserve">Recomendación 1: 
</t>
    </r>
    <r>
      <rPr>
        <sz val="8"/>
        <rFont val="Arial"/>
      </rPr>
      <t>Coordinar con los lideres de los procesos el reporte de la matriz de acciones correctivas, preventivas y de mejora a la Oficina Asesora de Planeación, para el monitoreo y seguimiento de las acciones generadas con ocasión de los resultados de las encuestas de satisfacción aplicadas durante el segundo semestre de 2018.</t>
    </r>
  </si>
  <si>
    <t>Desconocimiento del Procedimiento P-OP-017 acciones correctivas, preventivas y de mejora del modelo de gestión institucional</t>
  </si>
  <si>
    <t>En el momento de solicitar a las diferentes dependencias de la Entidad las acciones de mejora frente a los resultados de la encuesta de satisfacción a usuarios, se incluirá la observación de registrar dichas acciones dentro del procedimiento P-OP-017.</t>
  </si>
  <si>
    <t>Incluir una notificación dentro de las solicitudes de acciones de mejora frente a los resultados de la encuesta, en la cual se solicite la acción propuesta en el cuadro anterior.</t>
  </si>
  <si>
    <t>Profesional Especializado 6 - Servicio al Usuario y Contacto SIRCI</t>
  </si>
  <si>
    <t>OCI-2019-022</t>
  </si>
  <si>
    <t>Desarrollo Estratégico</t>
  </si>
  <si>
    <r>
      <rPr>
        <b/>
        <sz val="8"/>
        <rFont val="Arial"/>
      </rPr>
      <t>Acción de Mejora 1: (Ley de Transparencia)</t>
    </r>
    <r>
      <rPr>
        <sz val="8"/>
        <rFont val="Arial"/>
      </rPr>
      <t xml:space="preserve">
Existen componentes del criterio Diferencial de Accesibilidad que se evidencian de forma parcial o no se ven reflejados en la página WEB </t>
    </r>
  </si>
  <si>
    <t xml:space="preserve">Debilidades en el control de la información que se debe publicar
</t>
  </si>
  <si>
    <t>Se realizará la consulta en la Alta Consejería para revisar cómo se debería hacer por lo tanto no es procedente por ahora hacer plan de mejoramiento</t>
  </si>
  <si>
    <t xml:space="preserve">Un solicitud de concepto enviada </t>
  </si>
  <si>
    <t>Gestión de Mercadeo</t>
  </si>
  <si>
    <t>OCI-2019-047</t>
  </si>
  <si>
    <r>
      <t xml:space="preserve">No Conformidad - Numeral 7.1.4
</t>
    </r>
    <r>
      <rPr>
        <sz val="8"/>
        <rFont val="Arial"/>
      </rPr>
      <t>Se evidencia la Matriz de Acciones Correctivas y Preventivas y de Mejora de TRANSMILENIO S. A., a corte de noviembre de 2018, en donde se constatan las acciones derivadas de las mediciones del confort de estrés térmico (por calor o frío) realizado por Valencia &amp; Iragorri Corredores de Seguros S.A. A partir de los resultados se programó por el área de mantenimiento a la infraestructura una prueba piloto (instalación de láminas acrílicas que poseen agujeros o con rejillas en aluminio) para controlar la entrada del aire exterior. 
Las mejoras implementadas, arrojaron baja efectividad, indicando que la acción no eliminó la causa raíz de la inconformidad por estrés térmico. Adicionalmente, la Dirección Corporativa generó una nueva acción, la cual no ha sido implementada a corte de la presente evaluación. Lo anterior, incumple con lo requerido en el artículo 2.2.4.11.7 del Decreto 1072 de 2015.</t>
    </r>
  </si>
  <si>
    <t>Falta de concepto técnico veraz en arquitectura bioclimática</t>
  </si>
  <si>
    <t>Teniendo en cuenta los recursos apropiados para la presente vigencia, se procederá a la contratación del concepto técnico del sistema de ventilación con el cual cuenta el edificio. Posteriormente, se procederá a implementar las acciones establecidas en el concepto con los recursos restantes, priorizando las área más críticas según dicho concepto.</t>
  </si>
  <si>
    <t xml:space="preserve">Sistema de ventilación ajustado a las necesidades de las áreas. </t>
  </si>
  <si>
    <t>Profesional Universitario 4 (E) - Mantenimiento e Infraestructura</t>
  </si>
  <si>
    <t>Como estrategia paralela de mejora a las condiciones  de confort térmico presentadas al interior de la oficinas y planteadas en plan de mejora, se replantea y diversifica la acción de implementación y se decide teniendo en cuenta las diversas quejas presentadas por los ocupantes de los diferentes pisos del edificio frente al disconfort térmico presentado, solicitar a la administración del edificio mediante correo de 10/12/19 plantear soluciones de fondo a la problemática por los diseños bioclimáticos que afectan al personal que labora al interior de la oficinas. Ante esto la administración del edificio en 2019 comunicó que adelantaría visita técnica con proveedor especializado a fin de levantar y llevar documento técnico ante asamblea de copropietarios que se realizaría en el mes de marzo de 2020. 
Estamos atentos a los pronunciamientos que genere la administración del edificio frente a este tema, a fin de que con el concepto técnico generado por el proveedor de servicios especializados, quien realizo visita a las instalaciones de Transmilenio, y las decisiones tomadas por los copropietarios, se direccione con exactitud las acciones de la entidad para invertir recursos en soluciones acordes a las necesidades requeridas.</t>
  </si>
  <si>
    <r>
      <t xml:space="preserve">Observación No. 4 - Numeral 3.1.9
</t>
    </r>
    <r>
      <rPr>
        <sz val="8"/>
        <rFont val="Arial"/>
      </rPr>
      <t>Se evidenció que en las baterías de baños para mujeres de los pisos 4 y 5 del edificio en donde funciona la sede administrativa, durante el mes de abril de 2019 el personal que realiza las labores de aseo ubicó residuos sólidos de las papeleras, de forma transitoria en un lugar no acondicionado para su manejo y almacenamiento (debajo de los lavamanos). En la sede administrativa no se tienen residuos sólidos peligrosos. 
En cuanto a patios y estaciones, los residuos sólidos y/o peligrosos son manejados por los operadores y los resultados de tales acciones, son evidenciadas en los informes de interventorías de cada uno de los contratos, dando cumplimiento con lo establecido en los artículos 10, 22 y 129 de la Ley 9 de 1979.</t>
    </r>
  </si>
  <si>
    <t>Falta de retroalimentación oportuna a la administración del edificio, ya que se podría aumentar la frecuencia de entrega de los residuos sólidos.</t>
  </si>
  <si>
    <t>Evaluar con el área de mantenimiento, la ubicación de la disposición transitoria de los residuos sólidos de la sede administrativa de acuerdo con lo indicado en el numeral 3.1.9, adoptando medidas conjuntas con la administración del edificio con el fin de aumentar la frecuencia de entrega de los residuos solidos.</t>
  </si>
  <si>
    <t xml:space="preserve">Disposición adecuada de los residuos sólidos generados al interior de la Entidad. </t>
  </si>
  <si>
    <t xml:space="preserve">Teniendo en cuenta el correo remitido por la administración del edificio el 23/10/2019 donde se determinan las acciones para dar solución a la problemática presentada por almacenamiento  no adecuado de RS en las instalaciones de Transmilenio.  Se logra evidenciar con posterioridad en correo de  24/10/2019, remitido por parte del Jefe de Operaciones del Edificio Elemento, el inicio de la ejecución de la nueva frecuencia de recolección que permite mejorar el almacenamiento no apropiado de RS en las instalaciones de la entidad. Desde esa fecha se viene adelantando en coordinación con los equipos de Casa Limpia y Centro Aseo,  ejecutores del proceso de recolección  y disposición de residuos sólidos al interior de la entidad, las frecuencias determinadas a fin de dar solución a la problemática presentada por los arrendadores afectados.
Es importante resaltar que a la fecha del presente reporte la frecuencia de recolección de RS implementada desde el 24/10/2019, se vio modificada debido a las condiciones de generación de RS presentadas a raíz de la problemática de pandemia  por COVID -19 y normas reglamentarias adoptadas por las administración local y Gobierno Nacional (cuarentena).  Estas condiciones hicieron que el personal laborara en la modalidad de Teletrabajo, repercutiendo  directamente en una disminución de los residuos sólidos generados en la entidad. se paso de dos frecuencias diarias de recolección a una según reporte realizado por supervisor asignado por Centro Aseo SAS. </t>
  </si>
  <si>
    <t>OCI-2019-052</t>
  </si>
  <si>
    <t>Acción de Mejora 2: Debilidades en el diseño de los protocolos T-DS-012 y T-DS-013 de marzo de 2019.
En el numeral 9.1 capacitación de los planes T-DS-012 y T-DS-013, se registró que es responsabilidad de la OAP suministrar capacitación en portales y estaciones del Sistema sobre "separación en la fuente" y que es responsabilidad de la Dirección Corporativa suministrar capacitación sobre "manejo de materiales y residuos peligrosos", no obstante la OCI evidencio que las áreas en mención no cuentan con tales funciones dentro del Acuerdo 007 de 2017 y tampoco participaron en la elaboración de documentos por tanto desconocían lo enunciado</t>
  </si>
  <si>
    <t>Al ser temas de cumplimiento normativo se dedujo que las áreas conocían su responsabilidad</t>
  </si>
  <si>
    <t>Reunión con las áreas involucradas a fin de definir el alcance de las áreas y las capacitaciones a impartir</t>
  </si>
  <si>
    <t>1 reunión con las áreas involucradas</t>
  </si>
  <si>
    <t>Director de Seguridad</t>
  </si>
  <si>
    <t>Jose Luis Soto Dueñas</t>
  </si>
  <si>
    <t>Acción de Mejora 3: Protocolos T-DS-012 Y T-DS-013 desactualizados
1. Actualizar el Decreto 579 de 2015
2. Actualizar turnos de las áreas de primeros auxilios</t>
  </si>
  <si>
    <t>1. Cambios normativos de acuerdo a la dinámica de la Ciudad
2. Se modificó la prestación de los servicios de las áreas de primeros auxilios a través de un contrato con la Subred Norte</t>
  </si>
  <si>
    <t>Actualizar los PPPRE T-DS-012 Y T-DS-013 incluyendo los cambios normativos y la modificación de los horarios de las áreas de primeros auxilios</t>
  </si>
  <si>
    <t>2 documentos actualizados</t>
  </si>
  <si>
    <t>Acción de Mejora 4: Condiciones de riesgo en portales y estaciones:
Se identificaron 6 extintores cuya recarga esta vencida, por otra parte se identificaron en el Portal Norte 18 extintores que se encuentran oxidados, pudiendo llegar a ocasionar debilidad en su estructura y peligro asociado a un equipo a presión
Botiquines incompletos y/o sin elementos legalmente requeridos
Riesgo de accidentes por deterioro y/o mal estado de la infraestructura (pisos, paredes, escaleras, falta de señalización, señalización incompleta, entre otros: (ausencia de lavamanos en áreas de primeros auxilios), (cables sueltos y a la vista, piso liso, en mal estado con baldosas levantados y/o rotas, escaleras sin cinta antideslizante y/o con la cinta muy desgastada, humedad por filtraciones en escaleras y paredes), (Portal El dorado no evidenció rutas señalizadas de evacuación, En la NQS Central no se evidenció señalización de rutas de evacuación ni puntos de encuentro, Portal Américas las rutas de evacuación señalan para el lado contrario al de la salida, en el Portal 80 la salida de emergencia esta marcada en la puerta principal, En el Portal Norte el punto de encuentro esta ubicado en la zona de subestación eléctrica, generando riesgo, en el Portal Norte la señalización de salida esta sobre puesta sobre la señal del botiquín
Riesgo de accidente a usuarios por publicidad colgante instalada en los portales</t>
  </si>
  <si>
    <t>La Dirección Técnica de Seguridad en la revisión de portales y estaciones genera un memorando a las áreas involucradas reportando el estado de portales y estaciones, así mismo hace un seguimiento para verificar las acciones adelantadas por las áreas y genera otro memorando informando el estado de avance a fin de mejorar las condiciones de infraestructura y recursos con las áreas responsables</t>
  </si>
  <si>
    <t>Visitas de campo de seguimiento a novedades encontradas</t>
  </si>
  <si>
    <t>21 visitas de campo de seguimiento (12 estaciones troncal NQS Central y 9 portales)</t>
  </si>
  <si>
    <t>La señalización de portales se instalo a mediados del año 2010, razón por la cual la misma se encuentra deteriorada, por otra parte para estaciones no se contemplo señalización de rutas de evacuación en su momento. Para la presente vigencia se encuentra en proceso de actualización el diseño de señalización para portales y se gestionará con la Dirección de Modos Alternativos su contratación e instalación, para estaciones en la vigencia 2020 se realizará la gestión con la Dirección de Modos Alternativos</t>
  </si>
  <si>
    <t>Memorandos de seguimiento a las estaciones de la NQS Central y a los Portales informando el avance de las acciones solicitadas a las áreas involucradas</t>
  </si>
  <si>
    <t>10 memorandos de seguimiento a las áreas responsables</t>
  </si>
  <si>
    <r>
      <rPr>
        <b/>
        <sz val="8"/>
        <rFont val="Arial"/>
      </rPr>
      <t>Acción de Mejora 4: Condiciones de riesgo en portales y estaciones:</t>
    </r>
    <r>
      <rPr>
        <sz val="8"/>
        <rFont val="Arial"/>
      </rPr>
      <t xml:space="preserve">
Se identificaron 6 extintores cuya recarga esta vencida, por otra parte se identificaron en el Portal Norte 18 extintores que se encuentran oxidados, pudiendo llegar a ocasionar debilidad en su estructura y peligro asociado a un equipo a presión
Botiquines incompletos y/o sin elementos legalmente requeridos
Riesgo de accidentes por deterioro y/o mal estado de la infraestructura (pisos, paredes, escaleras, falta de señalización, señalización incompleta, entre otros: (ausencia de lavamanos en áreas de primeros auxilios), (cables sueltos y a la vista, piso liso, en mal estado con baldosas levantados y/o rotas, escaleras sin cinta antideslizante y/o con la cinta muy desgastada, humedad por filtraciones en escaleras y paredes), (Portal El dorado no evidenció rutas señalizadas de evacuación, En la NQS Central no se evidenció señalización de rutas de evacuación ni puntos de encuentro, Portal Américas las rutas de evacuación señalan para el lado contrario al de la salida, en el Portal 80 la salida de emergencia esta marcada en la puerta principal, En el Portal Norte el punto de encuentro esta ubicado en la zona de subestación eléctrica, generando riesgo, en el Portal Norte la señalización de salida esta sobre puesta sobre la señal del botiquín
Riesgo de accidente a usuarios por publicidad colgante instalada en los portales+D41</t>
    </r>
  </si>
  <si>
    <t>La Subgerencia de Desarrollo de Negocios no ha contemplado los riesgos que genera para los usuarios</t>
  </si>
  <si>
    <t>Memorando a la Subgerencia de Desarrollo de Negocios solicitando la revisión de riesgos generados a los usuarios por publicidad colgante</t>
  </si>
  <si>
    <t>1 memorando de publicidad colgante</t>
  </si>
  <si>
    <t>OCI-2019-060</t>
  </si>
  <si>
    <r>
      <rPr>
        <b/>
        <sz val="8"/>
        <rFont val="Arial"/>
      </rPr>
      <t>Desequilibrio en la Oferta - Demanda de rutas zonales del SITP</t>
    </r>
    <r>
      <rPr>
        <sz val="8"/>
        <rFont val="Arial"/>
      </rPr>
      <t xml:space="preserve">
se evidenció que los Planes de Servicios de Operación no Troncal (PSONT) aprobados por la Dirección Técnica de Buses para quince (15) rutas zonales del SITP que corresponden al 68% de la muestra, no se ajustan al comportamiento de la demanda en los periodos de operación para cada una de ellas en días hábiles típicos. De las quince (15) rutas, ocho (8) se encuentran en un estado de suboferta (C37, 740, E60, 165, T11, 634, 801 y 736) es decir el 53% y siete (7) rutas ( C41, 421, 914B, 201B, 60, E43 y 112B) correspondiente al 47%, se encuentran en estado de sobreoferta en algunos o todo el periodo de operación, lo cual podría generar que la flota programada no opere eficientemente y afecte el servicio al usuario del componente zonal del SITP.
Nota: Para lectura completa del Hallazgo remitirse al informe.</t>
    </r>
  </si>
  <si>
    <t>Problemas estructurales del sistema</t>
  </si>
  <si>
    <t>Presentar un informe en la cual se describa al comité de kilómetros eficientes el análisis de las rutas identificadas en la auditoria y que presentaron sobreoferta o suboferta.</t>
  </si>
  <si>
    <t>Informe presentado al comité de kilómetros Eficientes</t>
  </si>
  <si>
    <t>Profesional Especializado 6 - Programación Dirección Técnica de Buses</t>
  </si>
  <si>
    <t>Presentación de informes bimestrales al comité de Kilómetros Eficientes con propuestas de ajustes de oferta.</t>
  </si>
  <si>
    <t>Informe Bimestral</t>
  </si>
  <si>
    <t>1. Incumplimiento en la aplicación de los lineamientos por parte de los usuarios internos.
2. Falta de articulación de las áreas con la Dirección de TIC en la determinación de las necesidades que involucren un componente tecnológico.
3. Debilidad en la aplicación de la normatividad.
4. Desconocimiento de las Políticas de Seguridad de la Información y de los lineamientos de implantación de sistemas establecidos en la Entidad.</t>
  </si>
  <si>
    <t>Canalizar por medio del Grupo de Cambios de la Dirección de TIC, los requerimientos o solicitudes de las diferentes áreas de la Entidad, que involucren actividades de desarrollo de software o mejoras a sistemas ya existentes, a fin de establecer en primera instancia el cumplimiento de los lineamientos vigente en materia de TIC y en segunda instancia la viabilidad técnica del desarrollo y/o continuidad del mismo.</t>
  </si>
  <si>
    <t>100% de los requerimientos y solicitudes de software o sistemas de información emitidas por parte de las áreas, viabilizados técnicamente mediante Acta del Grupo de Cambios de la Dirección de TIC.</t>
  </si>
  <si>
    <t>Profesional Especializado 6 - Coordinador Procesos Corporativos
Profesional Especializado 6 - Seguridad Informática</t>
  </si>
  <si>
    <r>
      <t xml:space="preserve">Cumplimiento Parcial del Protocolo Reglas Básicas en los Centros Control T-DA-002 
</t>
    </r>
    <r>
      <rPr>
        <sz val="8"/>
        <rFont val="Arial"/>
      </rPr>
      <t>Teniendo en cuenta lo establecido en el Protocolo Reglas Básicas en los Centros Control T-DA-002, la Oficina de Control Interno mediante pruebas de observación e indagación verificó el cumplimiento de los siguientes ítems: 1) Llegada como mínimo con cinco (05) minutos de anticipación a la hora de inicio de su turno. 2) Instalación de programas no autorizados en los equipos destinados a la operación. 3) Uso de dispositivos electrónicos o tecnológicos (celulares, dispositivos para escuchar música, tabletas, entre otros) con fines distintos a la supervisión. 4) El acceso a las redes sociales y sitios de internet no relacionados con la operación, desde los equipos de cómputo que se encuentran en los Centros de Control del Ente Gestor. 5) Uso de Carnet, Chaleco y Diadema. 6) Consumo de Alimentos y/o Bebidas. 7) Control de Ingreso no autorizado a los centros de control. 8) Elaboración y remisión del informe mensual de novedades al Director respectivo con los incumplimientos del protocolo por parte de los trabajadores. Las muestras fueron tomadas sobre el 100% de los colaboradores que se encontraban laborando en los centros de control los días 24 y 27 de julio de 2019, días en los cuales fueron aplicadas de las pruebas de auditoría respectivas. Como resultado de lo enunciado, se evidenció el cumplimiento parcial del Protocolo Reglas Básicas en los Centros de Control T-DA-002. A continuación se presentan las desviaciones:
Nota: Para lectura completa del Hallazgo remitirse al informe.</t>
    </r>
  </si>
  <si>
    <t>Debilidad en la aplicación de controles para hacer el seguimiento de los establecido en el Protocolo</t>
  </si>
  <si>
    <t>Revisar las normas establecidas en el protocolo y en caso de requerirse actualizar dicho documento.</t>
  </si>
  <si>
    <t>Documento revisado y/o actualizado</t>
  </si>
  <si>
    <t>Profesional Especializado 6 - Control Técnico Operativo 
Dirección Técnica de Buses</t>
  </si>
  <si>
    <t>1. Debilidad en la aplicación de controles para hacer el seguimiento de lo establecido en el Protocolo
2. Debilidad en la interiorización del protocolo.</t>
  </si>
  <si>
    <t xml:space="preserve">Remitir, nuevamente, por medio de memorando con firma de recibido, solicitud de cumplimiento del Protocolo Reglas Básicas en los Centros Control T-DA-002. 
El memorando enfatiza la importancia de ser puntuales al ingreso de turno y se informa que el ingreso queda registrado con el carné de cada funcionario. </t>
  </si>
  <si>
    <t xml:space="preserve">Un (1) memorando remitido al personal del Centro de Control con solicitud de cumplimiento del Protocolo Reglas Básicas en los Centros Control T-DA-002, con la lista de recibido correspondiente. </t>
  </si>
  <si>
    <t>Director Técnico de BRT</t>
  </si>
  <si>
    <t>Remitir memorando a la Dirección Corporativa con solicitud de informe diario de los registros de ingreso al Centro de Control para luego ser revisados y así conocer los funcionarios que incurren en llegadas tarde.</t>
  </si>
  <si>
    <t xml:space="preserve">Un (1) memorando remitido a la Dirección Corporativa con solicitud de informe diario de los registros de ingreso al Centro de Control. </t>
  </si>
  <si>
    <t xml:space="preserve">Remitir por medio de memorando con firma de recibido, solicitud de cumplimiento del Protocolo Reglas Básicas en los Centros Control T-DA-002. El memorando enfatiza la importancia de portar la diadema durante el turno y solicitará a cada funcionario que reporte en la hoja de recibido en caso de no contar con diadema o presentar alguna novedad justificable para no hacer uso del elemento. </t>
  </si>
  <si>
    <t xml:space="preserve">Un (1) memorando remitido al personal del Centro de Control con solicitud de cumplimiento del Protocolo Reglas Básicas en los Centros Control T-DA-002, con la lista de recibido correspondiente. 
 </t>
  </si>
  <si>
    <t xml:space="preserve">La Dirección Técnica de BRT está atenta a los seguimientos que la Oficina de Control Interno considere para validar la eficacia de la acción. </t>
  </si>
  <si>
    <t>Remitir con periodicidad quincenal, un informe ejecutivo al Director Técnico de BRT, en el que consten los incumplimientos al Protocolo Reglas Básicas en los Centros Control T-DA-002</t>
  </si>
  <si>
    <t>Un (1) informe elaborado y remitido al Director Técnico de BRT</t>
  </si>
  <si>
    <t>OCI-2019-063</t>
  </si>
  <si>
    <t>Planeación del SITP</t>
  </si>
  <si>
    <t>Katherine Prada Mejía</t>
  </si>
  <si>
    <r>
      <rPr>
        <b/>
        <sz val="8"/>
        <rFont val="Arial"/>
      </rPr>
      <t>Incumplimiento al procedimiento Apoyo a la Gestión de la Información Estadística de Campo con código PST-001-1, en la construcción de la ficha técnica para la recolección de la información estadística.</t>
    </r>
    <r>
      <rPr>
        <sz val="8"/>
        <rFont val="Arial"/>
      </rPr>
      <t xml:space="preserve">
El día 26 de agosto de 2019, la Oficina de Control Interno adelantó una prueba de recorrido a la gestión de aforos, tomando como muestra la información estadística de las estaciones Calle 85, El Tiempo - Maloka, Calle 26 y Calle 100 dentro del periodo de auditoría 2019, evidenciando que no se elaboraron las fichas técnicas para el control de los estudios realizados.
Lo anterior en razón a que los registros de las fichas solicitadas por el equipo auditor en prueba de recorrido no fueron suministrados y el gestor de aforos expresó que no se encontraban ni física ni electrónicamente, lo que evidencia debilidad en soportes de la gestión adelantada y deja descubierto el riesgo de impactar negativamente los requisitos necesarios para establecer cambios operaciones en puntos específicos y de gran importancia en el sistema troncal.
Teniendo en cuenta que dichos registros contiene la información base necesaria para la realización de los estudios, se evidenció incumplimiento al procedimiento Apoyo a la Gestión de Información estadística, con código P-ST-001-1, en la etapa 40 del procedimiento P-ST-001 en cuanto a "Construir la ficha técnica para la recolección de la información estadística en orientación de la solicitud de estudio recibida." para los aforos de las estaciones "El Tiempo Maloka y Calle 26" solicitados en concordancia con el párrafo 5 del numeral 6.2.2. "Gestión operativa de solicitud" en cuanto a: "...
Nota: Para lectura completa del Hallazgo remitirse al informe.</t>
    </r>
  </si>
  <si>
    <t>Debilidad en la aplicación de los controles en la Gestión de solicitudes de toma de información Estadística y de campo. (aforos)</t>
  </si>
  <si>
    <t>Ampliar la definición del termino "estudio" en el P-ST-001</t>
  </si>
  <si>
    <t>Modificación del P-ST-001</t>
  </si>
  <si>
    <t>un procedimiento actualizado.</t>
  </si>
  <si>
    <t>Subgerente Técnico y de Servicios</t>
  </si>
  <si>
    <t>La Subgerencia Técnica en cumplimiento del plan de mejoramiento remitió a la OAP la solicitud de modificación al PST-001, el día 5 de febrero de 2020, en la cual se incluyeron las modificaciones necesarias para atender dichos planes.
OCI: Teniendo en cuenta que a la fecha del presente seguimiento no se ha realizado la actualización y adopción de procedimiento se mantiene incumplida la acción.</t>
  </si>
  <si>
    <t>Soportes: 
1. H2 A2 y H6 A1. Publicaciones MIPG 02042020
2. H2 A2. P-ST-001 información estadística V.1
3. H2 A2. Correo Procedimiento Estadísticas</t>
  </si>
  <si>
    <r>
      <t xml:space="preserve">Incumplimiento en las finalidades y deberes del supervisor en los contratos de prestación de servicios. 
</t>
    </r>
    <r>
      <rPr>
        <sz val="8"/>
        <rFont val="Arial"/>
      </rPr>
      <t>En el análisis que la Oficina de Control Interno realizó a los contratos de prestación de servicio adscritos a la Subgerencia Técnica y de Servicios para el periodo comprendido entre el 1 de enero al 30 de junio de 2019, en donde se tomó una muestra de 26 de 108 contratos de Prestación de Servicios Personales (PSP) activos equivalentes al 24% siendo objeto de revisión las planillas de pago de la seguridad social e informes de supervisión, las cuales fueron descargadas del Sistema Electrónico Contratación Pública - SECOP en sus versiones I y II, evidenciando las siguientes situaciones:
a. Una vez realizado el análisis de los pagos a los aportes del Sistema de Seguridad Social para 4 de 26 contratos equivalente al 15%, se evidenció que la Dirección Corporativa está realizando aportes por concepto de ARL para los Riesgos IV y V por un valor superior al Ingreso Base de Cotización (IBC) equivalente a $913.902, para los periodos cotizados entre marzo y junio de 2019. b. Una vez revisadas las horas ejecutadas durante el mes comprendido del 1 al 30 de marzo de 2019 y calculando el ingreso base de cotización (IBC) de conformidad al valor por hora pactado en el contrato, se evidenciaron diferencias entre el aporte al Sistema de Seguridad Social Integral presentado por el contratista para efectos de presentar la cuenta de cobro versus lo que la normatividad exige, debido a que el contratista solamente está pagando con base al IBC de lo efectivamente cobrado, es decir 180 horas y no sobre lo realmente ejecutado para el periodo ya mencionado, equivalente a 220,5 horas. 
Nota: Para lectura completa del Hallazgo remitirse al informe.</t>
    </r>
  </si>
  <si>
    <t>Debilidad en la aplicación de los controles existentes sobre las horas trabajadas y el IBC de cotización</t>
  </si>
  <si>
    <t>Establecimiento de un control adicional de revisión de horas trabajadas (cotejo horas aforador vs reporte organizador)</t>
  </si>
  <si>
    <t>Cotejo Horas aforadas e IBC</t>
  </si>
  <si>
    <t>(Horas aforadas / Horas cuenta de cobro) *100</t>
  </si>
  <si>
    <t>100% de las horas aforadas iguales al 100% de las horas cobradas</t>
  </si>
  <si>
    <t>OCI: Teniendo en cuenta que esta acción tiene como plazo de implementación el 31/12/2020, motivo por el cual no fue objeto de seguimiento.</t>
  </si>
  <si>
    <t>Ninguna</t>
  </si>
  <si>
    <t>Establecimiento de un control de revisión de IBC del mes anterior por aforador (cotejo en Excel IBC)</t>
  </si>
  <si>
    <t>Socialización de los controles adicionales generados.</t>
  </si>
  <si>
    <t>Socialización de Controles</t>
  </si>
  <si>
    <t>1 socialización de los controles implementados</t>
  </si>
  <si>
    <r>
      <rPr>
        <b/>
        <sz val="8"/>
        <rFont val="Arial"/>
      </rPr>
      <t>Incumplimiento a la elaboración de actas mensuales de calidad de información estadística</t>
    </r>
    <r>
      <rPr>
        <sz val="8"/>
        <rFont val="Arial"/>
      </rPr>
      <t xml:space="preserve"> 
No se han realizado las reuniones de los últimos doce (12) meses de seguimiento por área para evaluar la calidad de la información entregada y el cumplimiento en los tiempos y estándares estipulados, además de realizar sugerencias de mejora para futuros estudios. 
Por lo anterior, se evidenció incumplimiento a lo definido en el de la numeral 6.4.2. Seguimiento a la calidad de los estudios del procedimiento P-ST-001 Apoyo a la Gestión de Información Estadística de Campo, versión 1 de abril de 2018, en el párrafo 3: “(...) Mensualmente la Subgerencia Técnica y de Servicios realizará una reunión de seguimiento por área para evaluar la calidad de la información entregada y el cumplimiento en los tiempos y estándares estipulados, además realizar sugerencias de mejora para futuros estudios (…)”.
Nota: Para lectura completa del Hallazgo remitirse al informe.</t>
    </r>
  </si>
  <si>
    <t>Debilidad en el control para llevar la trazabilidad "actas" de las reuniones; no obstante, la periodicidad de realización de reuniones es muy alta (definida en el procedimiento), en relación a los demás compromisos sobre toma de información.</t>
  </si>
  <si>
    <t>*Modificar el P-ST-001 y reducir la frecuencia a (4) reuniones al año con las áreas que soliciten estudios, el grupo administrativo de aforos y la supervisión para evaluar la calidad de la información entregada, el cumplimiento en los tiempos y realizar sugerencias de mejoras para futuros estudios.</t>
  </si>
  <si>
    <t>* Modificar el P-STS- 001 en lo relacionado a la frecuencia de las reuniones de calidad de la información.
* Realizar una (1) reunión de calidad de la información antes de finalizar el año 2019</t>
  </si>
  <si>
    <t>(Reuniones realizadas / reuniones planeadas) * 100</t>
  </si>
  <si>
    <t>Cuatro (4) Reuniones anuales de calidad de la información realizadas</t>
  </si>
  <si>
    <t>Subgerente Técnico y de Servicios - Profesional Especializado 6 de Planificación del Transporte</t>
  </si>
  <si>
    <t>Soportes: 
1. H2 A2 y H6 A1. Publicaciones MIPG 02042020
2. H6 A1. Acta rutas DOA - EXPRESS 27022020
3. H6 A1. Lista Asistencia rutas DOA - EXPRESS 27022020
4. H6 A1. Acta RUTAS DOA - ETIB 05032020</t>
  </si>
  <si>
    <r>
      <t xml:space="preserve">Inconsistencia en los sistemas de información que afectan los usuarios y otras partes interesadas. 
</t>
    </r>
    <r>
      <rPr>
        <sz val="8"/>
        <rFont val="Arial"/>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</si>
  <si>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</si>
  <si>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</si>
  <si>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Trazados de rutas del componente zonal del SITP en la página web revisados</t>
  </si>
  <si>
    <t>Número de trazados de rutas zonales revisadas/ Número de trazados de rutas zonales publicados en la página web.</t>
  </si>
  <si>
    <t>100% de los trazados de rutas del componente zonal revisados publicados</t>
  </si>
  <si>
    <t>OCI: Teniendo en cuenta que esta acción tiene como plazo de implementación el 31/12/2021, motivo por el cual no fue objeto de seguimiento.</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</si>
  <si>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</si>
  <si>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</si>
  <si>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Información de rutas del SITP en la página web actualizada</t>
  </si>
  <si>
    <t>Número de trazados de rutas revisadas/ Número de trazados publicados en la página web.</t>
  </si>
  <si>
    <t>100% de los trazados revisados publicados</t>
  </si>
  <si>
    <r>
      <t xml:space="preserve">Documentos desactualizados del proceso de Planeación del SITP. 
</t>
    </r>
    <r>
      <rPr>
        <sz val="8"/>
        <rFont val="Arial"/>
      </rPr>
      <t>El proceso no da efectivo cumplimiento a los lineamientos definidos por la Entidad, en materia de revisión y actualización de documentos, ya que se evidenciaron documentos publicados en el micro sitio del proceso Planeación del SITP de la Intranet, con información desactualizada, tal como se presenta a continuación:
El Procedimiento para la implementación de las rutas del componente zonal del Sistema Intede Transporte Público con código P-ST-007 Versión 1 mayo de 2018, en el numeral 7- Descripción de Actividades, registra en la Etapa 70 lo siguiente: "Definir las zonas de paradas y paraderos en aplicación del P-ST-004, Procedimiento para la etapa de implementación de paraderos para el SITP", éste documento no existe en la Subgerencia Técnica y de Servicios. 
Nota: Para lectura completa del Hallazgo remitirse al informe.</t>
    </r>
  </si>
  <si>
    <t xml:space="preserve">Ausencia de una revisión periódica para actualización de los documentos del procedimiento </t>
  </si>
  <si>
    <t>Remisión de procedimiento actualizado, mediante una revisión anual del procedimiento</t>
  </si>
  <si>
    <t>Procedimiento P-ST-007 actualizado</t>
  </si>
  <si>
    <t>Un procedimiento actualizado y remitido a la OAP.</t>
  </si>
  <si>
    <t>Contar con un procedimiento actualizado y remitido para publicación</t>
  </si>
  <si>
    <t>Subgerente Técnico y de Servicios - Profesional Especializado 6 de Implementación del Transporte</t>
  </si>
  <si>
    <t>La Subgerencia Técnica y de Servicios indicó que se plantearon la realización de reuniones periódicas con los concesionarios con el fin de verificar los aspectos contenidos en el procedimiento P-ST-007 en las cuales se deben seguir los pasos del procedimiento y se identificarían necesidades de mejora, teniendo en cuenta que este proceso de implementación del DOA tiene algunas diferencias con la implementación inicial de rutas del SITP, al inicio de los contratos de operación. Dichas reuniones comenzaron en febrero de 2020 y el proceso que quedó interrumpido con el simulacro de aislamiento y cuarentena por la emergencia sanitaria en la ciudad. Con la retroalimentación recibida en las reuniones presenciales que se lograron desarrollar se plantearon las mejoras al procedimiento P-ST-007, y a finales del mes de abril de 2020, se enviará a la OAP el procedimiento P-ST-007 con los ajustes necesarios para su formalización.
OCI: Teniendo en cuenta que a la fecha del presente seguimiento no se ha realizado la actualización y adopción de procedimiento se mantiene incumplida la acción.</t>
  </si>
  <si>
    <t>OCI-2019-068</t>
  </si>
  <si>
    <t>Adquisición de Bienes y Servicios</t>
  </si>
  <si>
    <r>
      <rPr>
        <b/>
        <sz val="8"/>
        <rFont val="Arial"/>
      </rPr>
      <t>Debilidad en el diseño, identificación y formulación de riesgos y controles de la matriz de riesgos del proceso de Adquisición de Bienes y Servicios</t>
    </r>
    <r>
      <rPr>
        <sz val="8"/>
        <rFont val="Arial"/>
      </rPr>
      <t xml:space="preserve">
Con el fin de verificar el cumplimiento de las directrices establecidas en el MIPG, específicamente en lo referente a la gestión y administración del riesgo, se validó lo definido en el M-OP-002 "Manual para la Gestión del Riesgo en Transmilenio S. A" y lo señalado en la "Guía para la administración del riesgo y el diseño de controles en entidades públicas" expedido por el Departamento Administrativo de la Función Pública en octubre de 2018, se analizó la matriz de riesgos de gestión y de corrupción pertenecientes al proceso de "Adquisición de Bienes y Servicios", observando lo siguiente: 
a) El mapa de riesgos de gestión cuenta con ocho (8) riesgos identificados, analizados y valorados, que tienen asociados dieciséis (16) controles, de los cuales cuatro (4) es decir el 25% no guardan relación directa con los riesgos, por lo tanto tales riesgos se encuentran descubiertos. Adicionalmente, al realizar la verificación de aplicación de estos controles, se evidenció que son aplicados controles diferentes a los que se encuentran formalizados. (...)
Nota: Para lectura completa del Hallazgo remitirse al informe.</t>
    </r>
  </si>
  <si>
    <t>1. Desconocimiento de las directrices expedidas por la Oficina Asesora de Planeación a través del Manual para la gestión del Riesgo M-OP-002-v3
2. Debilidad en la identificación, análisis y valoración de la totalidad de riesgos inherentes al proceso y la formulación de controles idóneos para su mitigación.</t>
  </si>
  <si>
    <t>Realizar junto con la oficina de planeación una revisión previa a la publicación de la matriz de riesgos con el fin de establecer que los diseños de los controles sean aplicables al riesgo y sus causas</t>
  </si>
  <si>
    <t>Revisar y establecer una nueva matriz de riesgos</t>
  </si>
  <si>
    <t>Profesional Especializado 6 - Coordinador área contractual</t>
  </si>
  <si>
    <r>
      <t xml:space="preserve">Falta de concordancia entre la información señalada en el Plan Anual de Adquisiciones y la ejecución del proceso contractual.
</t>
    </r>
    <r>
      <rPr>
        <sz val="8"/>
        <rFont val="Arial"/>
      </rPr>
      <t>Con el objetivo de verificar el cumplimiento de las normas en materia de contratación estatal (Decreto 1082 de 2015 artículo 2.2.1.1.1.4.4), se realizó la comparación de información contenida en el Plan Anual de Adquisiciones de la Entidad y la gestión de los procesos de contratación que fueron objeto de la muestra representativa, correspondiente a 10 procesos seleccionados por la Oficina de Control Interno para verificar lo enunciado, evidenciando que para 2 procesos equivalentes al 20%, se generaron las siguientes desviaciones:
1. Proceso TMSA-SAS-03-2019: Se evidencia a través del formato de Plan Anual de Adquisiciones versión 10 del 4 de abril de 2019 de la página web del SECOP II, la existencia de tres (3) necesidades relacionadas con el objeto contractual del proceso de la referencia (Producción e instalación de material impreso), los cuales se identifican dentro de la modalidad de Selección Abreviada de Menor Cuantía, sin embargo, el proceso se gestionó a través de la modalidad de Selección Abreviada para la Adquisición de Bienes y Servicios de Características Técnicas Uniformes por Subasta Inversa.
Nota: Para lectura completa del Hallazgo remitirse al informe.</t>
    </r>
  </si>
  <si>
    <t>1. Falta de seguimiento al Plan Anual de Adquisiciones para efectos de actualizar esta herramienta
2. Falta de verificación por parte del abogado a cargo de gestionar el proceso contractual, previo al desarrollo del mismo</t>
  </si>
  <si>
    <t>Efectuar capacitación a todos los funcionarios involucrados en el manejo del plan anual de adquisiciones, con el fin hacer claridad sobre las tipologías contractuales</t>
  </si>
  <si>
    <t>Aclarar sobre diversos procedimientos contractuales</t>
  </si>
  <si>
    <t>Profesionales especializados área contractual</t>
  </si>
  <si>
    <t>OCI-2019-071</t>
  </si>
  <si>
    <t>Gestión Económica de los Agentes del Sistema</t>
  </si>
  <si>
    <r>
      <rPr>
        <b/>
        <sz val="8"/>
        <rFont val="Arial"/>
      </rPr>
      <t>Ausencia de política para el cumplimiento del anexo técnico No. 2 del contrato 01 de 2011 asociado al costo de las Tarjetas TULLAVE</t>
    </r>
    <r>
      <rPr>
        <sz val="8"/>
        <rFont val="Arial"/>
      </rPr>
      <t xml:space="preserve">
Mediante el procedimiento de entrevista y análisis de la documentación entregada por parte del Profesional Especializado 5 – Área de Control al Recaudo y a la Remuneración, se evidenció que, no existe una política, a la fecha de corte del presente documento, sobre el ajuste del costo de la tarjeta al usuario, teniendo en cuenta lo establecido en el numeral 4.3 Valor de la Tarjeta del anexo técnico No. 2 del contrato No. 01 de 2011 el cual establece que: "El valor a fijarse por la TISC (Tarjetas Inteligentes Sin Contacto) debe ser superior o igual al valor intrínseco de la tarjeta. (...)".
Lo anterior, basados en la información suministrada por el área y el análisis realizado por parte de la Oficina de Control Interno, se observó que desde el año 2012 a diciembre de 2017 la diferencia (déficit) por el costo de compra versus el precio de venta de la Tarjeta al usuario ascendió a la suma de $ (9.611.352.538) cifra que afectó el Fondo de Estabilización Tarifaria (FET). En diciembre de 2017 el costo al usuario se incrementó, pasando de $3.000 a $5.000, situación que sirvió para que en el periodo (noviembre 2017-noviembre 2018), se tuviera un valor positivo de $423.059.036. No obstante, desde diciembre de 2018 y lo corrido en la vigencia 2019 hasta septiembre, y dado que el costo de la tarjeta está atado a la cotización de la Tasa Representativa del Mercado (TRM), el déficit se incrementa a $ (415.792.503), pues el costo promedio de la tarjeta en este periodo corresponde a $5.219, que supera en $219 el valor de venta al usuario, sin que se evidencie notificación de parte de TRANSMILENIO S.A para que se incremente el valor de venta, tal como se presenta a continuación:
Nota: Para lectura completa del Hallazgo remitirse al informe.</t>
    </r>
  </si>
  <si>
    <t xml:space="preserve">Falta de seguimiento al cumplimiento del anexo técnico. </t>
  </si>
  <si>
    <t>Se realizará un estudio donde se analice la serie de tiempo del costo de la tarjeta así como las variables que inciden en la misma, con el fin de verificar el costo de la tarjeta al usuario.</t>
  </si>
  <si>
    <t>Estudio de serie de tiempo del costo de la tarjeta.</t>
  </si>
  <si>
    <t>Profesional Especializado 5</t>
  </si>
  <si>
    <t>Lina María Amaya Sánchez</t>
  </si>
  <si>
    <t>Presentar una alternativa de política del valor de las TISC para el equilibrio entre costo y precio de venta al usuario.</t>
  </si>
  <si>
    <t xml:space="preserve">Generación de una política para el incremento del valor de venta de la TISC al usuario acorde con lo establecido en el anexo técnico # 2 del contrato de concesión 001 de 2011. </t>
  </si>
  <si>
    <r>
      <rPr>
        <b/>
        <sz val="8"/>
        <rFont val="Arial"/>
      </rPr>
      <t>Cumplimiento Parcial Protocolo T-SE-001 tarjeta funcionario</t>
    </r>
    <r>
      <rPr>
        <sz val="8"/>
        <rFont val="Arial"/>
      </rPr>
      <t xml:space="preserve">
Se evidenció que 28 de 220 colaboradores con asignación de Tarjeta Funcionario correspondiente a 13%, realizaron validaciones en una misma estación, paradero y/o portales de forma reiterada en la franja horaria de 5:00 a 8:00 am, en días laborales diferentes, lo cual cumple con un patrón de viajes hogar – trabajo, sin evidenciar registros de la supervisión y/o control efectuado por la Subgerencia Económica al respecto. Las validaciones realizadas por los colaboradores objeto de la muestra, se analizaron para el periodo abril –agosto de 2019 encontrando lo siguiente: (...)
Nota: Para lectura completa del Hallazgo remitirse al informe.
</t>
    </r>
  </si>
  <si>
    <t>Desconocimiento del Protocolo T-SE-001 tarjeta funcionario, específicamente en el uso de la tarjeta funcionario</t>
  </si>
  <si>
    <t>Solicitar a la Subgerencia de Atención al Usuario y Comunicaciones apoyo para divulgar periódicamente en el boletín de la intranet, a manera de refuerzo, las reglas de uso que deben tener en cuenta los usuarios de las tarjetas funcionario.</t>
  </si>
  <si>
    <t>5 Mensajes mensuales</t>
  </si>
  <si>
    <t>Auxiliar Operativo 2</t>
  </si>
  <si>
    <t>Debilidad en el control y supervisión de uso de la tarjeta funcionario por parte de los supervisores y la subgerencia económica.</t>
  </si>
  <si>
    <t>Elaborar un informe mensual por área de los deudores de tarjetas y de pasos no justificados y/o autorizados. Se incluirá nuevos controles en la Versión 3 del Protocolo T-SE-001, así: - Uso de la tarjeta antes de las 7 a.m. por parte del personal administrativo.</t>
  </si>
  <si>
    <t>Protocolo actualizado Versión 3</t>
  </si>
  <si>
    <t>Debilidad en la gestión de cobro de deudas a las áreas por uso no autorizados de tarjetas funcionario</t>
  </si>
  <si>
    <t>Se estructurará en la Versión 3 del Protocolo T-SE-001, una gestión de cobro.</t>
  </si>
  <si>
    <t xml:space="preserve">Protocolo actualizado Versión 3, incluyendo gestión de cobro. </t>
  </si>
  <si>
    <t>Debilidad en conocimiento y uso de herramientas tecnológicas para identificación de usos no autorizados de tarjetas funcionario</t>
  </si>
  <si>
    <t>Con apoyo de la Dirección de TIC implementar un aplicativo que permita identificar diariamente los usos no permitidos.</t>
  </si>
  <si>
    <t>Implementación del aplicativo</t>
  </si>
  <si>
    <r>
      <rPr>
        <b/>
        <sz val="8"/>
        <rFont val="Arial"/>
      </rPr>
      <t>Cumplimiento Parcial del Manual Específico de Funciones y Requisitos por Competencias Laborales (Resolución 613 de 2018) Empresa TRANSMILENIO S. A.</t>
    </r>
    <r>
      <rPr>
        <sz val="8"/>
        <rFont val="Arial"/>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</si>
  <si>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t>1. Desconocimiento de las normas y procedimientos establecidos en la Entidad para realizar traslados, encargos o reubicaciones, así como de la aplicación de controles.
2. Desactualización del Manual de Funciones. 
3. Falta de notificación a la Dirección Corporativa para que se evaluaran los</t>
  </si>
  <si>
    <t>Realización de un análisis de reorganización del área de Recaudo con propuesta de funciones, actividades y productos para funcionarios y contratistas.</t>
  </si>
  <si>
    <t xml:space="preserve">Propuesta de reorganización del área </t>
  </si>
  <si>
    <t>Profesional Especializado 6</t>
  </si>
  <si>
    <t>OCI-2019-073</t>
  </si>
  <si>
    <t>Gestión de Información Financiera y Contable</t>
  </si>
  <si>
    <r>
      <rPr>
        <b/>
        <sz val="8"/>
        <rFont val="Arial"/>
      </rPr>
      <t>Debilidad en la aplicación de los controles establecidos para la Expedición del Certificado de Disponibilidad Presupuestal – CDP</t>
    </r>
    <r>
      <rPr>
        <sz val="8"/>
        <rFont val="Arial"/>
      </rPr>
      <t xml:space="preserve">
Se evidenció que existen diferencias en la imputación presupuestal, que reflejan debilidad en la aplicación de controles, para siete (7) contratos de prestación de servicios suscritos durante las vigencias 2018 y 2019, toda vez que la meta afectada en el Certificado de Disponibilidad Presupuestal –CDP, no corresponde a lo registrado en el Plan Anual de Adquisiciones ni en los estudios previos, dejando descubierto el riesgo de deficiencias en el seguimiento presupuestal.
Nota: Para lectura completa del Hallazgo remitirse al informe.</t>
    </r>
  </si>
  <si>
    <t>Cuando se presentaba un alto volumen de solicitudes  de CDP’S  no se lograba revisar toda la información generada.  Lo anterior, por cuanto no  se contaba con un mecanismo de control en el módulo  de presupuesto (JSP7) que permitiera vincular  la información del plan de adquisición, los estudios previos, la solicitud del cdp  y la expedición del mismo.</t>
  </si>
  <si>
    <t xml:space="preserve">Implementar el módulo de Planeación Presupuestal en el aplicativo JSP7 que es alimentado y controlado conjuntamente por las diferentes dependencias de la Empresa, la OAP y el Área de Presupuesto, en donde se lleva el control de la información (objeto, valor, meta, rubro presupuestal) de los distintos requerimientos que se encuentran incluidos en el Plan de Adquisiciones, siendo este un procedimiento en el cual se busca la congruencia de la información con la cual se debe expedir un certificado de disponibilidad presupuestal-CDP. </t>
  </si>
  <si>
    <t>Un (1) Módulo implementado</t>
  </si>
  <si>
    <t>Profesional especializado grado 6 Área de Presupuesto</t>
  </si>
  <si>
    <t>N.A.</t>
  </si>
  <si>
    <t>Trimestralmente se realizará un ejercicio con una muestra del 3 al 5% donde se hará un comparativo de la información diligenciada en la OAP, la información consignada en los documentos remitidos por el Área y la Información registrada en el CDP expedido por presupuesto. De modo que se genere un mayor control en la revisión de los documentos buscado congruencia entre la información, indistintamente de las áreas involucradas en el proceso.</t>
  </si>
  <si>
    <t>Base de datos donde se evidencia el seguimiento realizado a la muestra establecida.</t>
  </si>
  <si>
    <t>OCI-2019-074</t>
  </si>
  <si>
    <t xml:space="preserve">Incumplimiento a la “Política de Seguridad en las Operaciones”, del Manual de Políticas de Seguridad y Privacidad de la Información M-DT-001 versión 3 de Abril de 2019, por parte de la Dirección TIC desde su rol de seguimiento que debe realizar a las novedades detectadas por la herramienta "Proactivanet". </t>
  </si>
  <si>
    <t>Realizar gestión con el proveedor de la herramienta Proactivanet a fin de definir y tomar las acciones tendientes que garanticen que el registro de las desactivaciones de software efectivamente realizadas, quede en la herramienta.</t>
  </si>
  <si>
    <t>Todas las desactivaciones de Software efectivamente realizadas queden en el registro de Proactivanet.</t>
  </si>
  <si>
    <t>Profesional Especializado 6 - Coordinador de Procesos Corporativos</t>
  </si>
  <si>
    <t xml:space="preserve">Debilidad en la ejecución de los controles por parte de la Dirección TIC al Procedimiento P-DT-016 versión 0 de Enero de 2019 por no desinstalar en equipos de uso corporativo software no autorizado. </t>
  </si>
  <si>
    <t>Realizar una sesión de instrucción al grupo de soporte sobre la política de instalación de software así como del cumplimiento y control de la misma.</t>
  </si>
  <si>
    <t>Adopción Integral del grupo de soporte, de la política de instalación de software.</t>
  </si>
  <si>
    <t>1, Debilidad en la desactivación de los usuarios por parte del proceso Gestión de TIC en los sistemas de información de TRANSMILENIO S. A. 
2. Falta de un monitoreo para verificar usuarios autorizados</t>
  </si>
  <si>
    <t>2. Revisión y ajuste del procedimiento de administración de usuarios en lo relacionado con activación y desactivación de cuentas.</t>
  </si>
  <si>
    <t>Ajustar el procedimiento de Administración de Usuarios de forma que establezca el periodo y permiso de reapertura de Cuentas de usuarios desvinculados para toma de backup.</t>
  </si>
  <si>
    <t xml:space="preserve">1. Incumplimiento a los lineamientos del Protocolo a seguir para gestionar el uso de los medios removibles T-DT-003 en cuanto al control de permisos de medios removibles (copiado de información por medio de puertos USB).
2. Debilidad en la instalación de las licencias disponibles de la herramienta adquirida por TRANSMILENIO S.A, para el bloqueo de puerto USB del 100% de los equipos de cómputo conectados a la Red de TRANSMILENIO S. A. 
</t>
  </si>
  <si>
    <t>Verificación de bloqueo de puertos USB en todos los equipos activos de la red de la Entidad, teniendo en cuenta como excepción, aquellos con autorización de uso de puertos debidamente diligenciada.</t>
  </si>
  <si>
    <t>100% de los equipos activos en la Red, con bloqueo de puertos USB, salvo en las excepciones establecidas.</t>
  </si>
  <si>
    <t>Profesional Especializado 6 - Seguridad Informática</t>
  </si>
  <si>
    <t>Personal que ingresa al Data Center, registrado en la Bitácora de Control de Acceso, Formato: "R-DT-009"</t>
  </si>
  <si>
    <t xml:space="preserve">1. Falta de supervisión en la correcta aplicación del control documental (Bitácora R-DT-009) de acceso a áreas seguras. 
2. Falta de revisión periódica a los accesos de las zonas restringidas
</t>
  </si>
  <si>
    <t>Verificación periódica de registro completo de la información requerida en la Bitácora de Control de Acceso: "R-DT-009".</t>
  </si>
  <si>
    <t>Verificación mensual de diligenciamiento completo de los campos de la Bitácora de Control de Acceso.</t>
  </si>
  <si>
    <t>Desmonte en el Sistema de Gestión del procedimiento de toma de Backups por actualización de documentación.</t>
  </si>
  <si>
    <t>Documentar el procedimiento de Backups y formalizarlo en el Sistema de Gestión Documental de la Entidad.</t>
  </si>
  <si>
    <t>Contar con un procedimiento de toma de Backup formalizado.</t>
  </si>
  <si>
    <t>Desconocimiento de los Usuarios del Procedimiento</t>
  </si>
  <si>
    <t>Socializar el procedimiento de toma de Backup por medio del sistema de gestión de la Entidad y hacer una campaña de difusión del mismo.</t>
  </si>
  <si>
    <t>Informar a los usuarios sobre el alcance del procedimiento de Backups.</t>
  </si>
  <si>
    <t>Debilidad en la aplicación, verificación y gestión de controles en el desarrollo de los Sistemas de Información de la Entidad definidos en el procedimiento P-DT-013.</t>
  </si>
  <si>
    <t xml:space="preserve">Oficializar en el SIG un formato de registro de requerimientos funcionales para los sistemas de información que por su naturaleza no aplique la definición de casos de uso. </t>
  </si>
  <si>
    <t>un (1) formato oficializado en el SIG</t>
  </si>
  <si>
    <t>Falta de registro de las modificaciones, cuando los usuarios plantean cambios en las funcionalidades inicialmente definidas.</t>
  </si>
  <si>
    <t>Para cada sistema de información nuevo que se construya al interior de la Entidad, el ingeniero asignado realizará verificación del diligenciamiento a cabalidad del formato de requerimientos establecido.</t>
  </si>
  <si>
    <t>Formatos R-DT-004 diligenciados en su integridad incluidos los cambios que se sucedan en la definición funcional inicial.</t>
  </si>
  <si>
    <t>Ingeniero asignado por la Dirección de TIC para cada sistema de información</t>
  </si>
  <si>
    <t>Desconocimiento del procedimiento P-DT-013 por parte del personal de la Dirección de TIC.</t>
  </si>
  <si>
    <t>Desarrollar una sesión al interior de la Dirección de TIC, en la cual se de claridad con respecto al alcance y cumplimiento del procedimiento asociado a Construcción de Sistemas de Información</t>
  </si>
  <si>
    <t>Una (1) sesión de aclaración de alcance y cumplimiento del procedimiento realizada.</t>
  </si>
  <si>
    <t>1. Debilidad en la aplicación, verificación y gestión de controles en el Mantenimiento de equipos de computo de la Entidad: P-DT-008. 
2. Desconocimiento del procedimiento P-DT-008 por parte del personal de la Dirección de TIC.</t>
  </si>
  <si>
    <t>Implementar formato de descripción y recibo del mantenimiento preventivo realizado a cada equipo.</t>
  </si>
  <si>
    <t>Formato de mantenimiento implementado</t>
  </si>
  <si>
    <t>Desconocimiento del procedimiento P-DT-008 por parte del personal de la Dirección de TIC.</t>
  </si>
  <si>
    <t>Desarrollar una sesión al interior de la Dirección de TIC, en la cual se de claridad sobre el alcance y cumplimiento del procedimiento asociado a mantenimiento de equipos P-DT-08</t>
  </si>
  <si>
    <t>Aplicación de los lineamientos reforzados en sesión realizada de aclaraciones y cumplimiento del procedimiento.</t>
  </si>
  <si>
    <t>1. Desconocimiento y falta de aplicación procedimiento P-DT-09 por parte del personal de la Dirección de TIC encargado de supervisar la labor de Mesa de Ayuda.
2. Obligaciones contractuales de Mesa de Ayuda diferentes en los tiempos de atención, descritos en el procedimiento.</t>
  </si>
  <si>
    <t>Revisar, ajustar y socializar el procedimiento de soporte técnico a usuarios (P-DT-09), en relación con los niveles de atención a usuarios y articularlos con los contratos de mesa de ayuda que se suscriban</t>
  </si>
  <si>
    <t>Procedimiento P-DT-09 ajustado y socializado</t>
  </si>
  <si>
    <t>Debilidad en la aplicación y supervisión de los parámetros y controles definidos en el procedimiento P-DT-009.</t>
  </si>
  <si>
    <t>Incorporar en el mecanismo de registro de soportes requeridos a la Mesa de Ayuda de la Entidad, la totalidad de requerimientos de usuarios, incluyendo los asociados al ERP Corporativo JSP7</t>
  </si>
  <si>
    <t>Totalidad de requerimientos de soporte a usuarios registrados a través de la Mesa de Ayuda</t>
  </si>
  <si>
    <t xml:space="preserve">1. Incumplimiento a los lineamientos sobre el manejo de los Activos de la Información.
2. No realización de actividades de actualización, sobre el inventario de Activos de Información.
</t>
  </si>
  <si>
    <t>Realizar la actualización de la matriz de Activos de Información incorporando los activos faltantes</t>
  </si>
  <si>
    <t>Matriz de Activos de Información actualizada</t>
  </si>
  <si>
    <t xml:space="preserve">1. Inadecuado entendimiento sobre la identificación de los Activos de la Información (los activos de información deben estar claramente identificados).
2. Falta de detalle completo sobre los Activos de la información. 
</t>
  </si>
  <si>
    <t>Verificar que los Activos de la Información sean incorporados en la matriz correspondiente bajo el nivel de detalle establecido en la Guía de valoración y clasificación de activos de información.</t>
  </si>
  <si>
    <t>Activos de información registrados en la matriz correspondiente con el nivel de detalle establecido.</t>
  </si>
  <si>
    <t>1. Falta de seguimiento en la ejecución del PESI, actividades del 2019. 
2. Falta de asignación de recursos para la implementación de componentes de la estrategia de seguridad de la Información en TRANSMILENIO S. A. 
3. Mayores tiempos en los procesos contractuales.</t>
  </si>
  <si>
    <t>Revisar y realizar ajustes a la planeación asociada al PESI</t>
  </si>
  <si>
    <t>PESI ajustado</t>
  </si>
  <si>
    <t>Falta de seguimiento a los controles establecidos en la Matriz de Riesgos del Proceso: Gestión de TIC.</t>
  </si>
  <si>
    <t>Definir e implementar un mecanismo de seguimiento periódico</t>
  </si>
  <si>
    <t>Mecanismo de seguimiento implementado</t>
  </si>
  <si>
    <t>Falta de correcta aplicación de controles definidos por la legislación aplicable y de los requisitos contractuales a los procesos objeto de la muestra.</t>
  </si>
  <si>
    <t>Emisión de solicitud del Director de TIC a los Funcionarios del área, en relación con la observancia y cumplimiento de la normatividad y lineamientos establecidos para el seguimiento y supervisión integral de los Contratos designados.</t>
  </si>
  <si>
    <t>Una solicitud emitida por el Director de TIC a los Funcionarios del área.</t>
  </si>
  <si>
    <t>Director de TIC</t>
  </si>
  <si>
    <t>OCI-2019-083</t>
  </si>
  <si>
    <t>Debilidad en la administración y gestión del riesgo del proceso evaluado, en cuanto a la identificación de riesgos, análisis, valoración y definición del plan de tratamiento.
Se adelantó actividad de verificación y cumplimiento de los lineamientos del “Manual para la gestión del riesgo en TRANSMILENIO S.A, código M-OP-002 versión 3 de fecha julio de 2019 “, mediante evaluación a la Matriz de Gestión de Riesgos versión 4 del proceso Gestión Servicios Logísticos, con el siguiente resultado:
1. Se evidenció debilidad en el diseño para nueve (9) de veintidós (22) controles equivalentes al 40% de los registrados en la matriz de gestión de riesgos del Proceso evaluado, ya que no cuentan con uno o más de los seis (6) componentes definidos en el numeral 7.3.3.1 Diseño de los controles del Manual para la Gestión del Riesgo en TRANSMILENIO S.A, código M-OP-002 versión 3 de julio de 2019, así como lo recomendado por el DAFP, tales como: 
Nota: Para lectura completa del Hallazgo remitirse al informe</t>
  </si>
  <si>
    <t xml:space="preserve">Falta de aplicación de los lineamientos para la redacción de riesgos de gestión del Manual para la Gestión del Riesgo en TRANSMILENIO S.A, código M-OP-002 versión 3 de julio de 2019. </t>
  </si>
  <si>
    <t>Revisar y ajustar la redacción para que en materia de riesgos se plantee descripción clara del riesgo asociado de conformidad con los lineamientos de la política de riesgos adoptada por TRANSMILENIO S.A, numeral 7.3.1, Identificación del riesgo, manual código M-OP-002 versión 3 de julio de 2019.</t>
  </si>
  <si>
    <t>Revisión y ajuste de la matriz de riesgos</t>
  </si>
  <si>
    <t>1 matriz de riesgos ajustada / 1 matriz de riesgos publicada en la INTRANET.</t>
  </si>
  <si>
    <t>Director Corporativa Profesional Universitario 4</t>
  </si>
  <si>
    <t>Debilidad en la administración y gestión del riesgo del proceso evaluado, en cuanto a la identificación de riesgos, análisis, valoración y definición del plan de tratamiento.
Se adelantó actividad de verificación y cumplimiento de los lineamientos del “Manual para la gestión del riesgo en TRANSMILENIO S.A, código M-OP-002 versión 3 de fecha julio de 2019 “, mediante evaluación a la Matriz de Gestión de Riesgos versión 4 del proceso Gestión Servicios Logísticos, con el siguiente resultado:
1. Se evidenció debilidad en el diseño para nueve (9) de veintidós (22) controles equivalentes al 40% de los registrados en la matriz de gestión de riesgos del Proceso evaluado, ya que no cuentan con uno o más de los seis (6) componentes definidos en el numeral 7.3.3.1 Diseño de los controles del Manual para la Gestión del Riesgo en TRANSMILENIO S.A, código M-OP-002 versión 3 de julio de 2019, así como lo recomendado por el DAFP, tales como:
Nota: Para lectura completa del Hallazgo remitirse al informe</t>
  </si>
  <si>
    <t>Realizar capacitación y/o sensibilización con acompañamiento de la Oficina Asesora de Planeación en el tema puntual "sistema gestión de riesgos".</t>
  </si>
  <si>
    <t>Capacitación sobre el Sistema de Gestión de Riesgos</t>
  </si>
  <si>
    <t>1 capacitación solicitada sobre matriz de riesgos de gestión / 1 capacitación recibida sobre matriz de riesgos de gestión</t>
  </si>
  <si>
    <t>Una (1) capacitación sobre la matriz de riesgos asociados a mantenimiento, adelantada por la Oficina Asesora de Planeación</t>
  </si>
  <si>
    <t>Incumplimiento a los lineamientos del control de acceso de áreas seguras del edificio sede de TRANSMILENIO S.A.
La Oficina de Control Interno validó los soportes reportados por la dependencia auditada, para el periodo comprendido entre el 1 y 30 de septiembre 2019, de los registros digitales del Sistema de acceso que evidencian el ingresó de personal a las áreas seguras de las instalaciones de la sede administrativa de la Entidad. Fueron seleccionadas las áreas de mayor nivel de criticidad e impacto tales como: Centro de Datos, UPS, Cableado y cuartos eléctricos, evidenciando incumplimiento a “Otorgamiento permanente de permiso de un tercero sin soportes” lo cual contraviene el Manual de seguridad y privacidad de la información código M-DT-001 V3 de abril de 2019 al numeral 8.9.1 "Perímetros de seguridad física - controles físicos de entrada" establecidos en los párrafos 11 al 16 en cuanto a:
1. Se evidenció acceso permanente entre el 23 al 30 de septiembre de 2019 de un tercero al centro de cableado del piso 6, mediante autorización en tarjeta de acceso, para el cual su ingreso no obedeció a labores de mantenimiento eléctrico ni de ninguna índole técnica a dicha área, (...)
Nota: Para lectura completa del Hallazgo remitirse al informe</t>
  </si>
  <si>
    <t>Falta de revisión periódica a los permisos otorgados para los accesos áreas las zonas restringidas.</t>
  </si>
  <si>
    <t>Actualización de las Bases de Datos de personal autorizado. (Contratistas, Planta, Interventoría entre otros)</t>
  </si>
  <si>
    <t>Base de Datos actualizada</t>
  </si>
  <si>
    <t>1 Base de datos actualizada / las bases de datos de datos de colaboradores</t>
  </si>
  <si>
    <t xml:space="preserve">Una  Base de datos actualizada para el sistema de Administración de accesos. </t>
  </si>
  <si>
    <t>Profesional Universitario Grado 4 ( E )
Profesional Especializado Grado 6
Director Corporativo</t>
  </si>
  <si>
    <t>Falta de correcta y efectiva aplicación del otorgamiento de permisos.</t>
  </si>
  <si>
    <t>Definir roles y responsabilidades especificas para la administración Y otorgamiento de accesos</t>
  </si>
  <si>
    <t>Lineamiento de áreas seguras</t>
  </si>
  <si>
    <t>Responsabilidades especificas / Responsabilidades Generales</t>
  </si>
  <si>
    <t>Diseñar un lineamiento que establezca las condiciones en las que son otorgados y administrados  los accesos a las áreas de la Sede Administrativa de TMSA.</t>
  </si>
  <si>
    <t>Falta de apropiación a la cultura de Seguridad y Privacidad de la Información.</t>
  </si>
  <si>
    <t>Socializar a los responsables los lineamientos para el control de accesos a sede Administrativa de TRANSMILENIO S.A</t>
  </si>
  <si>
    <t>Capacitación sobre los lineamientos del control de acceso áreas seguras de TRANSMILENIO S.A</t>
  </si>
  <si>
    <t>1 capacitación solicitada sobre los lineamientos del control de acceso áreas seguras de TRANSMILENIO S.A / 1 capacitación recibida sobre los lineamientos del control de acceso áreas seguras de TRANSMILENIO S.A</t>
  </si>
  <si>
    <t>Memorando enviado a los responsables de solicitar el control de accesos a sede Administrativa de TRANSMILENIO S.A</t>
  </si>
  <si>
    <t>Debilidad en el uso de los equipos de tecnología biométrica.</t>
  </si>
  <si>
    <t>Requerir mediante memorando en T-doc a la Gerencia General y equipo Directivo la instrucción específica del uso total o parcial de la funcionalidad de la tecnología biométrica para el control de acceso a la Sede Administrativa de TRANSMILENIO S.A, e implementar la decisión de la Gerencia.</t>
  </si>
  <si>
    <t>Memorando a la Gerencia</t>
  </si>
  <si>
    <t>1 requerimiento de instrucciones especificas para áreas seguras / 1 respuesta especifica para áreas seguras</t>
  </si>
  <si>
    <t>Determinar la utilización total o parcial de la tecnología biométrica para el acceso a las áreas seguras de TMSA.</t>
  </si>
  <si>
    <t>Incumplimiento del Manual de Inventarios con código M-DA-002 versión 0 de 2014 producto del levantamiento físico de inventario realizado mediante contrato 679-18
Se evidenció incumplimiento del manual de inventarios por parte del área de apoyo logístico de la Dirección Corporativa frente a los resultados del informe final emitido por Comercializadora Nave Ltda. mediante el Contrato 679-18, en cuanto a:
1. No se evidenció presentación del informe final emitido por Comercializadora Nave Ltda. por parte del proceso de servicios logísticos de la Dirección Corporativa al Comité de Inventarios, con el fin de determinar la destinación de los sobrantes y/o faltantes reportados, por tanto, no se cuenta con soportes o evidencias sobre las decisiones tomadas por el Comité sobre ajustes, bajas de bienes e investigaciones a que hubiese al lugar.
Nota: Para lectura completa del Hallazgo remitirse al informe</t>
  </si>
  <si>
    <t>Desactualización del Manual de Inventarios</t>
  </si>
  <si>
    <t>Actualizar el manual de Inventarios</t>
  </si>
  <si>
    <t>Manual de Inventario Actualizado</t>
  </si>
  <si>
    <t>1 Manual actualizado / 1 Manual aprobado y publicado en el Micrositio de la Entidad MIPG.</t>
  </si>
  <si>
    <t>Manual Actualizado</t>
  </si>
  <si>
    <t>Profesional Universitario G3 - Apoyo Logístico
Directora Corporativa y Profesional Especializado G6 - Apoyo Logístico</t>
  </si>
  <si>
    <t>Debilidad en el control por parte de los responsables de los bienes</t>
  </si>
  <si>
    <t>Gestionar ante los responsables de los bienes faltantes, la existencia y ubicación y las respectivas novedades informarlas al proceso de Control interno Disciplinario</t>
  </si>
  <si>
    <t>Gestión de Novedades</t>
  </si>
  <si>
    <t>Novedades de inventarios en responsables / acciones a lugar en caso de faltantes definitivos</t>
  </si>
  <si>
    <t>Reporte de bienes identificados y ubicados.</t>
  </si>
  <si>
    <t>Debilidad en la relación de los módulos de activos fijos y Contabilidad.</t>
  </si>
  <si>
    <t>Realizar una conciliación entre los módulos de Activos Fijos a cargo de Apoyo logístico y el módulo de Contabilidad.</t>
  </si>
  <si>
    <t>Conciliación Contable</t>
  </si>
  <si>
    <t xml:space="preserve">Módulos de Inventarios de activos fijos definitivos  / Conciliación Contable activos fijos </t>
  </si>
  <si>
    <t>Conciliación financiera y contable de los bienes de TRANSMILENIO S.A.</t>
  </si>
  <si>
    <t xml:space="preserve">Profesional Universitario G3 - Apoyo Logístico
Profesional Universitario G4 - Contabilidad
</t>
  </si>
  <si>
    <t>Resolución Desactualizada</t>
  </si>
  <si>
    <t>Actualizar la Resolución 178 de 2001, en cuanto a las competencias del comité, en materia de faltantes y sobrantes.</t>
  </si>
  <si>
    <t>Resolución Interna en materia de Inventarios actualizada</t>
  </si>
  <si>
    <t>Borrador de Resolución de materia de Inventarios / Resolución definitiva aprobada</t>
  </si>
  <si>
    <t>Resolución Actualizada, conforme a la normatividad vigente.</t>
  </si>
  <si>
    <t>Profesional Universitario G3 - Apoyo Logístico
Directora Corporativa y Profesional Especializado G6 - Contabilidad</t>
  </si>
  <si>
    <t>Inventarios con Inconsistencias (Faltantes y sobrantes)</t>
  </si>
  <si>
    <t>Gestionar una toma de inventarios físicos de la propiedad planta y equipo de propiedad de TMSA</t>
  </si>
  <si>
    <t>Toma de Inventarios</t>
  </si>
  <si>
    <t>Toma de inventarios   de planta y equipo con corte a 31 marzo de 2020 / Inventarios subsanados novedades 2019.</t>
  </si>
  <si>
    <t>Inventarios consistente</t>
  </si>
  <si>
    <t xml:space="preserve">Profesional Universitario G3 - Apoyo Logístico
Directora Corporativa y Profesional Especializado G6 - Apoyo Logístico
</t>
  </si>
  <si>
    <t>Debilidad en la publicación de documentos en la plataforma SECOP del Contrato 679-18 suscrito con Comercializadora Nave Ltda.
Con el fin de verificar el cumplimiento de la normatividad interna y externa en materia de Supervisión de Contratos, se evidenció que para el contrato 679-18, fue publicada en la plataforma de SECOP II la información incompleta, teniendo en cuenta que  fueron pagadas las facturas, el supervisor realizó y publicó el certificado de cumplimiento, el cual no hace las veces de informe de supervisión, pero no se evidenciaron informes de supervisión tal y como lo regula el Manual de Supervisión  e Interventoría Código: M-DA-015 Versión: 3 de fecha: Septiembre de 2019 de TRANSMILENIO S.A, por lo anterior se evidencia incumplimiento al Literal n) del numeral 9.2. Seguimiento Administrativo, que dice: "...Elaborar los informes de su gestión de interventoría o supervisión (según el formato establecido) por cada pago realizado conforme a la guía establecida desde el inicio hasta que el contrato se ejecute en su totalidad y se efectúe la liquidación. Los informes contendrán lo relativo a ejecución física, financiera, verificación de los riesgos, avance, recomendaciones y demás aspectos relevantes del contrato que se vigila. Todos los contratos deben tener un informe final de interventoría o supervisión. Lo anterior sin perjuicio de lo que se pacte en los contratos que tienen como objeto la interventoría externa o en la designación del supervisor; se cita pie de página 4 (El formato de informe de supervisión periódico y final será el adoptado en el Sistema Integrado de Gestión.)
Nota: Para lectura completa del Hallazgo remitirse al informe</t>
  </si>
  <si>
    <t>Falta de seguimiento a la actividad de publicar en SECOP II, los informes.</t>
  </si>
  <si>
    <t>Publicar la totalidad de los informes derivados de la ejecución del contrato 679-18</t>
  </si>
  <si>
    <t>Publicación SECOP</t>
  </si>
  <si>
    <t>Total de Informes Contrato 679 de 2018 / Total de Informes Publicados del Contrato 679 de 2018 en el Portal SECOP</t>
  </si>
  <si>
    <t>Publicar tres (3) informes</t>
  </si>
  <si>
    <t xml:space="preserve">Profesional Universitario G3
Director Corporativo - Profesional Especializado G6 - Apoyo Logístico
</t>
  </si>
  <si>
    <t>Debilidad en las Obligaciones de Supervisión de Contratos</t>
  </si>
  <si>
    <t>Capacitación e interiorización de las obligaciones especificas de las Obligaciones de Supervisor de Contratos</t>
  </si>
  <si>
    <t>Capacitación las obligaciones especificas de los supervisores</t>
  </si>
  <si>
    <t>1 capacitación solicitada sobre las obligaciones especificas de los supervisores / 1 capacitación recibida sobre las obligaciones especificas de los supervisores</t>
  </si>
  <si>
    <t>Una (1) capacitación a los Funcionarios de Dirección Corporativa - Gestión de Servicios Logísticos.</t>
  </si>
  <si>
    <t xml:space="preserve">Director Corporativo - Profesional Especializado G6 - Contratación
Profesional Universitario G3
</t>
  </si>
  <si>
    <t>Debilidad en la aplicación de los controles establecidos por la Entidad en aspectos relacionados con la Seguridad de la Información frente a los derechos y/o permisos de acceso en el sistema JSP7
A continuación, se detallan las deficiencias existentes en el control, gestión y administración de los usuarios del sistema JSP7 evidenciados y relacionados con el personal asociado al área de servicios logísticos que evidencian debilidad en la seguridad e integridad de la información dejando al descubierto el riesgo de pérdida de información por accesos no autorizados e inadecuada segregación de funciones en el sistema para ingreso o modificación de la información, así:
1. Se evidenció que existen tres (3) usuarios “ENRIQUE CHAVEZ. 1.016.029.737”, “ENRIQUE CHAVEZ” y “1.016.029.737” asignados a la misma persona, los cuales tienen tres (3) roles y 36 opciones relacionadas a los activos fijos, mediante la cual se puede realizar modificaciones en el sistema. De otra parte al corte de la evaluación, se evidenció que dicha persona no se encuentra adscrita al Proceso de Gestión de Servicios Logísticos.
Nota: Para lectura completa del Hallazgo remitirse al informe</t>
  </si>
  <si>
    <t>Desactualización de los permisos en JSP7 para el modulo de inventarios</t>
  </si>
  <si>
    <t>Depurar y ajustar los perfiles de los usuarios del JSP7 y enviar la matriz de los usuarios del Modulo de Inventarios</t>
  </si>
  <si>
    <t>Depuración JSP7 Inventarios</t>
  </si>
  <si>
    <t>1 Depuración del modulo de inventarios del JSP7 / 1 Depuración definitiva solicitada al área responsable de la administración del JSP7</t>
  </si>
  <si>
    <t>Una matriz (1) con los roles y opciones ajustada y enviada al responsable de inventarios</t>
  </si>
  <si>
    <t>Profesional Especializado Grado 6 - Apoyo Logístico
Profesional Universitario Grado 3 - Inventarios
Profesional Especializado Grado 6 - Contabilidad
(Contadora)</t>
  </si>
  <si>
    <t>OCI-2019-084</t>
  </si>
  <si>
    <t>Debilidades en la asignación de usuarios al personal del Proceso Gestión del Talento Humano
Se evidenció incumplimiento al Manual “Políticas de la Seguridad y la Privacidad de la Información" No.M-DT -001 y al Manual de Nómina y Prestaciones Sociales V.1 - DA-003, en la asignación de usuarios y perfiles del personal que apoya al proceso de Gestión del Talento Humano
Nota: Para lectura completa del Hallazgo remitirse al informe</t>
  </si>
  <si>
    <t>Falta de seguimiento periódico sobre la asignación de Roles</t>
  </si>
  <si>
    <t>Depuración de la matriz de usuarios, roles y accesos para cada una de las personas involucradas en el proceso de nómina y remitirla a Dirección TICs y al administrador de JSP7</t>
  </si>
  <si>
    <t>Validación de la matriz de usuarios que tienen acceso a JSP7</t>
  </si>
  <si>
    <t>Profesional Universitario 04 - Nómina</t>
  </si>
  <si>
    <t>Debilidad en la gestión y administración del riesgo del proceso gestión del talento humano
Se evidenció debilidad en la administración y gestión del riesgo del proceso Gestión del Talento Humano, ya que con el fin de verificar el cumplimiento de las directrices definidas en el Manual para la Gestión del Riesgo de TRANSMILENIO S.A. con código M-OP-002-3 y lo señalado en la "Guía para la administración del riesgo y el diseño de controles en entidades públicas" expedido por el Departamento Administrativo de la Función Pública en octubre de 2018, se solicitó la matriz de riesgos de gestión y de corrupción pertenecientes al proceso de "Gestión del talento Humano"
Nota: Para lectura completa del Hallazgo remitirse al informe</t>
  </si>
  <si>
    <t>Falta de experticia en el manejo de la matriz para la Gestión del Riesgo y del Sistema de Administración del Riesgo relacionadas con la insuficiencia en el establecimiento y ejecución de controles.</t>
  </si>
  <si>
    <t xml:space="preserve">Revisar las matrices de riesgos de corrupción y de gestión en asesoría de la Oficina Asesora de Planeación </t>
  </si>
  <si>
    <t>Revisar el 100% de la matriz de Riesgos de Corrupción y de Gestión y hacer los ajustes correspondientes</t>
  </si>
  <si>
    <t>Profesional Universitario 04 - Nómina
Profesional Universitario 04 - Bienestar e Incentivos
Profesional Universitario 03 - Formación y Desarrollo
Profesional Universitario 03 - SSST</t>
  </si>
  <si>
    <t>Análisis poco profundo en los controles para la mitigaión del Riesgo</t>
  </si>
  <si>
    <t xml:space="preserve">Hacer seguimiento periódico a la ejecución de los controles establecidos, dejando el respectivo registro. </t>
  </si>
  <si>
    <t xml:space="preserve">Hacer dos seguimientos anuales a los controles establecidos </t>
  </si>
  <si>
    <t>Incumplimiento a las políticas de seguridad de la información en el proceso gestión del talento humano.
Aplicativo CAT:  En el desarrollo de la Auditoria al Proceso Gestión del Talento Humano, se evidenció que los funcionarios de planta tienen acceso inmediato al desprendible de pago de nómina una vez se liquide ésta en forma definitiva, a través del aplicativo CAT que se encuentra en la intranet de la Entidad.  Para esto cada funcionario cuenta con una clave asignada desde de la Dirección de TIC.  La Oficina de Control interno indagó con dicha dirección sobre el procedimiento a realizar cuando se olvida la contraseña y sus respuestas a las preguntas de seguridad, a lo que respondieron:  Se ingresa a la Base de Datos del Sistema,  se consulta la contraseña y se le reporta vía E-Mail Corporativo al usuario, para que éste, pueda ingresar al sistema y mirar el desprendible de pago, situación que contraviene lo establecido en el  Manual M-DT-001 versión 3,  numeral “8.4.3 Almacenamiento de contraseñas que define lo siguiente:
Computadores sin bloqueo:
 Incumplimiento a las Políticas del Recurso Humano
Nota: Para lectura completa del Hallazgo remitirse al informe</t>
  </si>
  <si>
    <t>No existe un mecanismo seguro para el restablecimiento de contraseña del aplicativo CAT</t>
  </si>
  <si>
    <t>Solicitar a la Dirección de TICs la generación de claves mediante un protocolo de clave segura para el aplicativo CAT e informe al área de talento humano para su socialización</t>
  </si>
  <si>
    <t>Un protocolo de claves seguras para el aplicativo CAT</t>
  </si>
  <si>
    <t>Profesional Universiatio 04 - Nómina</t>
  </si>
  <si>
    <t>El control que realiza la Dirección de TICs presenta dificultades de seguridad y privacidad para los usuarios</t>
  </si>
  <si>
    <t xml:space="preserve">Remitir a la Dirección de TICs la revisión del Manual M-DT-001 Manual de Políticas de Seguridad y Privacidad de la Información, versión 3 de fecha abril de 2019, respecto a los aspectos que deben ser responsabilidad de esa dependencia. </t>
  </si>
  <si>
    <t xml:space="preserve">El Manual M-DT-001 Manual de Políticas de Seguridad y Privacidad de la Información revisado y ajustado </t>
  </si>
  <si>
    <t>Debilidades en la trazabilidad sobre histórico de sueldos en sistema JSP7.
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</si>
  <si>
    <t>Ausencia de un módulo específico para poder determinar los historicos de sueldos para el proceso de nómina</t>
  </si>
  <si>
    <t xml:space="preserve">Solicitar a la Dirección TICs (administrador del aplicativo JSP7) el módulo histórico de sueldos, para validar la aplicación efectiva de los acuerdos de incremento salarial </t>
  </si>
  <si>
    <t>Un módulo específico de histórico de sueldos</t>
  </si>
  <si>
    <t>Incumplimiento al procedimiento P-DA-001 selección y vinculación por competencias
La oficina de control Interno realizó verificación de las carpetas de los expedientes laborales de los funcionarios que ingresaron a la Entidad durante el periodo auditado (octubre 2018- septiembre 2019), con el fin de validar el adecuado cumplimiento al procedimiento Selección y vinculación por competencias, evidenciando lo siguiente:
-De los dieciséis (16) hojas de vida analizadas, para dos (2) de ellas, es decir un 12% no se evidenció el soporte físico de la afiliación a la EPS.
- Doce (12) expedientes de historias laborales, es decir el 100% de los trabajadores oficiales vinculados no contienen el formato R-DA- 022 mediante el cual se certifica que se realizó la entrevista de acuerdo con la guía de entrevista, tal como lo establece la etapa 230 del procedimiento
Nota: Para lectura completa del Hallazgo remitirse al informe</t>
  </si>
  <si>
    <t xml:space="preserve"> Inadecuada aplicación del procedimiento P-DA-001 Selección y Vinculación por Competencias</t>
  </si>
  <si>
    <t>Dar aplicación al Manual M-DA-016 "Manual para la selección o nombramiento, vinculación y desvinculación de servidores públicos de Transmilenio S.A." adoptado mediante Resolución 1346 de3 27 de diciembre de 2019.</t>
  </si>
  <si>
    <t>El 100% de las vinculaciones efectuadas estén ajustadas al Manual  M-DA-016 "Manual para la selección o nombramiento, vinculación y desvinculación de servidores públicos de Transmilenio S.A."</t>
  </si>
  <si>
    <t xml:space="preserve">Profesional Especializado 06 - Talento Humano </t>
  </si>
  <si>
    <t>Debilidad en la ejecución de controles que garanticen una evaluación de desempeño con cobertura a todos los trabajadores oficiales de Transmilenio S.A.
Se evidenció que 4 de 376 personas evaluadas en su desempeño en el periodo 2018, presentaron puntajes por debajo del 70% en la evaluación de competencias. Analizada la información suministrada por la dependencia, no se evidenció la suscripción, diligenciamiento y firmas por el jefe y el trabajador oficial de un plan de desarrollo individual en el formato R-DA-096, incumpliendo con lo definido en la etapa 70 del capítulo 8 del Manual de Gestión para el Desarrollo, código M-DA-006 de enero de 2019 que indica lo siguiente: "Cuando la calificación final de competencias se encuentre en el rango de 70 o inferior, indica que existen aspectos susceptibles de mejora, o no superados durante la vigencia, por lo cual debe establecerse un plan de desarrollo individual en la plataforma y en el formato R-DA-096 acordado entre el jefe evaluador y el colaborador evaluado. Este Plan requiere un seguimiento por parte del Jefe evaluador y la Dirección Corporativa, cuantas veces lo requiera y al menos una vez en la vigencia". (subrayado fuera de texto) A continuación, se presenta los casos descritos:
Nota: Para lectura completa del Hallazgo remitirse al informe</t>
  </si>
  <si>
    <t xml:space="preserve">Desconocimiento del Manual de gestión para el desarrollo con código M-DA-006 por parte de los trabajadores oficiales y los Directivos.
</t>
  </si>
  <si>
    <t>Oficiar a través de memorando a los servidores que según reporte de la plataforma, tienen pendiente alguna actividad.</t>
  </si>
  <si>
    <t>El 100% de los trabajadores con actividades pendientes son oficiados para completar la información</t>
  </si>
  <si>
    <t>Profesional Universitario 03 - Formación y Desarrollo - Dirección Corporativa</t>
  </si>
  <si>
    <t>Debilidad en la aplicación de  los controles definidos para evaluar el desempeño a todos los trabajadores oficiales vinculados a la Entidad.</t>
  </si>
  <si>
    <t xml:space="preserve">Actualizar el Manual M-DA-006 en lo concerniente con la obligatoriedad de realizar todas las actividades que componen la medición de la gestión. </t>
  </si>
  <si>
    <t xml:space="preserve">Un Manual actualizado </t>
  </si>
  <si>
    <t xml:space="preserve">Disposición e interés para realizar las actividades de alineación, seguimiento y evaluación. </t>
  </si>
  <si>
    <t xml:space="preserve">Brindar capacitación y socializar en los medios internos la correcta forma de realizar cada etapa del proceso de valoración de competencias y objetivos. </t>
  </si>
  <si>
    <t>Realizar dos capacitaciones relacionadas con las etapas del proceso de evaluación de la gestión para el desempeño</t>
  </si>
  <si>
    <t>Debilidades en cuanto a la identificación de riesgos asociados al otorgamiento de beneficios sin cumplir con los requisitos definidos por la Entidad, así como en la aplicación de controles en la base de datos familiares del Programas De Bienestar
Al analizar el archivo suministrado por el Profesional Grado 04 de Bienestar e Incentivos del Proceso Gestión del Talento Humano “PARTICIPACIÓN TRABAJADORES ACTIVIDADES BIENESTAR 2018 Y 2019” versus los archivos de “ENCUESTA BIENESTAR DIC 6 2018” y “ENCUESTA BIENESTAR JULIO 2019” (respuestas) se evidenció que el riesgo "Personas que no cumplan con la parametrización del programa se beneficien de las actividades de bienestar e incentivos, así como el de formación y desarrollo” descrito en el mapa de riesgos de gestión, se encuentra descubierto, ya que el control asociado no se aplica de manera efectiva, y corresponde a “El profesional de bienestar e incentivos, coteja cada vez que se desarrolle la actividad, el listado de inscritos versus la base de datos de trabajador con su núcleo familiar, de encontrarse una persona que no tenga el derecho, se le informa que no tiene el derecho a participar, dejando evidencia en el listado inicial de las personas que no cumplieron y detalla en las observaciones”.
Nota: Para lectura completa del Hallazgo remitirse al informe</t>
  </si>
  <si>
    <t>El control asociado no se aplica de manera efectiva</t>
  </si>
  <si>
    <t>Cotejar cada vez que se desarrolle una actividad, el listado de inscritos vs la información (del grupo familiar) suministrada por el trabajador en la última Declaración Juramentada de Bienes y Rentas, de encontrarse una persona que no tenga el derecho, se le informa vía correo electrónico al trabajador. Dejando evidencia en el listado de inscritos y detalla en las observaciones, si es del caso.</t>
  </si>
  <si>
    <t>Validar la información laboral y familiar de los inscritos del 100% de las actividades del Proyecto de Bienestar e Incentivos</t>
  </si>
  <si>
    <t>Profesional Universitario 04 - Bienestar e Incentivos</t>
  </si>
  <si>
    <t xml:space="preserve">En la convocatoria para cada una de las actividades a desarrollar, se indicará a que población de la empresa esta dirigido.  Igualmente se establecerán las condiciones para la asignación de cupo donde se advertirá la verificación de la información suministrada en la declaración juramenta de bienes y rentas. </t>
  </si>
  <si>
    <t xml:space="preserve">El 100% de las convocatorias  deben indicar la población a la que se dirige y las condiciones de asignación de cupo </t>
  </si>
  <si>
    <t>Gestión de Asuntos Disciplinarios</t>
  </si>
  <si>
    <t>TOTAL</t>
  </si>
  <si>
    <t>Desarrollo Estratégico Informe Original</t>
  </si>
  <si>
    <t>Consolidado Planes de Mejoramiento Internos</t>
  </si>
  <si>
    <t>Corte al 30 de junio de 2018</t>
  </si>
  <si>
    <t>Origen del Plan</t>
  </si>
  <si>
    <t>PERIODO EVALUADO</t>
  </si>
  <si>
    <t>ACUMULADO PLAN</t>
  </si>
  <si>
    <t>Propuestas Periodo</t>
  </si>
  <si>
    <t>Cumplidas Periodo</t>
  </si>
  <si>
    <t>No Cumplidas</t>
  </si>
  <si>
    <t>% Cumplimiento</t>
  </si>
  <si>
    <t>Propuestas</t>
  </si>
  <si>
    <t>Ejecutadas</t>
  </si>
  <si>
    <t>En Ejecución</t>
  </si>
  <si>
    <t>% Avance Plan</t>
  </si>
  <si>
    <t>Desarrollo Estratégico OAP (Corporativa)</t>
  </si>
  <si>
    <t>-</t>
  </si>
  <si>
    <t>85.7%</t>
  </si>
  <si>
    <t>Desarrollo Estratégico OAP</t>
  </si>
  <si>
    <t>Desarrollo Estratégico-SG-SST</t>
  </si>
  <si>
    <t>Desarrollo Estratégico- Dir. Modos</t>
  </si>
  <si>
    <t>Total Interno</t>
  </si>
  <si>
    <t>Gestión 2013</t>
  </si>
  <si>
    <t>Gestión 2017</t>
  </si>
  <si>
    <t>Supervisión y Control del SITP</t>
  </si>
  <si>
    <t>Supervisión y Control del SITP Informe Original</t>
  </si>
  <si>
    <t>Gestión 2015</t>
  </si>
  <si>
    <t>Gestión financiera Sub. Económica</t>
  </si>
  <si>
    <t>Gestión Financiera Informe Original</t>
  </si>
  <si>
    <t>Gestión</t>
  </si>
  <si>
    <t>Gestión Financiera Corporativa y Gestión de Servicios Logísticos</t>
  </si>
  <si>
    <t>Gestión Financiera y Gestión de Servicios Logísticos Informe Original</t>
  </si>
  <si>
    <t>Gestión Servicios Logísticos</t>
  </si>
  <si>
    <t>Gestión financiera Corporativa</t>
  </si>
  <si>
    <t>Gestión financiera</t>
  </si>
  <si>
    <t>Evaluación y Gestión del Modelo de Operación del SITP</t>
  </si>
  <si>
    <t>Criterio Diferencial de Accesibilidad, no se evidenció que la información esté divulgada en diferentes idiomas o lenguas de las comunidades, además existe información pública que no cumple con los formatos alternativos, forma, tamaño o modo, que permita la visualización, para los grupos étnicos y culturales del país.</t>
  </si>
  <si>
    <t>No es claro el alcance de este criterio en la Ley 1712 de 2014
El tema no se ha elevado a la Alta Gerencia para que tomen decisiones al respecto</t>
  </si>
  <si>
    <t xml:space="preserve">Investigar como lo hacen otras entidades para mirar como se cumple este lineamiento
NOTA: se aclara que estas acciones responden a los hallazgos reportados por la OCI en diferentes informes donde se ha evaluado este tema (Informe OCI-2020-082) </t>
  </si>
  <si>
    <t xml:space="preserve">Solicitar concepto a las instancias respectivas para definir el alcance del criterio de acuerdo con la Ley.
NOTA: se aclara que estas acciones responden a los hallazgos reportados por la OCI en diferentes informes donde se ha evaluado este tema (Informe OCI-2020-082) </t>
  </si>
  <si>
    <t xml:space="preserve">Elevar la situación encontrada para concepto del Comité Institucional de Gestión y Desempeño para tomar la decisión que se va a realizar al respecto.
NOTA: se aclara que estas acciones responden a los hallazgos reportados por la OCI en diferentes informes donde se ha evaluado este tema (Informe OCI-2020-082) </t>
  </si>
  <si>
    <t>Emisión de concepto por parte del Comité Institucional de Gestional y Desempeño</t>
  </si>
  <si>
    <t>(Un concepto emitido por el Comité Institucional de Gestión y Desempeño /1) *100</t>
  </si>
  <si>
    <t>Un concepto</t>
  </si>
  <si>
    <t>Dirección de Tecnologías de la Información y Comunicaciones
Oficina Asesora de Planeación
Subgerencia de Atención al Usuario y Comunicaciones</t>
  </si>
  <si>
    <t>“Registro de Activos de Información”, 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</si>
  <si>
    <t>El registro de activos de información publicado en la pgina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estasrazones se revisaron y ajustaron las  TRD durante los años 2017, 2018 y 2019</t>
  </si>
  <si>
    <t xml:space="preserve">Gestionar con el Archivo de Bogotá la convalidación de las TRD actualizadas </t>
  </si>
  <si>
    <t>Una vez  recibida la convalidación, actualizar los registros  de activos de información asociados a las TRD y gestionar su publicación en la pagina web, trabajo articulado con la Dirección de TICs</t>
  </si>
  <si>
    <t xml:space="preserve">Convalidación de TRD </t>
  </si>
  <si>
    <t xml:space="preserve">Publicación de Registros de activos de informacion actualizados </t>
  </si>
  <si>
    <t>(# TRD convalidadas por el Archivo / 15)*100</t>
  </si>
  <si>
    <t>(Un registro de activos de información asociados a las TRD actualizado y publicado en la web/1)*100</t>
  </si>
  <si>
    <t>15 TRD convalidadas</t>
  </si>
  <si>
    <t>Un registro de activos de información asociado a las TRD actualizado y publicado en la web</t>
  </si>
  <si>
    <t>Dirección Corporativa</t>
  </si>
  <si>
    <t>Dirección Corporativa y
Dirección de TIC</t>
  </si>
  <si>
    <t>Dependende del tiempo que dure el Archivo de Bogotá en convalidar las TRD</t>
  </si>
  <si>
    <t>En cuanto al componente: “Planeación y Decisiones
Políticas”, si bien en la página Web aparece el normograma de la Entidad y aparece como última modificación 06/03/2020, en el archivo Excel, la información corresponde a Dic. 2019.</t>
  </si>
  <si>
    <t>No se actualizó el archivo en la pagina web sino unicamente en la intranet</t>
  </si>
  <si>
    <t>Se publicara la versión vigente del normograma  en la pagina web de la Entidad en el link de transparencia</t>
  </si>
  <si>
    <t>Cada vez que se realice una modificacion al normograma severificara que se pulique no solo en la intranet sino en la pagina web</t>
  </si>
  <si>
    <t>Publicación Normograma vigente</t>
  </si>
  <si>
    <t>(Normograma vigente publicado en la página web de la Entidad/1)*100</t>
  </si>
  <si>
    <t>Un nomograma actualizado y publicado en la página web de la Entidad</t>
  </si>
  <si>
    <t>Oficina Asesora de Planeación</t>
  </si>
  <si>
    <t>Durante la vigencia cada vez que se actualice el normograma</t>
  </si>
  <si>
    <t>OCI-2019-076</t>
  </si>
  <si>
    <r>
      <rPr>
        <b/>
        <sz val="8"/>
        <rFont val="Arial"/>
        <family val="2"/>
      </rPr>
      <t>Incumplimiento al numeral 8.5. Habeas data de la Política Privacidad de Datos personales (Ley 1581/2012 "Habeas Data") en Cámaras de Estaciones y Portales del Sistema Transmilenio.</t>
    </r>
    <r>
      <rPr>
        <sz val="8"/>
        <rFont val="Arial"/>
      </rPr>
      <t xml:space="preserve">
En la verificación realizada por parte de la Oficina de Control Interno a cuatro (4) de nueve (9) portales equivalentes al 44% y un total de dieciocho (18) de ochenta y siete (87) Videocámaras de grabación permanente y de responsabilidad de TRANSMILENIO S.A, equivalentes al 20%, para un total de veintidós (22), no se evidenció la existencia del aviso de privacidad de la Información al 100% de los casos examinados
Nota: Para lectura completa del Hallazgo remitirse al informe</t>
    </r>
  </si>
  <si>
    <t>El área responsable de la señalética, no tenía presupuestada la producción e instalación de avisos de habeas data para estaciones y portales del Sistema TransMilenio para la vigencia 2019.</t>
  </si>
  <si>
    <t>Notificar a la dependencia encargada de publicar los avisos de privacidad en las estaciones y portales del Sistema, para su respectiva implementacion</t>
  </si>
  <si>
    <t>Notificacion competencia de publicar avisos de privacidad</t>
  </si>
  <si>
    <t>un (1) memorando elaborado / un (1) memorando radicado</t>
  </si>
  <si>
    <t>Un (1) memorando interno enviado al area encargada de publicar e instalar los avisos de privacidad</t>
  </si>
  <si>
    <t>Profesional Especializado de Servicio al Usuario y Contacto SIRCI</t>
  </si>
  <si>
    <r>
      <rPr>
        <b/>
        <sz val="8"/>
        <rFont val="Arial"/>
        <family val="2"/>
      </rPr>
      <t>Lineamientos específicos para el manejo de los datos entregados por Recaudo Bogotá, sin formalizar</t>
    </r>
    <r>
      <rPr>
        <sz val="8"/>
        <rFont val="Arial"/>
        <family val="2"/>
      </rPr>
      <t xml:space="preserve">
No se evidenciaron lineamientos formalizados, que permitieran validar el cumplimiento de la protección de datos como ente gestor de la información entregada por Recaudo Bogotá a TRANSMILENIO S.A., que se deriva del contrato de concesión N. 01 de 2011. Si bien, Recaudo Bogotá mediante la captación de datos a la ciudadanía cuando se comercializan las tarjetas inteligentes, aplica lineamientos sobre lo enunciado, TRANSMILENIO S.A. no ha formalizado las instrucciones específicas que se deben aplicar a las bases de datos que entrega Recaudo Bogotá a la Entidad. 
Nota: Para lectura completa del Hallazgo remitirse al informe.</t>
    </r>
  </si>
  <si>
    <t>Inobservancia al Manual de protección de datos TRANSMILENIO S.A, Código M-SC-006 Versión 0 de fecha diciembre de 2017.</t>
  </si>
  <si>
    <t>Realizar el acompañamiento en la implementación del lineamiento oficial que TMSA adoptará para el manejo del Habeas Data</t>
  </si>
  <si>
    <t>Socializar el lineamiento de Protección de datos al interior de la Entidad</t>
  </si>
  <si>
    <t>Capacitar a diferentes delegados de las dependencias de la Entidad sobre lineamientos en materia de protección de datos</t>
  </si>
  <si>
    <t>Acompañamiento para  el lineamiento oficial del manejo del Habeas data al interior de la Entidad</t>
  </si>
  <si>
    <t>Socializacion del lineamiento de proteccion de datos</t>
  </si>
  <si>
    <t>Capacitacion a los delegados de las dependencias en proteccion de datos</t>
  </si>
  <si>
    <t>1 política de protección de datos elaborada / 1 politica de proteccion de datos implementada</t>
  </si>
  <si>
    <t>1 estrategia de divulgación diseñada / 1 estrategia de divulgación implementada</t>
  </si>
  <si>
    <t>4 capacitaciones planeadas / 4 capacitaciones ejecutgadas al año</t>
  </si>
  <si>
    <t>Una (1) Política de protección de datos en TRANSMILENIO S.A.</t>
  </si>
  <si>
    <t>Una (1) estrategia de divulgación</t>
  </si>
  <si>
    <t>Cuatro (4) capacitaciones al año ejecutadas</t>
  </si>
  <si>
    <t>Profesional Especializado de Servicio al Usuario y Contacto SIRCI
y
Profesional Especializado Asesoria Legal
Cogestor:Oficina Asesora de Planeacion</t>
  </si>
  <si>
    <t>Profesional Especializado de Servicio al Usuario y Contacto SIRCI
Cogestor: Profesional Especializado Asesoria Legal</t>
  </si>
  <si>
    <t>Profesional Especializado de Servicio al Usuario y Contacto SIRCI
y
Profesional Especializado Asesoria Legal</t>
  </si>
  <si>
    <r>
      <rPr>
        <b/>
        <sz val="8"/>
        <rFont val="Arial"/>
        <family val="2"/>
      </rPr>
      <t>Incumplimiento a la normativa vigente, sobre los términos de respuesta establecidos para las PQRS de TRANSMILENIO S.A.</t>
    </r>
    <r>
      <rPr>
        <sz val="8"/>
        <rFont val="Arial"/>
        <family val="2"/>
      </rPr>
      <t xml:space="preserve">
De la verificación efectuada al cumplimiento de respuesta oportuna de las PQRS recibidas en TRANSMILENIO S.A, para el periodo comprendido entre 1° de octubre de 2018 al 30 de septiembre de 2019, se evidenció que la Subgerencia de Atención al Usuario y Comunicaciones respondió veintisiete (27) PQRS recibidas, fuera de los términos establecidos por la normatividad interna y externa.   
De acuerdo con la información suministrada por el proceso, la cantidad de respuestas emitidas que incumplieron lo enunciado ascendió a cuatrocientos noventa y tres (493), 
Nota: Para lectura completa del Hallazgo remitirse al informe.</t>
    </r>
  </si>
  <si>
    <t>Demora en la entrega de respuestas por parte de las áreas por la falta de colaboración.</t>
  </si>
  <si>
    <t>Implementar una estrategia de articulación intrainstitucional denominada "plan padrinos dependencias", que consiste en realizar mesas de trabajo, capacitaciones, seguimientos  entre otras, con el fin de fortalecer el proceso de atención a las PQRS y mejorar en términos de calidad y oportunidad, sumado a establecer una comunicación más asertiva y permanente. Para el caso que se requiera, se solicitará el acompañamiento de la Oficina de Control Interno.</t>
  </si>
  <si>
    <t>Estrategia de articulacion plan padrinos dependencias</t>
  </si>
  <si>
    <t>(# de reuniones con dependencias / 12)*100</t>
  </si>
  <si>
    <t>Una (1) reunión mensual realizada con las dependencias encargadas de contestar PQRS, con cada (enlace) funcionario de Servicio al Usuario encargados de los seguimientos.
*Las dependencias citadas en esta reuniones puede variar, de acuerdo, al volumen de requerimientos o riesgos identificados</t>
  </si>
  <si>
    <t xml:space="preserve">Subgerente de Atención al Usuario y Comunicaciones
Subgerentes de Económica, Técnica y de Servicios, Desarrollo de Negocios, Jurídica, Directores de Seguridad, Modos Alternativos y EC, Técnicos de BRT, de Buses, Corporativa, TIC y Oficina Asesora de Planeación. </t>
  </si>
  <si>
    <r>
      <rPr>
        <b/>
        <sz val="8"/>
        <rFont val="Arial"/>
        <family val="2"/>
      </rPr>
      <t>Debilidad en la publicación de los documentos de los procesos contractuales en los portales SECOP I y II.</t>
    </r>
    <r>
      <rPr>
        <sz val="8"/>
        <rFont val="Arial"/>
        <family val="2"/>
      </rPr>
      <t xml:space="preserve">
Se evidenció que para 2 de 10 contratos verificados, equivalente al 20%, fue publicada en los portales SECOP I y II la información incompleta y en formatos no correspondientes respectivamente.
Proceso TMSA-CD-060-2019 y proceso TMSA-CD-056-2019
Nota: Para lectura completa del Hallazgo remitirse al informe.</t>
    </r>
  </si>
  <si>
    <t>Notificar a los supervisores de los contratos de la Subgerencia de Atención al Usuario y Comunicaciones la aplicación del Manual de Supervisión e Interventoría Código: M-DA-015 Versión: 3 de fecha: Septiembre de 2019, en lo relacionado con el formato del informe de supervisión y a la normatividad vigente sobre publicaciones en el SECOP.</t>
  </si>
  <si>
    <t>Notificación a supervisores</t>
  </si>
  <si>
    <t>1 memorando dirigido a los supervisores de contratos de la Subgerencia de Atención al Usuario y Comunicaciones elaborado / 1 memorando dirigido a los supervisores de contratos de la Subgerencia de Atención al Usuario y Comunicaciones radicado</t>
  </si>
  <si>
    <t>Un (1) memorando radicado a los supervisores de contratos de la Subgerencia de Atención al Usuario y Comunicaciones</t>
  </si>
  <si>
    <t xml:space="preserve">Subgerente de Atención al Usuario y Comunicaciones
Supervisores de Contratos </t>
  </si>
  <si>
    <r>
      <rPr>
        <b/>
        <sz val="8"/>
        <rFont val="Arial"/>
        <family val="2"/>
      </rPr>
      <t>Debilidad en la administración de riesgos del proceso en cuanto a la identificación de riesgos, análisis, valoración y definición del plan de tratamiento.</t>
    </r>
    <r>
      <rPr>
        <sz val="8"/>
        <rFont val="Arial"/>
      </rPr>
      <t xml:space="preserve">
se encontró en la Matriz de Gestión de Riesgos versión 4 del proceso Gestión Grupos de Interés que:
1. El riesgo: "La continuidad de las estrategias de responsabilidad social empresarial” quedó mal redactado toda vez que utiliza la palabra “continuidad”, por tanto no se cumplió con lo definido en los lineamientos del numeral 7.3.1 Identificación del Riesgo "...La etapa de identificación del riesgo, debe ser realizada por los líderes de cada proceso de manera permanente y producto de lo desarrollado en la etapa del contexto estratégico. Para determinar los riesgos, es necesario realizar el siguiente ejercicio: “Debido a (Causa concreta), puede ocurrir (Evento/riesgo), lo que podría generar (consecuencia que afecta la entidad y su entorno). Esta etapa permite establecer los agentes generadores del riesgo (Causas) y los efectos de su ocurrencia (Consecuencias)…". (Negrilla Subrayada) 
2.  El riesgo "La información no se logre divulgar de manera oportuna a los grupos de interés", que a la luz del manual M-OP-002, calificado en alto, y que requiere plan de tratamiento de riesgos, no presenta descripción en el campo de la matriz de riesgos del proceso de Gestión Grupos de Interés. 
Nota: Para lectura completa del Hallazgo remitirse al informe.</t>
    </r>
  </si>
  <si>
    <t xml:space="preserve">1)  Falta de seguimiento en la publicación de documentos que se generen en desarrollo del proceso contractual.
2)	 Inadecuada aplicación de controles definidos por la legislación aplicable y de los requisitos contractuales a los procesos objeto de la muestra, en lo correspondiente al Manual de Supervisión e Interventoría Código: M-DA-015 Versión: 3 de fecha: Septiembre de 2019 por parte de los supervisores de los contratos PSP de la Subgerencia de Atención al Usuario y Comunicaciones. </t>
  </si>
  <si>
    <t>Revisar y ajustar la redacción para que en materia de riesgos se plantee la descripción del riesgo de conformidad con los lineamientos de la política de riesgos adoptada por TRANSMILENIO S.A, en el numeral 7.3.1 Identificación del riesgo del manual código M-OP-002 versión 3 de julio de 2019.</t>
  </si>
  <si>
    <t>Una (1) matriz de riesgos de gestión del proceso gestión grupos de interés, actualizada y publicada en la INTRANET.</t>
  </si>
  <si>
    <t>Subgerente de Atención al Usuario y Comunicaciones
Jefe Oficina Asesora de Planeación</t>
  </si>
  <si>
    <t>Falta de socialización al interior de las dependencias sobre el manual de riesgos.</t>
  </si>
  <si>
    <t>Solicitar capacitación y/o sensibilización a la Oficina Asesora de Planeación en el sistema de gestión de riesgos.</t>
  </si>
  <si>
    <t>Una (1) capacitación recibida sobre la matriz de riesgos de gestión</t>
  </si>
  <si>
    <t>Cumplimiento parcial de las acciones de seguimiento y control estratégico de los contratos de Atención en Vía y BTL.</t>
  </si>
  <si>
    <t>Realizar un análisis (costo beneficio) de los resultados obtenidos por las acciones estratégicas de atención en vía y BTL, con el fin de conocer las ventajas y acciones de mejora para próximos contratos de similar impacto.</t>
  </si>
  <si>
    <t>Análisis 2018-2019 de los resultados Vs presupuesto destinado para los contratos de atención en vía y BTL.</t>
  </si>
  <si>
    <t>1 análisis costo beneficio planeado/ ejecutado</t>
  </si>
  <si>
    <t>1 análisis costo beneficio ejecutado</t>
  </si>
  <si>
    <t>Profesionales Especializados de Servicio al Usuario y Contacto SIRCI y de Seguimiento a la Gestión</t>
  </si>
  <si>
    <r>
      <rPr>
        <b/>
        <sz val="8"/>
        <rFont val="Arial"/>
        <family val="2"/>
      </rPr>
      <t xml:space="preserve">Observación 1: </t>
    </r>
    <r>
      <rPr>
        <sz val="8"/>
        <rFont val="Arial"/>
        <family val="2"/>
      </rPr>
      <t>Evaluación costo beneficio de los resultados obtenidos de la ejecución de los contratos celebrados para: Atención en Vía,  pautas en medios (ATL), y operaciones logísticas (BTL) de las vigencias 2017, 2018 y 2019.</t>
    </r>
  </si>
  <si>
    <r>
      <rPr>
        <b/>
        <sz val="8"/>
        <rFont val="Arial"/>
        <family val="2"/>
      </rPr>
      <t xml:space="preserve">Observación 2: </t>
    </r>
    <r>
      <rPr>
        <sz val="8"/>
        <rFont val="Arial"/>
        <family val="2"/>
      </rPr>
      <t>Actualizar misión y visión de TRANSMILENIO S.A. contenidas en Plan de Comunicaciones código T-SC-003 V1 de fecha agosto de 2017.</t>
    </r>
  </si>
  <si>
    <t>Desactualización de documentos de MIPG</t>
  </si>
  <si>
    <t>Actualizar el Plan de Comunicaciones código T-SC-003 V1</t>
  </si>
  <si>
    <t>T-SC-003 "Plan de Comunicaciones" actualizado</t>
  </si>
  <si>
    <t>Plan de comunicaciones actualizado / plan de comunicaciones publicado en la INTRANET</t>
  </si>
  <si>
    <t>Un (1) documento actualizado en la INTRANET</t>
  </si>
  <si>
    <t>Profesional Especializado de Prensa y Comunicaciones Externas y Profesional Universitario de Comunicación Organizacional</t>
  </si>
  <si>
    <r>
      <rPr>
        <b/>
        <sz val="8"/>
        <rFont val="Arial"/>
        <family val="2"/>
      </rPr>
      <t>Observación 3:</t>
    </r>
    <r>
      <rPr>
        <sz val="8"/>
        <rFont val="Arial"/>
        <family val="2"/>
      </rPr>
      <t xml:space="preserve"> Evaluar la inclusión de la actividad "Gestión Social" en la caracterización del proceso Gestión Grupos de Interés versión 0 de fecha julio de 2018.</t>
    </r>
  </si>
  <si>
    <t>Debilidad en la redacción de los productos finales.</t>
  </si>
  <si>
    <t>Incluir en la caracterización proceso gestión grupos de interés, el producto final correspondiente al componente de Gestión Social.</t>
  </si>
  <si>
    <t>Caracterización actualizada y publicada en la INTRANET</t>
  </si>
  <si>
    <t>Una (1) caracterización actualizada y publicada en la INTRANET</t>
  </si>
  <si>
    <t>caracterización actualizada / caracterización publicada en INTRANET</t>
  </si>
  <si>
    <t>Profesional Especializado grado 6 de Gestión Social</t>
  </si>
  <si>
    <r>
      <rPr>
        <b/>
        <sz val="8"/>
        <rFont val="Arial"/>
        <family val="2"/>
      </rPr>
      <t>Observación 4:</t>
    </r>
    <r>
      <rPr>
        <sz val="8"/>
        <rFont val="Arial"/>
        <family val="2"/>
      </rPr>
      <t xml:space="preserve"> Fortalecer la ejecución de los controles correspondientes a verificar la calidad de los productos recibidos por los contratos suscritos. Se evidenciaron errores en la digitación de fechas de los calendarios 2019, impresos por la Imprenta Nacional</t>
    </r>
  </si>
  <si>
    <t>Falta de rigurosidad en la verificación de calidad de los productos.</t>
  </si>
  <si>
    <t>Mejorar los controles desde el diseño, hasta la verificación de las piezas finales entregadas por el proveedor.</t>
  </si>
  <si>
    <t>Verificación del profesional de comunicación organizacional</t>
  </si>
  <si>
    <t>Piezas verificadas con V.B / piezas producidas (campañas internas)</t>
  </si>
  <si>
    <t>Piezas de comunicación para campaña interna verificadas por el profesional universitario de comunicación organizacional</t>
  </si>
  <si>
    <t>Profesional Universitario grado 4 de Comunicación Organizacional</t>
  </si>
  <si>
    <r>
      <rPr>
        <b/>
        <sz val="8"/>
        <rFont val="Arial"/>
        <family val="2"/>
      </rPr>
      <t>Observación 5:</t>
    </r>
    <r>
      <rPr>
        <sz val="8"/>
        <rFont val="Arial"/>
        <family val="2"/>
      </rPr>
      <t xml:space="preserve"> Exigir a los supervisores la verificación oportuna del pago de la Seguridad Social de los contratos de prestación de servicios, adscritos a la Subgerencia de Atención al Usuario y Comunicaciones, con el propósito que dentro del tiempo que el personal que presta sus servicios a TRANSMILENIO S.A., se encuentre cubierto tanto en EPS y ARL.</t>
    </r>
  </si>
  <si>
    <t>Falta de rigurosidad en la verificación de la normatividad vigente de pagos parafiscales de los contratistas.</t>
  </si>
  <si>
    <t>Solicitar a los supervisores de contratos de la Subgerencia de Atención al Usuario y Comunicaciones, tener en cuenta la normatividad vigente respecto de los pagos parafiscales de los  contratistas a su cargo.</t>
  </si>
  <si>
    <r>
      <rPr>
        <b/>
        <sz val="8"/>
        <rFont val="Arial"/>
        <family val="2"/>
      </rPr>
      <t>Observación 6:</t>
    </r>
    <r>
      <rPr>
        <sz val="8"/>
        <rFont val="Arial"/>
        <family val="2"/>
      </rPr>
      <t xml:space="preserve"> Definir y documentar la peridiocidad de descarga (backup) en el "file server" correspondiente a la evidencia fotográfica tomada en vía a través del medio de comunicación "WhatsApp" actualmente acordado en el protocolo chats derivado del proceso TMSA-CD-201-2019 contrato 630 de 2019, con el contratista Servicios y Soluciones Seguras S.A.S.</t>
    </r>
  </si>
  <si>
    <t>Debilidad en la periodicidad de backups de las evidencias transmitidas a través del whatsapp</t>
  </si>
  <si>
    <t>Realizar un backup mensual de las evidencias enviadas a través del WhatsApp con el contratista Servicios y Soluciones Seguras S.A.S.</t>
  </si>
  <si>
    <t>Backup de whatsapp</t>
  </si>
  <si>
    <t>1 backup estructurado / 1 backup en el fileserver de la entidad</t>
  </si>
  <si>
    <t>6 backup estructuradso y en el fileserver</t>
  </si>
  <si>
    <t>Una (1) matriz de riesgos de gestión del proceso gestión de servicios logisticos actualizada.</t>
  </si>
  <si>
    <t>Se realizó reunión con la oficina de Planeación  para hacer una revisión previa a la publicación de la matriz de riesgo con el fin de establecer que los diseños de los controles sean aplicables al riesgo, posterior a esto se realizó la publicacion de la misma en la Intranet de Transmilenio en la siguiente dirección https://transmilenio.sharepoint.com/DirBuses/GESTIN DTB/PlanAnticorrupcion/Seguimiento  matriz riesgos de corrupción otros procesos diciembre 2019.xls</t>
  </si>
  <si>
    <t>Luz Marina Díaz Ramírez</t>
  </si>
  <si>
    <t>Sobre los cuatro (4) riesgos que la OCI generó el hallazgo a  través de informe OCI-2019-068, indicando que los controles asociados no guardaban relación con los riesgos, fueron eliminados de la matriz de riesgos publicada en la intranet con fecha de mayo de 2020.
 De los 16 controles registrados en  el mapa de riesgos del proceso, 14 no cuentan con uno o más de los seis componentes definidos por el Manual de Gestión del Riesgo M-OP-002.
De los 14 controles, 7 no indican cuáles son los filtrtos que se aplican.
De los 14 controles 1 no presenta cómo se  lleva a cabo el control.
de los 14 controles, 1 no indica el responsable.
De los 14 Controles, 1 No evidencia los sesis componentes para un control, y corresponden a:  " Definir acciones de contingencia en el marco de la implementación del plan de continuidad del negocio".
De los 14 controles,  4  le están endilgando la responsabilidad a la Oficina de Control Interno.
En el mapa de riesgos, hay varias casillas en blanco (sin control)
En razón a que se evidencian acciones tomadas por la Dirección Corporativa, toda vez que el mapa de riesgos fue revisado, ajustado y actualizado al 30 de mayo, el cual fue descargado de la intranet para efectos de realizar el presente seguimiento, se evidenció que  el mismo continúa presentando debilidades en la gestión del riesgo, tales como la definición de los controles . 
Por lo anterior, si bien se cuenta con los soportes de las acciones tomadas, no fue eliminada  la raíz del hallazgo, razón por la cual, se propone la reprogramación de una nueva acción que evidencie la  correcta actualización del mapa de riesgos.</t>
  </si>
  <si>
    <t>Teniendo en cuenta que la Acción se calificó como inefectiva mediante el informe de seguimiento de planes de mejoramiento con corte a 31 de marzo de 2020 con radicado T-doc # 2020-80101-CI-16728 de fecha 17 de abril de 2020 y en virtud a que la solución para eliminar la causa raíz depende de instancias externas (Ministerio de TIC entre otras), las áreas que intervienen en el proceso concretaron un nuevo plan de mejoramiento con siete (7) acciones, relacionados con lo evidenciado en los informes OCI-2019-074 y OCI-2020-024, "Criterio Diferencial de Accesibilidad",  "Registro de Activos de Información" y "Planeación y Decisiones Políticas", el cual fue remitido a la Oficina de Control Interno mediante correo electrónico del 28 de mayo de 2020, según lo establecido en el procedimiento de la Oficina de Control Interno "Formulación y seguimiento a planes de mejoramiento Internos" con código P-CI-010.
OCI:
Por lo  anterior la Oficina de Control Interno procede al cierre de la acción por el planteamiento de las nuevas acciones correspondientes a los informes OCI-2019-074 y OCI-2020-024</t>
  </si>
  <si>
    <t>Germán Ortíz Martín 
Katherine Prada Mejia</t>
  </si>
  <si>
    <t xml:space="preserve">El auditor asignado el seguimiento expuso al enlace de la Oficina Asesora de Planeación una solución de fondo para la “Acción de Mejora 1: (Ley de Transparencia) Criterio Diferencial Accesibilidad” derivada del informe de auditoría Ley de Transparencia OCI-2019-022, Soportes: 
1. Correo con el nuevo plan de mejoramiento 28-05-2020
2. Imagen citación reunión 8-05-2020
 </t>
  </si>
  <si>
    <t>Debido a que la Acción tiene como plazo de implementación 31 de diciembre de 2020, no será objeto de seguimiento, no obstante se realizó una socialización y revisión con los responsables de la definición del plan de mejoramiento.</t>
  </si>
  <si>
    <t>Soportes:
1. Correo Envió Ajuste TRD 04-05-2020
2. 2020-EE-00238 - Revisión
3. 2020-EE-00687 - Envió Ajuste</t>
  </si>
  <si>
    <r>
      <t xml:space="preserve">La Oficina Asesora de Planeación indicó de acuerdo a la última auditoría se actualiza el normograma con fecha de 13 de abril de 2020 la cual fue la última revisada en ese momento y a la cual se le incluye como novedad de columna de link de consulta, durante el mes de mayo y junio se solicitó nuevamente a las dependencias revisar la normatividad aplicable para cada una de ellas.
</t>
    </r>
    <r>
      <rPr>
        <b/>
        <sz val="8"/>
        <rFont val="Arial"/>
        <family val="2"/>
      </rPr>
      <t xml:space="preserve">OCI: </t>
    </r>
    <r>
      <rPr>
        <sz val="8"/>
        <rFont val="Arial"/>
        <family val="2"/>
      </rPr>
      <t>Se realizó la revisión de la matriz de requisitos legales que se encuentra publicada en la página WEB y se recomienda tener en cuenta</t>
    </r>
    <r>
      <rPr>
        <sz val="8"/>
        <color rgb="FFFF0000"/>
        <rFont val="Arial"/>
        <family val="2"/>
      </rPr>
      <t xml:space="preserve"> la</t>
    </r>
    <r>
      <rPr>
        <sz val="8"/>
        <rFont val="Arial"/>
        <family val="2"/>
      </rPr>
      <t xml:space="preserve">s ocho (8) observaciones registradas en el anexo 2 del informe  OCI-2020-027, toda vez que no se observaron en la matriz de requisitos legales publicada en la página web de TRANSMILENIO S.A 
</t>
    </r>
    <r>
      <rPr>
        <b/>
        <sz val="8"/>
        <rFont val="Arial"/>
        <family val="2"/>
      </rPr>
      <t>Nota</t>
    </r>
    <r>
      <rPr>
        <sz val="8"/>
        <rFont val="Arial"/>
        <family val="2"/>
      </rPr>
      <t>: la accion continua vigente debido a que su fecha de finalización quedo establecida para "Durante la vigencia cada vez que se actualice el normograma", no obstante, la Oficina Asesora de Planeación realizará la solicitud de ajuste en este campo</t>
    </r>
  </si>
  <si>
    <t>Evidencias:
1. Correo Actualización Normograma 202005
2. Informe OCI-2019-080 - Normograma
3. Informe OCI 2020-027 - Normograma
4. Anexo 1 - Seguimiento Observaciones 080-2019
5. Anexo 2 - Verificación normas 2020</t>
  </si>
  <si>
    <r>
      <t xml:space="preserve">La Dirección Corporativa indicó que inicialmente en fecha 16 de enero de 2020 mediante radicado No. 2020-EE-00687  TRANSMILENIO S. A., radicó ante el Archivo de Bogotá la solicitud de aprobación técnica y convalidación de las TRD. 
Posteriormente mediante Correo electrónico del día 4 de mayo de 2020, la funcionaria del Consejo Distrital de Archivos de Bogotá D.C., Ana Benavides Ramírez asbenavides@alcaldiabogota.gov.co solicitó el reenvío de toda la información del ajuste realizado a las Tablas de Retención Documental enviado por oficio con radicado 2020-EE-00687 el día 16 de enero. De acuerdo con la solicitud se dio respuesta mediante correo electrónico el mismo día 4 de mayo de 2020, adjuntando mediante un archivo .zip toda la información, a la fecha no se ha recibido respuesta. 
Con base en lo anterior, no es posible reportar avance de la acción propuesta  hasta tanto no se cuente con el aval del Archivo de Bogotá. 
</t>
    </r>
    <r>
      <rPr>
        <b/>
        <sz val="8"/>
        <color theme="1"/>
        <rFont val="Arial"/>
        <family val="2"/>
      </rPr>
      <t>OCI</t>
    </r>
    <r>
      <rPr>
        <sz val="8"/>
        <color theme="1"/>
        <rFont val="Arial"/>
        <family val="2"/>
      </rPr>
      <t>: la accion continua vigente debido a que su fecha de finalización quedo establecida como "Depende del tiempo que dure el Archivo de Bogotá en convalidar las TRD", por lo que no es posible establecer un grado de avance de esta.</t>
    </r>
  </si>
  <si>
    <r>
      <t xml:space="preserve">La Dirección Corporativa indicó que a la fecha no se ha recibido la convalidación por parte del Archivo de Bogotá, por tanto no es posible reportar avance de la acción propuesta  hasta tanto no se cuente con el aval de dicha entidad. 
</t>
    </r>
    <r>
      <rPr>
        <b/>
        <sz val="8"/>
        <color theme="1"/>
        <rFont val="Arial"/>
        <family val="2"/>
      </rPr>
      <t>OCI</t>
    </r>
    <r>
      <rPr>
        <sz val="8"/>
        <color theme="1"/>
        <rFont val="Arial"/>
        <family val="2"/>
      </rPr>
      <t>: La accion continua vigente debido a que su fecha de finalización quedo establecida como "Dependen de del tiempo que dure el Archivo de Bogotá en convalidar las TRD", por lo que no es posible establecer un grado de avance de esta</t>
    </r>
  </si>
  <si>
    <r>
      <t xml:space="preserve">La Oficina Asesora de Planeación indicó de acuerdo a la última auditoría se actualiza el normograma con fecha de 13 de abril de 2020 la cual fue la última revisada en ese momento y a la cual se le incluye como novedad de columna de link de consulta, durante el mes de mayo y junio se solicitó nuevamente a las dependencias revisar la normatividad aplicable para cada una de ellas.
</t>
    </r>
    <r>
      <rPr>
        <b/>
        <sz val="8"/>
        <color theme="1"/>
        <rFont val="Arial"/>
        <family val="2"/>
      </rPr>
      <t xml:space="preserve">OCI: </t>
    </r>
    <r>
      <rPr>
        <sz val="8"/>
        <color theme="1"/>
        <rFont val="Arial"/>
        <family val="2"/>
      </rPr>
      <t xml:space="preserve">Se realizó la revisión de la matriz de requisitos legales que se encuentra publicada en la página WEB y se recomienda tener en cuenta las ocho (8) observaciones registradas en el anexo 2 del informe  OCI-2020-027, toda vez que no se observaron en la matriz de requisitos legales publicada en la página web de TRANSMILENIO S.A 
</t>
    </r>
    <r>
      <rPr>
        <b/>
        <sz val="8"/>
        <color theme="1"/>
        <rFont val="Arial"/>
        <family val="2"/>
      </rPr>
      <t>Nota</t>
    </r>
    <r>
      <rPr>
        <sz val="8"/>
        <color theme="1"/>
        <rFont val="Arial"/>
        <family val="2"/>
      </rPr>
      <t>: la accion continua vigente debido a que su fecha de finalización quedo establecida para "Durante la vigencia cada vez que se actualice el normograma", no obstante, la Oficina Asesora de Planeación realizará la solicitud de ajuste en este campo</t>
    </r>
  </si>
  <si>
    <t>La Oficina de Control Interno, realizó revisión y ajuste a la TRD de la OCI  mediante la cual fueron depurados y/o ajustados algunos tipos documentales, en conjunto con la Dirección Corporativa. Verificando que se registraran las series y subseries con que cuenta la Oficina. LA TRD fue veriticada y aprobada por el Jefe de la OCI en Noviembre de 2019.
En las diferentes reuniones que el Jefe de la OCI ha efectuado con el equipo de trabajo, se ha reiterado sobre la importancia de aplicar correctamente la TRD en los trabajos que adelanta la OCI, a través de los papeles de trabajo.
Adicional a lo anterior, se cuenta con correos electrónicos enviados al equipo de la OCI con los resultados de la verificación de la aplicación de la TRD en los diferentes trabajos (papeles de trabajo co adecuada aplicación de serie, subserie y tipos documentales que están en el sistema de Información T-DOC)</t>
  </si>
  <si>
    <t>La Oficina de Control Interno, realizó revisión y ajuste a la TRD de la OCI  mediante la cual fueron depurados y/o ajustados algunos tipos documentales, en conjunto con la Dirección Corporativa. Verificando que se registraran las series y subseries con que cuenta la Oficina. LA TRD fue veriticada y aprobada por el Jefe de la OCI en Noviembre de 2019.
En las diferentes reuniones que el Jefe de la OCI ha efectuado con el equipo de trabajo, se ha reiterado sobre la importancia de aplicar correctamente la TRD en los trabajos que adelanta la OCI, a través de los papeles de trabajo.
Adicional a lo anterior, se cuenta con correos electrónicos enviados al equipo de la OCI con los resultados de la verificación de la aplicación de la TRD en los diferentes trabajos (papeles de trabajo co adecuada aplicación de serie, subserie y tipos documentales que están en el sistema de Información T-DOC)
Con lo anterior, evidenciado el cumplimiento de la acción, asi como su eficica y efectivdad, se cierra la misma.</t>
  </si>
  <si>
    <t>En las diferentes reuniones que el Jefe de la OCI ha efectuado con el equipo de trabajo, se ha reiterado sobre la importancia de aplicar correctamente los procedimientos y formatos en los trabajos que adelanta la OCI, a través de los papeles de trabajo.
Adicional a lo anterior, se cuenta con correos electrónicos enviados al equipo de la OCI con los resultados de la verificación de los papeles de trabajo, en las diferentes auditorías. Estos correos se envían no de forma trimestral, sino cada vez que se realiza un trabajo de auditoría.</t>
  </si>
  <si>
    <t>En las diferentes reuniones que el Jefe de la OCI ha efectuado con el equipo de trabajo, se ha reiterado sobre la importancia de aplicar correctamente los procedimientos y formatos en los trabajos que adelanta la OCI, a través de los papeles de trabajo.
Adicional a lo anterior, se cuenta con correos electrónicos enviados al equipo de la OCI con los resultados de la verificación de los papeles de trabajo, en las diferentes auditorías. Estos correos se envían no de forma trimestral, sino cada vez que se realiza un trabajo de auditoría.
No obstante, en razón a que no se ha eliminado totalmente la causa que generó el hallazgo, pues todavía falta un procedimiento por actualizar, la acción continuá en ejecución, hasta tanto se elimine la causa del hallazgo y se culmine con la actualización de la totalidad de documentos de la OCI para poder validar la eficacia y efectividad.</t>
  </si>
  <si>
    <t>Teniendo en cuenta que el SIG fue derogado mediante la adopción del Decreto 1499 de2017, la acción pierde validez ya que actualmente se cuenta con el MIPG. No obstante, en diferentes reuniones con el equipo OCI, ha reiterado la importancia de consultar los documentos que se encuentran en el MIcrosito del MIPG, así como de interiorizar el modelo integrado de gestión y planeación.</t>
  </si>
  <si>
    <t>Teniendo en cuenta que el SIG fue derogado mediante la adopción del Decreto 1499 de2017, la acción pierde validez ya que actualmente se cuenta con el MIPG. No obstante, en diferentes reuniones con el equipo OCI, ha reiterado la importancia de consultar los documentos que se encuentran en el MIcrosito del MIPG, así como de interiorizar el modelo integrado de gestión y planeación.
Por lo anterior, se cierra la acción.</t>
  </si>
  <si>
    <r>
      <t xml:space="preserve">Una vez revisada la información suministrada por el área de presupuesto se evidenció en el Sistema JSP7 la implementación del Módulo de Planeación Presupuestal el cual es usado para la administración del Plan Anual de Adquisiciones, el cual se carga bajo los parámetros de Colombia Compra Eficiente: Código UNSPSC, Requerimiento, Fecha Estimada de Inicio  de proceso de selección, Duración Estimada del Contrato, Modalidad de Selección, Fuente de los  Recursos, Valor Total Estimado, Valor estimado en la vigencia, vigencias futuras y Responsable.
</t>
    </r>
    <r>
      <rPr>
        <b/>
        <u/>
        <sz val="7"/>
        <color theme="1"/>
        <rFont val="Arial"/>
        <family val="2"/>
      </rPr>
      <t xml:space="preserve">Conclusión de la Oficina de Control Interno:
</t>
    </r>
    <r>
      <rPr>
        <sz val="7"/>
        <color theme="1"/>
        <rFont val="Arial"/>
        <family val="2"/>
      </rPr>
      <t>Teniendo en cuenta los soportes remitidos por el área de Presupuesto, se considera cumplida la acción y se procede con su cierre, toda vez que fie eliminada la causa que originó el hallazgo.</t>
    </r>
  </si>
  <si>
    <r>
      <t xml:space="preserve">Una vez revisada la información suministrada por el área de presupuesto se evidenció la Base de datos donde se evidencia el seguimiento por el área, mediante la cual se compara que la información de la solicitud del CDP, el rubro y código del requerimiento, así como la meta del cdp, el Plan Anual de Adquisiciones y los estudios previos suministrados por las dependencias sean coherentes.
</t>
    </r>
    <r>
      <rPr>
        <b/>
        <u/>
        <sz val="7"/>
        <color theme="1"/>
        <rFont val="Arial"/>
        <family val="2"/>
      </rPr>
      <t xml:space="preserve">Conclusión de la Oficina de Control Interno:
</t>
    </r>
    <r>
      <rPr>
        <sz val="7"/>
        <color theme="1"/>
        <rFont val="Arial"/>
        <family val="2"/>
      </rPr>
      <t>Teniendo en cuenta los soportes remitidos por el área de Presupuesto, se considera cumplida la acción y se procede con su cierre,toda vez que fie eliminada la causa que originó el hallazgo.</t>
    </r>
  </si>
  <si>
    <t>Germán Ortíz Martín 
Katherine Prada Mejía</t>
  </si>
  <si>
    <t>Soporte:
1. Archivo R-OP-004 Acta Gestión Grupos Servicios Logísticos def (2018_H1_.A2 2018_H3_A1).docx</t>
  </si>
  <si>
    <r>
      <t xml:space="preserve">Esta totalmente cumplido y documentado. Se diseño y está en uso, administrado por la vigilancia, el formato de entrega y recibo de las salas. De manera adicional se generó un inventario fijo de cada sala, el cual se encuentra fijado de manera visible en todas ellas. De la misma manera se gestionó con la vigilancia la custodia de los equipos CISCO susceptibles de perdida que no se usan. Todas las acciones anteriores exceden el alcance del hallazgo, de su plan de mejoramiento y de las áreas responsables; aun así se encuentran documentadas dentro de la ejecución del plan por lo que consecuentemente debe cerrarse el hallazgo.
Es importante tener la claridad de que, si bien los equipos de la solución CISCO se encuentran localizados en las salas de audiovisuales, por su especificidad técnica no se encuentran ligados al contrato de audiovisuales. De igual forma los controles asociados para el control de los inventarios existentes en las salas audiovisuales, no tienen nada que ver ni impactan de alguna forma la utilización de los equipos de Tecnología “CISCO”.
OCI: Teniendo en cuenta la acción fue calificada como </t>
    </r>
    <r>
      <rPr>
        <b/>
        <sz val="8"/>
        <rFont val="Arial"/>
        <family val="2"/>
      </rPr>
      <t>INEFECTIVA</t>
    </r>
    <r>
      <rPr>
        <sz val="8"/>
        <rFont val="Arial"/>
        <family val="2"/>
      </rPr>
      <t xml:space="preserve"> en seguimientos anteriores y que a la fecha no se evidencia la utilización de los bienes, al igual que la materialidad de estos la Oficina de Control Interno mantiene el estado de la acción debido a que la causa que dio origen al Hallazgo no ha sido eliminada, en consecuencia se reitera que se debe realizar lo que establece el procedimiento  "Formulación y Seguimiento a Planes de Mejoramiento Internos" con código P-CI-010 versión 3 de septiembre de 2019, de la Oficina de Control Interno, en su pagina 6 que cita "Acción Inefectiva: cuando la acción propuesta es ejecutada en el 100% en el tiempo previsto, pero no es eliminada la causa que originó el hallazgo y </t>
    </r>
    <r>
      <rPr>
        <i/>
        <u/>
        <sz val="8"/>
        <rFont val="Arial"/>
        <family val="2"/>
      </rPr>
      <t>por tal motivo se deberá formular una nueva acción</t>
    </r>
    <r>
      <rPr>
        <sz val="8"/>
        <rFont val="Arial"/>
        <family val="2"/>
      </rPr>
      <t>." (subrayado y cursiva fuera de texto)</t>
    </r>
  </si>
  <si>
    <t>SEGUIMIENTO 30/06/2020</t>
  </si>
  <si>
    <r>
      <t xml:space="preserve">Conforme se evidencia en el enlace https://transmilenio.sharepoint.com/Paginas/Noticias/DetalleNoticia.aspx?Anuncio=1068 
se realizó la publicación de la información a la que hace referencia la acción, dando así cumplimiento a la condición establecida para su cierre
</t>
    </r>
    <r>
      <rPr>
        <b/>
        <sz val="8"/>
        <rFont val="Arial"/>
        <family val="2"/>
      </rPr>
      <t xml:space="preserve">OCI: </t>
    </r>
    <r>
      <rPr>
        <sz val="8"/>
        <rFont val="Arial"/>
        <family val="2"/>
      </rPr>
      <t>Teniendo en cuenta que la acción se cumplió al 100% en seguimientos anteriores y que la Oficina de Control Interno pudo medir la efectividad mediante la verificación de las actividades implementadas en la mesa de ayuda, por lo tanto se remitió correo de prueba que permitió evidenciar el registro de la incidencia en dicha plataforma, conforme a lo establecido en la descripción y la meta de la acción, por lo tanto se considera cumplida y se procede al cierre de la misma.</t>
    </r>
  </si>
  <si>
    <t>Soportes:
1. H6. A1 - Publicación Intranet
2. H6. A1 - Video Intranet</t>
  </si>
  <si>
    <r>
      <t xml:space="preserve">Se realizaron revisiones periódicas (mínimo cada 15 días) con el personal asignado al contrato de mantenimiento, para revisar las incidencias y reportes cargados en la plataforma PROACTIVANET, y determinar las acciones a realizar frente a cada reporte.
</t>
    </r>
    <r>
      <rPr>
        <b/>
        <sz val="8"/>
        <rFont val="Arial"/>
        <family val="2"/>
      </rPr>
      <t>OCI:</t>
    </r>
    <r>
      <rPr>
        <sz val="8"/>
        <rFont val="Arial"/>
        <family val="2"/>
      </rPr>
      <t xml:space="preserve"> Para el seguimiento con corte a 30 de junio de 2020, el proceso de Gestión de Servicios Logísticos no allegó los soportes para evidenciar el cumplimiento de la acción, correspondientes a los seguimientos mensuales de los requerimientos registrados en la mesa ayuda, por lo tanto la acción se califica como incumplida.
Por otra parte, es importante mencionar que esta acción fue calificada en estado INEFECTIVA, en seguimientos anteriores, motivo por el cual fue reformulada en el seguimiento con corte a 31 de diciembre de 2019, toda vez que el aplicativo GLPI, ya no hace parte de los activos de información y en su defecto entró en funcionamiento el aplicativo PROACTIVANET.</t>
    </r>
  </si>
  <si>
    <t>No se allegaron los soportes por parte del proceso de Gestión de Servicios Logísticos con corte a 30 de junio de 2020.</t>
  </si>
  <si>
    <r>
      <t xml:space="preserve">El documento fue elaborado y remitido al archivo de Bogotá de donde se recibieron observaciones el dia 26 de Junio de 2020 mediante radicado 2020-ER-17975, razón por la cual se hará una solicitud de ampliación de tiempo a la Oficina de Control Interno.
</t>
    </r>
    <r>
      <rPr>
        <b/>
        <sz val="8"/>
        <rFont val="Arial"/>
        <family val="2"/>
      </rPr>
      <t xml:space="preserve">OCI: </t>
    </r>
    <r>
      <rPr>
        <sz val="8"/>
        <rFont val="Arial"/>
        <family val="2"/>
      </rPr>
      <t xml:space="preserve">Teniendo en cuenta que la acción tenia plazo de implementación el 30 de mayo de 2020, la cual no se cumplió debido a que no se cuenta con el documento aprobado por el Comité de Archivo, en cuanto a lo indicado por la Dirección Corporativa correspondiente a la ampliación del plazo de la acción, según lo establecido en el procedimiento </t>
    </r>
    <r>
      <rPr>
        <i/>
        <sz val="8"/>
        <rFont val="Arial"/>
        <family val="2"/>
      </rPr>
      <t>"Formulación y Seguimiento a Planes de Mejoramiento Internos" con código P-CI-010 versión 3 de septiembre de 2019, de la Oficina de Control Interno, en su numeral 6 ítem 11 el cual indica "En los casos en que las dependencias consideren solicitar prórroga a una o más acciones definidas en los planes de acción, éstas deben ser solicitadas por escrito a la Oficina de Control Interno 30 días antes del vencimiento de la acción."</t>
    </r>
  </si>
  <si>
    <t>Soporte:
1. H2 H3 y H4 Concepto Técnico TMSA - SIC 2020-06-23
2. H2, H3 y H4 Análisis Concepto Archivo</t>
  </si>
  <si>
    <r>
      <t xml:space="preserve">El documento fue elaborado y remitido al archivo de Bogotá de donde se recibieron observaciones el dia 26 de Junio de 2020 mediante radicado 2020-ER-17975, razón por la cual se hará una solicitud de ampliación de tiempo a la Oficina de Control Interno.
</t>
    </r>
    <r>
      <rPr>
        <b/>
        <sz val="8"/>
        <rFont val="Arial"/>
        <family val="2"/>
      </rPr>
      <t xml:space="preserve">OCI: </t>
    </r>
    <r>
      <rPr>
        <sz val="8"/>
        <rFont val="Arial"/>
        <family val="2"/>
      </rPr>
      <t>Teniendo en cuenta que la acción tenia plazo de implementación el 30 de mayo de 2020, la cual no se cumplió debido a que no se cuenta con el documento aprobado por el Comité de Archivo, en cuanto a lo indicado por la Dirección Corporativa correspondiente a la ampliación del plazo de la acción, según lo establecido en el procedimiento "Formulación y Seguimiento a Planes de Mejoramiento Internos" con código P-CI-010 versión 3 de septiembre de 2019, de la Oficina de Control Interno, en su numeral 6 ítem 11 el cual indica "En los casos en que las dependencias consideren solicitar prórroga a una o más acciones definidas en los planes de acción, éstas deben ser solicitadas por escrito a la Oficina de Control Interno 30 días antes del vencimiento de la acción."</t>
    </r>
  </si>
  <si>
    <r>
      <t xml:space="preserve">La Oficina Asesora de Planeación realizó la actualización y publicación del mapa de riesgos de gestión de la entidad en el mes de mayo e indicó que a partir de la segunda semana de junio se realizarían mesas de trabajo con cada dependencia para efectuar los ajustes a los que hubiera lugar; sin embargo, a la fecha, no se han realizado dichas mesas y estamos a la espera de la convocatoria por parte de la OAP.
</t>
    </r>
    <r>
      <rPr>
        <b/>
        <sz val="8"/>
        <rFont val="Arial"/>
        <family val="2"/>
      </rPr>
      <t xml:space="preserve">OCI: </t>
    </r>
    <r>
      <rPr>
        <sz val="8"/>
        <rFont val="Arial"/>
        <family val="2"/>
      </rPr>
      <t>La matriz de riesgos de gestión consolidada a marzo de 2020 publicada por la Oficina Asesora de Planeación en el mes de mayo de 2020, incluye los ajustes que realizaron los procesos, por lo tanto la acción no se cumplió y se califica como incumplida, sin embargo se debió solicitar prórroga para su finalización de conformidad con el procedimiento "Formulación y Seguimiento a Planes de Mejoramiento Internos" con código P-CI-010 versión 3 de septiembre de 2019, de la Oficina de Control Interno, en su numeral 6 ítem 11 el cual indica "En los casos en que las dependencias consideren solicitar prórroga a una o más acciones definidas en los planes de acción, éstas deben ser solicitadas por escrito a la Oficina de Control Interno 30 días antes del vencimiento de la acción."</t>
    </r>
  </si>
  <si>
    <t xml:space="preserve">Soportes:
1. H1. A1 2019 - Correo Mapa de Riesgos
2. H1. A1 2019 - Anexo Correo Mapa de Riesgos
</t>
  </si>
  <si>
    <t>En tanto esta acción depende del cumplimiento de la anterior, no se ha ejecutado toda vez que no se han realizado los ajustes correspondientes al mapa de riesgos.
OCI: Como se indicó la acción no se cumplió por lo tanto se califica incumplida, según lo establecido en el procedimiento "Formulación y Seguimiento a Planes de Mejoramiento Internos" con código P-CI-010 versión 3 de septiembre de 2019, de la Oficina de Control Interno, en su numeral 6 ítem 11 el cual indica "En los casos en que las dependencias consideren solicitar prórroga a una o más acciones definidas en los planes de acción, éstas deben ser solicitadas por escrito a la Oficina de Control Interno 30 días antes del vencimiento de la acción."</t>
  </si>
  <si>
    <r>
      <t xml:space="preserve">La base de datos del personal autorizado. (Contratistas, Planta, Interventoría entre otros) fue actualizada, de forma que se pudiera registrar el nombre de la persona, el número de la tarjeta de proximidad y las áreas a las que tiene acceso y ejercer el control correspondiente.
</t>
    </r>
    <r>
      <rPr>
        <b/>
        <sz val="8"/>
        <rFont val="Arial"/>
        <family val="2"/>
      </rPr>
      <t>OCI:</t>
    </r>
    <r>
      <rPr>
        <sz val="8"/>
        <rFont val="Arial"/>
        <family val="2"/>
      </rPr>
      <t xml:space="preserve"> Para el seguimiento con corte a 30 de junio de 2020, el proceso de Gestión de Servicios Logísticos no allegó los soportes correspondientes a la actualización de la base de datos de personal autorizado, por lo tanto la acción se califica como incumplida.</t>
    </r>
  </si>
  <si>
    <r>
      <rPr>
        <b/>
        <sz val="8"/>
        <rFont val="Arial"/>
        <family val="2"/>
      </rPr>
      <t>OCI:</t>
    </r>
    <r>
      <rPr>
        <sz val="8"/>
        <rFont val="Arial"/>
        <family val="2"/>
      </rPr>
      <t xml:space="preserve"> La Dirección Corporativa indicó que la acción no se cumplió, por lo tanto se califica incumplida.</t>
    </r>
  </si>
  <si>
    <r>
      <rPr>
        <b/>
        <sz val="8"/>
        <rFont val="Arial"/>
        <family val="2"/>
      </rPr>
      <t>OCI:</t>
    </r>
    <r>
      <rPr>
        <sz val="8"/>
        <rFont val="Arial"/>
        <family val="2"/>
      </rPr>
      <t xml:space="preserve"> Teniendo en cuenta que esta acción tiene como plazo de implementación el 30 de julio de 2020, no fue objeto de seguimiento.</t>
    </r>
  </si>
  <si>
    <r>
      <t xml:space="preserve">A la fecha no se ha solicitado a la Gerencia General la definición sobre la utilización de sensores biométricos toda vez que, por la cuarentena generada frente a la situación de salud pública, se han presentado situaciones de mayor urgencia que han debido ser tratados con mayor celeridad, esto teniendo en cuenta la baja asistencia de personal a la sede administrativa de la Entidad.
</t>
    </r>
    <r>
      <rPr>
        <b/>
        <sz val="8"/>
        <rFont val="Arial"/>
        <family val="2"/>
      </rPr>
      <t>OCI:</t>
    </r>
    <r>
      <rPr>
        <sz val="8"/>
        <rFont val="Arial"/>
        <family val="2"/>
      </rPr>
      <t xml:space="preserve"> Como se indicó la acción no se cumplió por lo tanto se califica incumplida, según lo establecido en el procedimiento "Formulación y Seguimiento a Planes de Mejoramiento Internos" con código P-CI-010 versión 3 de septiembre de 2019, de la Oficina de Control Interno, en su numeral 6 ítem 11 el cual indica</t>
    </r>
    <r>
      <rPr>
        <i/>
        <sz val="8"/>
        <rFont val="Arial"/>
        <family val="2"/>
      </rPr>
      <t xml:space="preserve"> "En los casos en que las dependencias consideren solicitar prórroga a una o más acciones definidas en los planes de acción, éstas deben ser solicitadas por escrito a la Oficina de Control Interno 30 días antes del vencimiento de la acción."</t>
    </r>
  </si>
  <si>
    <t>Se envió a la Oficina Asesora de Planeación el documento proyecto de actualización del Manual de Inventarios para que se realizara la gestión correspondiente por parte de dicha oficina, por tanto se espera la publicación del documento para el mes de agosto de la presente vigencia.
OCI: Una vez revisado el soporte se evidenció que la Oficina Asesora de Planeación solicitó que el documento debia contar con el aval de todos los involucrados en este, por lo tanto no se logró la adopción del Manual de Inventarios, por lo tanto la acción no se cumplió y se califica incumplida, según lo establecido en el procedimiento "Formulación y Seguimiento a Planes de Mejoramiento Internos" con código P-CI-010 versión 3 de septiembre de 2019, de la Oficina de Control Interno, en su numeral 6 ítem 11 el cual indica "En los casos en que las dependencias consideren solicitar prórroga a una o más acciones definidas en los planes de acción, éstas deben ser solicitadas por escrito a la Oficina de Control Interno 30 días antes del vencimiento de la acción."</t>
  </si>
  <si>
    <t>Soporte:
1. H3. A1 - Correo Proyecto Manual</t>
  </si>
  <si>
    <r>
      <t xml:space="preserve">Se realizó comité de inventarios para socializar el informe realizado por la empresa FILFER. La documentación soporte de esta acción fue entregada a la Oficina de Control Interno en el marco de la auditoría realizada por dicha oficina.
</t>
    </r>
    <r>
      <rPr>
        <b/>
        <sz val="8"/>
        <rFont val="Arial"/>
        <family val="2"/>
      </rPr>
      <t>OCI:</t>
    </r>
    <r>
      <rPr>
        <sz val="8"/>
        <rFont val="Arial"/>
        <family val="2"/>
      </rPr>
      <t xml:space="preserve"> Una vez revisada la documentación remitida se evidenció en el informe del la firma FILFER sociedad de Inversiones S.A que los faltantes reportados en el infomre de Comercializadora NAVE de 2018, fueron verificados y conciliados y arrojó como resultado final  trece (13) bienes faltantes que ascienden a $7.062.676 Por lo anterior se considera cumplida la acción, no obstante su eficacia se medirá en una vez se terminen las investigaciones que adelanta el area de inventarios con los responsables de la custodia de dichos bienes. </t>
    </r>
  </si>
  <si>
    <t>Soportes: 
1. H3. A2 Valores Posibles Faltantes Informe Nave 2018
2. H3. A2 Correo Acta Comité 12-12-18
3. H3. A2 Acta Comité 12-12-18
4. H3. A2 Informe Final Inventario TMSA
5: H3. A2 verificación OCI</t>
  </si>
  <si>
    <r>
      <t xml:space="preserve">Mensualmente se concilia la información registrada en los módulos de activos fijos y contabilidad, tal como se evidencia en las actas manuales de conciliación custodiadas por el equipo de Contabilidad: por tanto cualquier reporte generado desde el módulo de inventarios a un corte específico se entiende conciliado con el área de contabilidad, dando cumplimiento a la acción planteada.
</t>
    </r>
    <r>
      <rPr>
        <b/>
        <sz val="8"/>
        <rFont val="Arial"/>
        <family val="2"/>
      </rPr>
      <t xml:space="preserve">OCI: </t>
    </r>
    <r>
      <rPr>
        <sz val="8"/>
        <rFont val="Arial"/>
        <family val="2"/>
      </rPr>
      <t>Para el seguimiento con corte a 30 de junio de 2020, el proceso de Gestión de Servicios Logísticos no allegó los soportes correspondientes a las conciliaciones financieras y contables de los bienes de TRANSMILENIO S.A., por lo tanto la acción se califica como incumplida.</t>
    </r>
  </si>
  <si>
    <r>
      <t xml:space="preserve">Para la realización de esta acción es necesaria la publicación del manual de inventarios actualizado y, toda vez que esa acción no se ha realizado, no se ha podido avanzar en la actualización de la resolución referida en la presente acción
</t>
    </r>
    <r>
      <rPr>
        <b/>
        <sz val="8"/>
        <rFont val="Arial"/>
        <family val="2"/>
      </rPr>
      <t>OCI:</t>
    </r>
    <r>
      <rPr>
        <sz val="8"/>
        <rFont val="Arial"/>
        <family val="2"/>
      </rPr>
      <t xml:space="preserve"> Como se indicó la acción no se cumplió por lo tanto se califica incumplida, según lo establecido en el procedimiento</t>
    </r>
    <r>
      <rPr>
        <i/>
        <sz val="8"/>
        <rFont val="Arial"/>
        <family val="2"/>
      </rPr>
      <t xml:space="preserve"> "Formulación y Seguimiento a Planes de Mejoramiento Internos" con código P-CI-010 versión 3 de septiembre de 2019, de la Oficina de Control Interno, en su numeral 6 ítem 11 el cual indica "En los casos en que las dependencias consideren solicitar prórroga a una o más acciones definidas en los planes de acción, éstas deben ser solicitadas por escrito a la Oficina de Control Interno 30 días antes del vencimiento de la acción."</t>
    </r>
  </si>
  <si>
    <r>
      <t xml:space="preserve">Durante el periodo de confinamiento por la emergencia sanitaria no se han adelantado las muestras de tomas físicas. Una vez se reinicien las labores cotidianas se empezara a realizar.
</t>
    </r>
    <r>
      <rPr>
        <b/>
        <sz val="8"/>
        <rFont val="Arial"/>
        <family val="2"/>
      </rPr>
      <t xml:space="preserve">OCI: </t>
    </r>
    <r>
      <rPr>
        <sz val="8"/>
        <rFont val="Arial"/>
        <family val="2"/>
      </rPr>
      <t>Como se indicó la acción no se cumplió por lo tanto se califica incumplida, según lo establecido en el procedimiento</t>
    </r>
    <r>
      <rPr>
        <i/>
        <sz val="8"/>
        <rFont val="Arial"/>
        <family val="2"/>
      </rPr>
      <t xml:space="preserve"> "Formulación y Seguimiento a Planes de Mejoramiento Internos" con código P-CI-010 versión 3 de septiembre de 2019, de la Oficina de Control Interno, en su numeral 6 ítem 11 el cual indica "En los casos en que las dependencias consideren solicitar prórroga a una o más acciones definidas en los planes de acción, éstas deben ser solicitadas por escrito a la Oficina de Control Interno 30 días antes del vencimiento de la acción."</t>
    </r>
  </si>
  <si>
    <r>
      <t xml:space="preserve">En el sistema SECOP II se encuentran publicados todos los informes de ejecución del contrato 679 de 2018
</t>
    </r>
    <r>
      <rPr>
        <b/>
        <sz val="8"/>
        <rFont val="Arial"/>
        <family val="2"/>
      </rPr>
      <t xml:space="preserve">OCI: </t>
    </r>
    <r>
      <rPr>
        <sz val="8"/>
        <rFont val="Arial"/>
        <family val="2"/>
      </rPr>
      <t>Teniendo en cuenta que se realizó la corrección en la plataforma SECOP II del contrato 679-18 y que el mismo ya se encuentra terminado, conforme a lo establecido en la descripción y la meta de la acción, por lo tanto se considera cumplida y se procede al cierre de la misma.</t>
    </r>
  </si>
  <si>
    <t>Soportes:
1. H4. A1 2019 Publicaciones SECOP II CTO679-18
2. H4. A1 2019 Caratula CTO679-18</t>
  </si>
  <si>
    <r>
      <t xml:space="preserve">No se ha requerido capacitación al área de contratación. Se deja como fecha de compromiso el 31 de agosto 2020
</t>
    </r>
    <r>
      <rPr>
        <b/>
        <sz val="8"/>
        <rFont val="Arial"/>
        <family val="2"/>
      </rPr>
      <t xml:space="preserve">OCI: </t>
    </r>
    <r>
      <rPr>
        <sz val="8"/>
        <rFont val="Arial"/>
        <family val="2"/>
      </rPr>
      <t>Como se indicó la acción no se cumplió por lo tanto se califica incumplida, según lo establecido en el procedimiento "Formulación y Seguimiento a Planes de Mejoramiento Internos" con código P-CI-010 versión 3 de septiembre de 2019, de la Oficina de Control Interno, en su numeral 6 ítem 11 el cual indica "En los casos en que las dependencias consideren solicitar prórroga a una o más acciones definidas en los planes de acción, éstas deben ser solicitadas por escrito a la Oficina de Control Interno 30 días antes del vencimiento de la acción."</t>
    </r>
  </si>
  <si>
    <r>
      <t xml:space="preserve">El día 30 de diciembre de 2019 se envió correo electrónico solicitando el ajuste en los perfiles correspondientes en el sistema JSP7 y el día 14 de febrero se dio la confirmación por parte del área técnica sobre la realización de la acción
</t>
    </r>
    <r>
      <rPr>
        <b/>
        <sz val="8"/>
        <rFont val="Arial"/>
        <family val="2"/>
      </rPr>
      <t xml:space="preserve">OCI: </t>
    </r>
    <r>
      <rPr>
        <sz val="8"/>
        <rFont val="Arial"/>
        <family val="2"/>
      </rPr>
      <t>Mediante los soportes allegados se verificó el cumplimiento de las actividades tendientes a depurar y ajustar los perfiles en el sistema de información contable JSP7 de los módulos de inventarios y almacén, sin embargo, una vez verificado en este, se evidenció que el requerimiento realizado mediante correo electrónico del 14 de febrero de 2020 a la mesa de ayuda no se ha llevado a cabo, por lo tanto la acción se considera cumplida por parte de los responsables, no obstante, la Oficina de Control Interno informará a la Dirección de TIC lo evidenciado para que adelanten las acciones pertinentes, debido a que son los responsables operativos de llevar a cabo la acción de depuración de roles en dicho sistema.</t>
    </r>
  </si>
  <si>
    <t>Soportes:
1. H5. Solicitud actualización roles dentro del JSP7 (1)
2. H5. Solicitud actualización roles dentro del JSP7 (2)
3. H5. Solicitud actualización roles dentro del JSP7 (3)
4. H5. Solicitud actualización roles dentro del JSP7 (4)
5. H5. Reportes Roles por usuarios - Todos</t>
  </si>
  <si>
    <t>Conclusión de la OCI: Dado que la OAP expedió la resolución 397-20 correspondiente a la oficialización del Procedimiento denomiando PROCEDIMIENTO PARA REALIZAR COPIAS DE RESPALDO Y RESTAURACIÓN DE INFORMACIÓN P-DT-019 V0, esta acción passa de INCUMPLIDA a estado  EN EJECUCIÓN para posteriormente medir su efectividad.</t>
  </si>
  <si>
    <t xml:space="preserve">Mediante ticket 2019-004445, TMSA solicitó al fabricante de la herramienta la revisión del módulo de inventarios de ProactivaNet, debido a que se ha realizado la desinstalación de software en equipos, pero en el inventario de la herramienta sigue registrando como instalado el software efectivamente desinstalado, recibiendo respuesta del fabricante y cierre el caso manifestando que la desinstalación de software desde el panel de control de Windows no quita todos los archivos, componentes, dlls y registros que el software copia en su instalación, para ello existe software especializado en desinstalaciones limpias, que elimina todos los archivos que estén vinculados con el software, aspecto que se implementó a partir de la  solución planteada por el fabricante y que se evidencia en el anexo “RV: ProactivaNet: Se ha resuelto el ticket INC 2019-004445.msg".
</t>
  </si>
  <si>
    <t xml:space="preserve">
CONCLUSIÓN DE LA OCI: De acuerdo con la evidencia aportada, los comen tarios dados por el Profesional Especializado Grado 6 Coordinador de Procesos Corporativos de TIC´s, la acción se ha cumplido. Dado las circunstacias que actualmente se está viviendo por el COVID-19 no se ha podido medir su efectividad por tanto la acción queda en estado EJECUCIÓN.</t>
  </si>
  <si>
    <t xml:space="preserve">Como evidencia de la efectividad de la instrucción recibida por el grupo de soporte, se encuentra la realización efectiva de desinstalación por parte de dicho grupo, del software no autorizado en las maquinas correspondientes. Lo cual evidencia no solo el cumplimiento sino la efectividad, con lo cual se  elimina la causa que dio origen al Hallazgo.
</t>
  </si>
  <si>
    <t xml:space="preserve">
CONCLUSIÓN DE LA OCI: Debido a las circunstancias que se vienen presentado en el país en la actualidad y que no es posible revisar los equipos en la  Entidad, la acción queda en estado en EJECUCIÓN para medir su efectividad en el próximo seguimiento.</t>
  </si>
  <si>
    <t>CONCLUSIÓN DE LA OCI: Con base en la evidencia reportada por la Dirección de TIC adjuntó una planilla totalmente diligenciada al mes de enero de 2020. Con base en esta la OCI no puede determinar si en adelante se han realizado más visitas y se ha cumplido la tarea. Por tanto la acción continúa en EJECUCIÓN hasta tanto no se tenga una evidencia contundente.</t>
  </si>
  <si>
    <t xml:space="preserve">
CONCLUSIÓN DE LA OCI: El procedimiento fue publicado el 11 de julio de 2020 mediante resolución de la OAP 397/20. Esta acción queda en ejecución para medir su efectividad en posteriores seguimientos.</t>
  </si>
  <si>
    <t>Se registraron en el formato correspondiente los cambios generados en la solución de Apoyo a Interventoría y desincentivos.</t>
  </si>
  <si>
    <t>CONCLUSIÓN DE LA OCI: Esta acción aún no se ha vencido. La Dirección de TIC anexó una evidencia en la cual se observa el diligenciamiento del formato. Dadas las circunstancias actuales, esta acción será objeto de seguimiento en próximo informe.</t>
  </si>
  <si>
    <t>Se realizó la sesión de aclaración del procedimiento con los colaboradores que participan en el desarrollo de soluciones. En seguimiento anterior se remitió a la OCI el soporte correspondiente.</t>
  </si>
  <si>
    <t>CONCLUSIÓN DE LA OCI: La Dirección de TIC el 17 de octubre de 2019 realizó, según acta entregada como evidencia, una reunión cuyo tema fue retroalimentación y verificación del conocimiento de colaboradores partícipes de procesos de desarrollo de software por lo tanto la acción se cumplió. La OCI, por las circunstancias actuales no ha medido su efectividad, por tanto la acción continúa en EJECUCIÓN.</t>
  </si>
  <si>
    <t>En el marco del contrato de mesa de ayuda y de acuerdo con la necesidad de control de mantenimiento de equipos por parte de la Dirección de TIC, se estructuró y adoptó  el formato  de mantenimiento con el grupo de Mesa de Ayuda.</t>
  </si>
  <si>
    <t xml:space="preserve">
CONCLUSIÓN: Dado que dirección de TIC aportó FORMATOS diligenciados en donde se relacionan equipos a los cuales se les hace el mantenimiento, esta acción se concidera cumplida. Debido a las actuales circusntacias ocacionadas por el COVID-19 la efectividad se medirá en seguimientos posteriores.</t>
  </si>
  <si>
    <t xml:space="preserve">Desde el seguimiento anterior, se informó y soportó a la OCI que de tomaron las acciones necesarias para que la totalidad de los requerimientos de soporte a usuarios se registren a través de la Mesa de Ayuda, lo cual se está aplicando e incluye lo relacionado con el JSP7.
</t>
  </si>
  <si>
    <t>CONCLUSIÓN DE LA OCI:  Debido a que actualmente el Gobierno a impartido normatividad de no salir de casa, esta acción continuará en ejecución hasta que no se pueda verificar en sitio la evidencia y medir su efectividad.</t>
  </si>
  <si>
    <t xml:space="preserve">Desde seguiento realizado con corte a Diciembre de 2019, la OCI señaló haber evidenciado la solicitud enviada por el Director de TIC, mediante correo electrónico del 31 de Diciembre de 2019, al grupo de Dirección de TIC, donde les solicita la observancia y cumplimiento de la normatividad y lineamientos establecidos para el seguimiento y supervisión integral de los contratos designados y apoyados por esta Dirección.  Se les invita además a la revisión minuciosa de la emisión de cumplidos y la integridad de los documentos requeridos y que estos sean debidamente dispuestos oportunamente en la plataforma SECOP. 
Las evidencias de la observancia y cumplimiento de lo establecido para sesguimiento y supervisión de contratos,se pueden consultar en los procesos adelantados por la plataforma Secop II, 
Teniendo en cuenta que el origen del hallazgo se centro en el CTO 753-18 de CDEG, evidencia de la subsanación del lo observado, se puede consultar en el secop II en el correspondinte proceso No. TMSA-LP-12-2018
Con base en lo anterior, se evidencia la eliminación de la cauza raíz que dió oriegen al Hallazgo.  </t>
  </si>
  <si>
    <t>CONCLUSIÓN DE LA OCI: Dado que en el seguimiento de diciembre/19, la acción se cumplió al 100%. Sin embargo su estado quedará en EJECUCIÓN hasta el próximo seguimiento en el cual se pueda medir su efectividad.</t>
  </si>
  <si>
    <t>A fin de evidenciar la efectividad pendiente de verificación, en el link que se señala se ecuentran publicados los documentos, actas y demas realizados en el marco del Grupo de Cambios, por tanto queda evidencia integral de eliminación de la causa que dió origen al Hallazgo.</t>
  </si>
  <si>
    <t>CONCLUSIÓN DE LA OCI: Dado que la Dirección de TIC aportó para este seguimiento la evidencia correspondiente al procedimiento para el control de cambios de infraestructura tecnológica P-DT-017 VO que fue implementado mediante Resoloución No.1248-19 de  y en el se detalla  la creación del equipo de cambios, esta acción se considera cumplida. Adicional, la evidencia es suficiente para determinar el cierre de la acción. De igual forma, la Dirección de TIC aportó las actas correspondientes al grupo para tratar los temas de cambio.</t>
  </si>
  <si>
    <t>Conclusión de la OCI: La dirección de TIC aportó las actas correspondientes en las cuales se observa la oficialización de los temas correspondientes a solicitudes de software o sistemas de información emitidas por parte de las áreas, viabilizados técnicamente, esto hace que la causa que originó el hallazgo se elimine por tanto la acción se CIERRA.</t>
  </si>
  <si>
    <t>A través de las politicas que se aplican por medio del servidor, se realizó el bloqueo de los puertos USB de equipos, lo cual elimina la causa raíz que dio oriegn al hallazgo.</t>
  </si>
  <si>
    <t>CONCLUSIÓN DE LA OCI: De acuerdo con la información recibida y que la Dirección de TIC viene utilizando la herramienta Karpeski no solamente como antivirus si no para el bloqueo de los puertos USB, el listado de los puertos autorizados por los jefes, entrevista con Ingenieros de Sistemas en donde se ilustró al auditor que esta herramienta se utiliza tambien para el bloqueo de puertos se concluye que la acción está cumplida por lo tanto se procede a su cierre.</t>
  </si>
  <si>
    <t xml:space="preserve">Se realizo sesión de refuerzo de lineamientos, alcance y cumplimiento del procedimiento asociado a mantenimiento de equipos P-DT-08
</t>
  </si>
  <si>
    <t>CONCLUSIÓN DE LA OCI: Toda vez que la dependencia realizó la acción de Desarrollar una sesión al interior de la Dirección de TIC, en la cual se de claridad sobre el alcance y cumplimiento del procedimiento asociado a mantenimiento de equipos P-DT-08 se considera que la acción se puede cerrar, .</t>
  </si>
  <si>
    <t>Se registró información correspondiente en la matriz de activos de información definida. Estamos alineados a esta Guía: para la Gestión y la Clasificación de activos de información (SEGURIDAD Y PRIVACIDAD DE LA INFORMACIÓN Guía No. 5), sin embargo, hay campos que nosotros no consideramos necesarios por ejemplo los siguientes:
Justificación: Para cada valoración, describe el impacto que causaría la pérdida de la propiedad  (confidencialidad, integridad y disponibilidad), o el argumento del porque se asigno dicha valoración.
Fecha ingreso del activo: Fecha de ingreso del activo de información en el inventario.
Fecha salida del activo: Fecha de exclusión del activo de información del inventario.
Usuarios: Son quienes generan, obtienen, transforman, conservan, eliminan o utilizan la información, en papel o en medio digital, físicamente o a través de las redes de datos y los sistemas de información.</t>
  </si>
  <si>
    <t>CONCLUSIÓN OCI: Considerando que la Dirección de TIC elaboró la Matriz de Activos de información teniendo como lineamiento una Guía y que consideran además que no todos los campos de ésta deben ser utilizados, se considera que la acción realizada cumplen por tanto la acción se cierra.</t>
  </si>
  <si>
    <t>CONCLUSIÓN DE LA OCI: Dado que la acción es Implementar el plan de recuperación de desastres y esto no se ha concretado al presente seguimiento, la Oficina de Control Interno considera que la acción continúa INCUMPLIDA.</t>
  </si>
  <si>
    <t xml:space="preserve">Teniendo en cuenta lo señalado en la acción anterior, el DRP se desarrollará entre las vigencias 2020 y 2021.
Dado que el DRP se encuentra en proceso gradual de implementación, en esa medida avanzará en las pruebas a que haya lugar.
Se han desarrollado escenarios de prueba asociados al DRP reportados en seguimiento anterior.
</t>
  </si>
  <si>
    <t xml:space="preserve">
CONCLUSIÓN DE LA OCI: Dado que no se ha desarrollado ni Implementado el plan de recuperación de desastres obviamente no se han realizado pruebas, por tanto esta acción continúa INCUMPLIDA.</t>
  </si>
  <si>
    <t xml:space="preserve">Se remitió a la OAP para oficialización y publicación, el procedimiento de respaldo y recuperación de la información. 
</t>
  </si>
  <si>
    <t xml:space="preserve">
Conclusión de la OCI: Hecha la consulta con la OAP mediante correo electrónico de julio 9 de 2020 se informa que el procedimiento fue recibido. Este se encuentra en ajustes. Como aún no ha sido publicado la acción continúa INCUMPLIDA</t>
  </si>
  <si>
    <t xml:space="preserve">
Como se reportó y evidenció en seguimiento anterior, se vienen realizando pruebas de restauración.
Se remitió a la OAP para oficialización y publicación, el procedimiento de respaldo y recuperación de la información. 
</t>
  </si>
  <si>
    <t xml:space="preserve">
Conclusión de la OCI: Hecha la consulta con la OAP mediante correo electrónico de julio 9 de 2020 se informa que el procedimiento fue recibido. Este se encuentra en ajustes. Como aún no ha sido publicado la acción continúa INCUMPLIDA </t>
  </si>
  <si>
    <t xml:space="preserve">Como se reportó y evidenció en seguimiento anterior, se vienen realizando pruebas de restauración 
Se remitió a la OAP para oficialización y publicación, el procedimiento de respaldo y recuperación de la información. 
</t>
  </si>
  <si>
    <t xml:space="preserve">Conclusión de la OCI: Hecha la consulta con la OAP mediante correo electrónico de julio 9 de 2020 se informa que el procedimiento fue recibido. Este se encuentra en ajustes. Como aún no ha sido publicado la acción continúa INCUMPLIDA </t>
  </si>
  <si>
    <t>CONCLUSIÓN DE LA OCI: La acción continúa INCUMPLIDA revisado el sitio MIPG de la Entidad, el procedimiento que se encuentra allí corresponde a la Versión 3 de Enero de 2019,la última actualización en la tabla de modificaciones en el descrita figura  28 Dici de 2018. El hallazgo corresponde al año 2019. La acción continúa INCUMPLIDA</t>
  </si>
  <si>
    <t xml:space="preserve">Se remitió para oficialización a la OAP, el procedimiento de respaldo y recuperación de la información, mediante la cual se pone en conocimiento de toda la Entidad.
</t>
  </si>
  <si>
    <t>CONCLUSIÓN DE LA OCI: El procedimiento aún no ha sido oficializado por tanto la acción continúa INCUMPLIDA.</t>
  </si>
  <si>
    <t xml:space="preserve">CONCLUSIÓN DE LA OCI: Dado que la acción no se no se ha realizado esta continúa INCUMPLIDA.
</t>
  </si>
  <si>
    <t>Se realizo actualización del procedimiento, que fue publicado por la OAP en MIPG, lo cual se puede verificar en la ruta señalada.</t>
  </si>
  <si>
    <t>CONCLUSIÓN DE LA OCI: Verificado el sitio de MIPG de la Entidad el 11 de julio de 2020 se pudo evidenciar que el procedimiento SOPORTE TÉCNICO A USUARIOS FINALES P-DT-009 publicado corresponde a la Versión 2 de 2019, por tanto éste no ha sido modificado. La acción continúa INCUMPLIDA</t>
  </si>
  <si>
    <t xml:space="preserve">TIC: Se ajustó la matriz de activos de información, lo cual elimina la causa raíz que dio origen al hallazgo
</t>
  </si>
  <si>
    <t xml:space="preserve">
CONCLUSIÓN OCI: La Oficina de Control Interno verificó la matriz de inventarios de activos de información encontrando la siguiente novedades:
- Contrato: CCE31909, Software de Microsoft. Incluido en la matriz en todos sus campos.
- Contrato: CTO640-18, Software de AUTOCAD. Incluido en la matriz en todos sus campos.
- Contrato: CTO570-17, Software de CISCO. Incluido en la matriz en todos sus campos.
-- Contrato: CTO664-018, Software de ADOBE CLOUD. No está incluido en la matriz.
- Contrato: CTO389-05, Software ARANDA. No están diligenciados todos los campos de la matriz.
Por lo anterior se concluye que la matriz no está actualizada por tanto la acción continúa INCUMPLIDA</t>
  </si>
  <si>
    <t>Se realizo ajuste y actualización del mapa de Ruta de Seguridad de la Información.</t>
  </si>
  <si>
    <t xml:space="preserve">
CONCLUSIÓN DE LA OCI: Verificado el mapa de ruta que se anexó como evidencia, en él no se observa el % de avance de las actividades descritas. Por lo anterior esta acción continúa INCUMPLIDA</t>
  </si>
  <si>
    <t>Corresponde al Mapa de ruta de sefuridad de la información que se enceuntra actualizado</t>
  </si>
  <si>
    <t xml:space="preserve">Se han realizado sesiones del Grupo de Cambios de acuerdo con lo establecido, en las cuales se han revisado temas asociados a infraestructura TIC, lo cual se puede evidenciar en el link que se indica.
</t>
  </si>
  <si>
    <t xml:space="preserve">
El procedimiento fue actualizado y publicado por parte de la OAP en MIPG como se evidencia en la Intranet - MIPG en la ruta que se señala, por tanto se eliminó la causa raíz que dio origen al hallazgo.
</t>
  </si>
  <si>
    <t xml:space="preserve">
Se remitió a la OAP para oficialización y publicación, el procedimiento de respaldo y recuperación de la información. 
</t>
  </si>
  <si>
    <t xml:space="preserve">Se entregó en el seguimiento anterior.
</t>
  </si>
  <si>
    <t xml:space="preserve">Se remitió a la OAP para oficialización y publicación, el procedimiento de respaldo y recuperación de la información. 
</t>
  </si>
  <si>
    <t xml:space="preserve">Se encuentra en proceso el documento para requerimientos de sistemas de información en los que no aplica el existente, por no corresponder a casos de uso.
</t>
  </si>
  <si>
    <r>
      <rPr>
        <b/>
        <sz val="8"/>
        <color theme="1"/>
        <rFont val="Arial"/>
        <family val="2"/>
      </rPr>
      <t>Falta de Comité y procedimientos formales para Gestión de Cambios de Tecnología de la Información.</t>
    </r>
    <r>
      <rPr>
        <sz val="8"/>
        <color theme="1"/>
        <rFont val="Arial"/>
        <family val="2"/>
      </rPr>
      <t xml:space="preserve">
La Oficina de Control Interno solicitó al proceso de Gestión de TIC los procedimientos para la Gestión de Cambios, mencionados en el Manual de Políticas de Seguridad y Privacidad de la Información Código M-DT-001 Versión 2 de fecha Julio de 2018, para verificar el cumplimiento de:
1. Numeral 8.9.4 Trabajo en áreas seguras Literal, 2. Numeral 9.4.3 Migración a ambiente de producción, 3. Numeral 9.5 Política de Seguridad en las Operaciones , 4. Numeral 9.7 Política de Seguridad de la Información para las relaciones con los proveedores , . Así mismo lo establecido en el numeral 12.1.2 Gestión de Cambios de Cambios 
Como resultado de la verificación al proceso Gestión de TIC, no fue posible evaluar la aplicabilidad, formalidad, efectividad, oportunidad y eficacia de lo establecido e indicado en el Manual de Políticas de Seguridad y Privacidad de la Información Código M-DT-001 Versión 2 de fecha Julio de 2018 y a lo establecido en el numeral 12.1.2 de la NTC-ISO-IE 27001-2013, , toda vez que el proceso Gestión de TIC presenta incumplimiento parcial del Comité y procedimiento formal para la Gestión de Cambios.</t>
    </r>
  </si>
  <si>
    <r>
      <rPr>
        <b/>
        <sz val="8"/>
        <color theme="1"/>
        <rFont val="Arial"/>
        <family val="2"/>
      </rPr>
      <t>Falta de procedimientos formales para: "Gestión de Continuidad de Tecnología de la Información."</t>
    </r>
    <r>
      <rPr>
        <sz val="8"/>
        <color theme="1"/>
        <rFont val="Arial"/>
        <family val="2"/>
      </rPr>
      <t xml:space="preserve">
La Oficina de Control Interno solicitó al proceso de Gestión de TIC, mediante correo de fecha martes 18/09/2018 5:03 p. m, los procedimientos para la Gestión de Continuidad de TI, mencionados en el Manual de Políticas de Seguridad y Privacidad de la Información Código M-DT-001 Versión 2 de fecha Julio de 2018, para verificar el cumplimiento del numeral 9.9 "Política de Gestión de Continuidad del Negocio TI" de los literales: c,d,d y f.
Como resultado de la verificación al proceso Gestión de TIC, no fue posible evaluar la aplicabilidad, formalidad, efectividad, oportunidad y eficacia de lo establecido e indicado en el Manual de Políticas de Seguridad y Privacidad de la Información Código M-DT-001 Versión 2 de fecha Julio de 2018, toda vez que el proceso Gestión de TIC no cuenta con un procedimiento formal para la Política de Gestión de Continuidad del Negocio.</t>
    </r>
  </si>
  <si>
    <r>
      <rPr>
        <b/>
        <sz val="8"/>
        <color theme="1"/>
        <rFont val="Arial"/>
        <family val="2"/>
      </rPr>
      <t>Incumplimiento al literal f del numeral 9.6 del Manual de Seguridad de la Información M-DT-001 versión 2 de Julio de 2018 en cuanto a Backup´s y pruebas de Restore.</t>
    </r>
    <r>
      <rPr>
        <sz val="8"/>
        <color theme="1"/>
        <rFont val="Arial"/>
        <family val="2"/>
      </rPr>
      <t xml:space="preserve">
La Oficina de Control Interno verificó al proceso de Gestión de TIC, el día martes 24/09/2018, el cumplimiento de las políticas de Backup y Restore, mencionadas en el literales a, b, c, e y f del numeral 9.6 del Manual de Políticas de Seguridad y Privacidad de la Información Código M-DT-001 Versión 2 de fecha Julio de 2018, encontrando como resultado que no existe evidencia documentada en relación al literal (f) el cual indica que: "Es responsabilidad de quien (es) ejecute (n) el rol de Administrador de Backup realizar pruebas de restauración de copias de seguridad de manera trimestral siguiendo los lineamientos del Procedimiento Backup y Recuperación de la Información". 
Por lo anterior el no cumplimiento del literal (f) obedece a que una vez verificada la información oficial en intranet y realizada una reunión de entendimiento...
En consecuencia se concluye, que no se han cumplido la totalidad de las pautas generales que la Entidad estableció en el Manual de Seguridad de la Información M-DT-001 versión 2 de Julio de 2018 para garantizar en TRANSMILENIO S. A., la preservación, mantenimiento y verificación de copias de respaldo y recuperación de la información "Restore". (Negrilla Subrayada)</t>
    </r>
  </si>
  <si>
    <r>
      <t>La Entidad cuenta con Documento de DRP construido por medio de contrato ejecutado con la Firma ETEK. Dicho documento fue conocido por la OCI en reunión de socialización del seguimiento con corte a Dic.31 de 2019 (se adjunta Acta de socialización), el cual es objeto de actualización con base en la estrategia de seguridad de la información de la Entidad y en el marco de las fases definidas para el DRP. Para tal fin, en la actual vigencia 2020, la Dirección de TIC proyectó en el Plan de Acción 2020, el desarrollo de dos componentes del DRP a saber:  1. Realizar el diagnóstico y definición técnica del Sitio Alterno de TMSA. y          2. Realizar el Piloto de Escritorio Remoto para colaboradores de TMSA.
Con respecto a los dos componentes del DRP en mención, el avance es el siguiente: 
1. Se programó en el PAA el proceso de Escritorios Remotos (DTC29 Contratar un piloto de escritorio remoto para  usuarios  de TRANSMILENIO S.A.), previsto para inicio de proceso en Agosto de 2020. 
2. Con respecto al Sitio Alterno, a la fecha se ha realizado el levantamiento de información de los servicios de BCP o del Plan de Continuidad del Negocio, asociado al DRP, lo cual se constituye en base para el diagnóstico previsto. (Se adjuntan en archivo .Zip, las matrices de levantamiento de Información de los servicios de BCP)</t>
    </r>
    <r>
      <rPr>
        <b/>
        <sz val="8"/>
        <color theme="1"/>
        <rFont val="Arial"/>
        <family val="2"/>
      </rPr>
      <t xml:space="preserve">
</t>
    </r>
    <r>
      <rPr>
        <sz val="8"/>
        <color theme="1"/>
        <rFont val="Arial"/>
        <family val="2"/>
      </rPr>
      <t xml:space="preserve">
De otra parte, es de señalar que en el marco del PESI publicado en la Internet - MING, está previsto que el DRP se desarrolle en las vigencias 2020-2021, dentro del Proyecto P-07, iniciativa I-09. (contenido en la Tabla de Proyectos de dicho documento PESI) 
</t>
    </r>
  </si>
  <si>
    <r>
      <rPr>
        <b/>
        <sz val="8"/>
        <color theme="1"/>
        <rFont val="Arial"/>
        <family val="2"/>
      </rPr>
      <t>Incumplimiento a la Normatividad de Gestión Aplicable a las Tecnologías de la Información y las Comunicaciones para TRANSMILENIO S. A.</t>
    </r>
    <r>
      <rPr>
        <sz val="8"/>
        <color theme="1"/>
        <rFont val="Arial"/>
        <family val="2"/>
      </rPr>
      <t xml:space="preserve">
Se evidenció incumplimiento al Manual de Políticas de Seguridad y Privacidad de la Información M-DT-001, a los Procedimientos, Instructivos y a los Protocolos de la Dirección de TIC, además de los lineamientos definidos por la Entidad y publicados en la Intranet y que tienen relación con el Desarrollo de Software, debido a que se evidenció que se están desarrollando software en las Direcciones Técnicas de BRT (VisionBRT, aplicación para reportar las novedades del Sistema Troncal y Aplicación para generar estadísticas del SAE y Georreferenciaciones) y de Buses ( “SupervisionOffline”, “VehiculosQuery”, “SITPVelocidad”, “VehiculosVarados”, “Oferta y Demanda”), sin el correcto cumplimiento de las políticas establecidas para tal fin.
Nota: Para lectura completa del Hallazgo remitirse al informe.</t>
    </r>
  </si>
  <si>
    <r>
      <rPr>
        <b/>
        <sz val="8"/>
        <color theme="1"/>
        <rFont val="Arial"/>
        <family val="2"/>
      </rPr>
      <t>Software no autorizado instalado en los equipos de TRANSMILENIO S. A.</t>
    </r>
    <r>
      <rPr>
        <sz val="8"/>
        <color theme="1"/>
        <rFont val="Arial"/>
        <family val="2"/>
      </rPr>
      <t xml:space="preserve">
Se evidenció mediante la aplicación de la herramienta Proactivanet utilizada por la Entidad para el control, registro y monitoreo de software y hardware de la Entidad, que persiste la instalación y uso de software no autorizado en seis (6) de once (11) equipos de TRANSMILENIO S.A, equivalentes al 54% de la muestra tomada, en la categoría de software "Juegos", "Malicioso" y "Desconocido", dejando descubierto el riesgo que identificó la Oficina de Control Interno "Vulnerabilidad técnica y legal en los equipos de uso corporativos de la Entidad". 
Nota: Para lectura completa del Hallazgo remitirse al informe</t>
    </r>
  </si>
  <si>
    <r>
      <rPr>
        <b/>
        <sz val="8"/>
        <color theme="1"/>
        <rFont val="Arial"/>
        <family val="2"/>
      </rPr>
      <t>Acceso no autorizado al sistema directorio activo y actividad en correo corporativo después de desvinculación con TRANSMILENIO S. A.</t>
    </r>
    <r>
      <rPr>
        <sz val="8"/>
        <color theme="1"/>
        <rFont val="Arial"/>
        <family val="2"/>
      </rPr>
      <t xml:space="preserve">
Se evidenció que un (1) usuario de ocho (8) verificados equivalente al 13%, correspondientes a funcionario, y relacionado con el usuario john.alonso quien perteneció a la Dirección TIC, presentó actividad de ingreso el día 5/09/2019 6:55:03 p.m. al directorio activo de TRANSMILENIO S.A posterior a su retiro, dado que se desvinculó de la Entidad el día 9/07/2019, y previamente el proceso de Talento Humano notificó la novedad a la Dirección TIC mediante correo electrónico de fecha lunes, 08 de julio de 2019 3:40 p. m. en cumplimiento a la etapa 120 "Solicitar la eliminación de usuarios mediante herramienta de soporte helpdesk ." del Procedimiento Administración Usuarios P-DT-007 . 
Nota: Para lectura completa del Hallazgo remitirse al informe</t>
    </r>
  </si>
  <si>
    <r>
      <rPr>
        <b/>
        <sz val="8"/>
        <color theme="1"/>
        <rFont val="Arial"/>
        <family val="2"/>
      </rPr>
      <t>Incumplimiento a los lineamientos para el control de Medios Removibles (copiado de información por medio de puertos USB).</t>
    </r>
    <r>
      <rPr>
        <sz val="8"/>
        <color theme="1"/>
        <rFont val="Arial"/>
        <family val="2"/>
      </rPr>
      <t xml:space="preserve">
Se evidenció que de 662 equipos de cómputo localizados en red de la Entidad mediante la herramienta Proactivanet,192 (29%) no tienen instalada la herramienta TRAPS (Sistema de información, utilizado por la Entidad para el bloqueo de puertos USB) dejando descubierto el riesgo de fuga y/o perdida de la información. 
Adicionalmente, se evidenció que 174 (90%) de los 192 equipos de cómputo (Salvo las excepciones a los directivos de la Entidad,) no tienen bloqueado el puerto USB no se evidenció el permiso para acceso y/o posibilidad de copiado de información el cual se debe formalizar a través del formato “R-DT-008 "Autorización, uso y acceso a medios externos”, no obstante de solamente tres (3) de cuatrocientos ochenta y ocho (488) contaban con permisos (R-DT-008) específicos para la utilización de los puertos USB.
Nota: Para lectura completa del Hallazgo remitirse al informe</t>
    </r>
  </si>
  <si>
    <r>
      <rPr>
        <b/>
        <sz val="8"/>
        <color theme="1"/>
        <rFont val="Arial"/>
        <family val="2"/>
      </rPr>
      <t>Incumplimiento a los lineamientos del control de acceso de áreas seguras.</t>
    </r>
    <r>
      <rPr>
        <sz val="8"/>
        <color theme="1"/>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</si>
  <si>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r>
      <t xml:space="preserve">Incumplimiento a los lineamientos definidos en el Manual M-DT-001: "Políticas de la Seguridad y Privacidad de la Información", Numeral 9.6: "Políticas de Copias de Respaldos".
</t>
    </r>
    <r>
      <rPr>
        <sz val="8"/>
        <color theme="1"/>
        <rFont val="Arial"/>
        <family val="2"/>
      </rPr>
      <t>No se evidenció procedimiento documentado para la realización de Backup, de acuerdo con lo manifestado por la Dirección de TIC, dicho procedimiento se encuentra elaboración.
No obstante lo anterior, la Dirección de TIC evidenció bitácora con la realización de respaldos y restauraciones de la información de TRANSMILENIO S. A.. 
Se considera importante precisar que la Dirección de TIC está teniendo en cuenta las Bases de Datos del Motor de ORACLE (Sistema ERP JSP7 y lo que se tiene de CORDIS), las Bases de Datos SQL Server (Sistema T-DOC). Tanto las Bases de Datos ORACLE como SQL Server se están llevando a la Nube de TRANSMILENIO S. A. Por otra parte el procedimiento existía pero fue retirado del micrositio del proceso de Gestión de TIC
Por lo anterior se evidenció: Incumplimiento al Manual: M-DT-001 "Manual de las Políticas de la Seguridad y Privacidad de la Información", Numeral 9.6: "Política de Copias de Respaldo" y literal "a", que dice textualmente: "TRANSMILENIO S. A. debe seguir un procedimiento definido para las actividades de backup, teniendo en cuenta la criticidad y las necesidades de disponibilidad de los datos. Este procedimiento debe estar debidamente documentado para seguimiento y control".</t>
    </r>
  </si>
  <si>
    <r>
      <rPr>
        <b/>
        <sz val="8"/>
        <color theme="1"/>
        <rFont val="Arial"/>
        <family val="2"/>
      </rPr>
      <t xml:space="preserve">Incumplimiento al procedimiento: P-DT-013: "Construcción de Sistemas de Información" </t>
    </r>
    <r>
      <rPr>
        <sz val="8"/>
        <color theme="1"/>
        <rFont val="Arial"/>
        <family val="2"/>
      </rPr>
      <t xml:space="preserve">
1. Se evidenció incumplimiento al procedimiento P-DT-013: Construcción de Sistemas de información, ya que para 1 de 5 (20%) casos evaluados, no se realizó el diligenciamiento de los formatos que garantizan la trazabilidad de los cambios, modificaciones, requerimientos, entrega y recibo a satisfacción del software por parte del usuario final, dejando descubierto el riesgo de Software, que no corresponda a las especificaciones requeridas por el usuario final, los casos son los siguientes:
a) El 30 de Septiembre de 2019 se adelantó reunión con el Ingeniero encargado de la Ruta: Inteligencia de Negocios y se evidenció que para el desarrollo de los Sistemas de Información referentes a dicha ruta de negocios, no se elaboraron los formatos R-DT-004: "Especificación de Requerimientos de Usuario ERS". 
Nota: Para lectura completa del Hallazgo remitirse al informe</t>
    </r>
  </si>
  <si>
    <r>
      <rPr>
        <b/>
        <sz val="8"/>
        <color theme="1"/>
        <rFont val="Arial"/>
        <family val="2"/>
      </rPr>
      <t>Debilidad en la aplicación de controles al mantenimiento de equipos de cómputo e Incumplimiento al procedimiento: P-DT-008: "Mantenimiento Equipos de Computo".</t>
    </r>
    <r>
      <rPr>
        <sz val="8"/>
        <color theme="1"/>
        <rFont val="Arial"/>
        <family val="2"/>
      </rPr>
      <t xml:space="preserve">
La Oficina de Control Interno se reunió con el proceso de Gestión de TIC, el pasado viernes 4 de Octubre y solicitó el Plan de Mantenimiento de los Equipos de Cómputo de la vigencia 2019, propiedad de TRANSMILENIO S. A., junto con los soportes de la realización de dichos mantenimientos, la Dirección de TIC remitió vía correo electrónico los informes que presenta el Proveedor del Contrato de Mantenimiento de Equipos de Cómputo y Mesa de Ayuda, contrato 292 - 18 de 2018, de los meses de Junio, Julio y Septiembre de 2019, para el pago de las cuentas, sin embargo no adjuntaron el informe de cada mantenimiento preventivo detallado, que se encuentra establecido en el procedimiento P-DT-008 (numeral 6,1).
Nota: Para lectura completa del Hallazgo remitirse al informe.</t>
    </r>
  </si>
  <si>
    <r>
      <rPr>
        <b/>
        <sz val="8"/>
        <color theme="1"/>
        <rFont val="Arial"/>
        <family val="2"/>
      </rPr>
      <t>Incumplimiento al procedimiento: P-DT-009: "Soporte Técnico a Usuarios Finales"</t>
    </r>
    <r>
      <rPr>
        <sz val="8"/>
        <color theme="1"/>
        <rFont val="Arial"/>
        <family val="2"/>
      </rPr>
      <t xml:space="preserve">
Se evidenció incumplimiento al procedimiento P-DT-009: "Soporte Técnico a Usuarios Finales", versión 2 de abril de 2019, ya que no se están priorizando los requerimientos de soporte técnico recibidos por parte de los usuarios internos de la Entidad, sino que a todos los requerimientos se les da la misma prioridad, tampoco se evidenciaron registros sobre el análisis, seguimiento y toma de acciones por parte de la Dirección de TIC a dichos requerimientos. De igual manera la mesa de ayuda no está siendo centralizada y gestionada por la Dirección de TIC. Los casos se presentan a continuación:
1. En cuanto a la priorización, de acuerdo con lo definido en el procedimiento enunciado, para cada servicio requerido por los usuarios se debe asignar prioridad, de igual forma, en el numeral: "5": "Definiciones", se establece qué prioridad es el orden en el tiempo de atención y solución con el cual será trabajado el incidente por parte del personal de TIC y en la etapa No. 30, define lo siguiente: "Recibir el caso en la mesa de ayuda, realizar el diagnostico, categorizarlo y priorizarlo", por parte del coordinador de la Mesa de Ayuda. Lo anterior en razón a que el 100% de los requerimientos que recibe la mesa de ayuda son categorizados como prioridad "Alta" y la Oficina de Control Interno, ha evidenciado que no todos los casos deben ser priorizados en esa categoría, según el procedimiento P-DT-009: "Soporte Técnico a Usuarios Finales".
Nota: Para lectura completa del Hallazgo remitirse al informe.</t>
    </r>
  </si>
  <si>
    <r>
      <rPr>
        <b/>
        <sz val="8"/>
        <color theme="1"/>
        <rFont val="Arial"/>
        <family val="2"/>
      </rPr>
      <t>Incumplimiento al manual: M-DT-001: "Manual de las Políticas de la Seguridad y la Privacidad de la Información", numeral: 9.2.1.1: "Inventario de Activos".</t>
    </r>
    <r>
      <rPr>
        <sz val="8"/>
        <color theme="1"/>
        <rFont val="Arial"/>
        <family val="2"/>
      </rPr>
      <t xml:space="preserve">
No se asegura en la entidad, que los inventarios de activos de información de TRANSMILENIO S. A., se encuentren actualizados, por lo que se evidenció incumplimiento a lo definido en el numeral 9.2.1.1 “Inventarios de Activos” del Manual de las políticas de Seguridad de la Información debido a que cinco (5) de los veintiocho (28) contratos que la entidad tiene suscritos para la legalización de Software y que equivalen al 17,8%, no están relacionados en el inventario de activos (Formato: R-DT-010: "Matriz de Inventario de Activos de Información de TRANSMILENIO S.A, versión abril 2019), de información suministrado por la Dirección de TIC a la Oficina de Control Interno, mediante correl electrónico del 23 de septiembre de 2019 .
Nota: Para lectura completa del Hallazgo remitirse al informe</t>
    </r>
  </si>
  <si>
    <r>
      <rPr>
        <b/>
        <sz val="8"/>
        <color theme="1"/>
        <rFont val="Arial"/>
        <family val="2"/>
      </rPr>
      <t>Incumplimiento en la ejecución de la Planeación Estratégica de la Seguridad de la Información: PESI, según el "Mapa de Ruta del SGSI - Gel 2019 - 2020".</t>
    </r>
    <r>
      <rPr>
        <sz val="8"/>
        <color theme="1"/>
        <rFont val="Arial"/>
        <family val="2"/>
      </rPr>
      <t xml:space="preserve">
No se evidenciaron soportes de la oportuna implementación del Mapa de Rutas del SGSI, ya que actividades identificadas para el desarrollo del mismo y allí registradas, no se están cumpliendo en los plazos definidos. 
Se tomaron 42 Objetivos de Control de los 121 registrados en el Análisis GAP, los cuales presentaron menos del 50% de avance en su implementación (ver informe de consultoría de la Oficina de Control Interno mediante radicado 2019-80101-CI-06268). De estos 42 Objetivos de Control, se tomaron los que tenían actividades planeadas para los trimestres I, II y III de 2019, según el "Mapa de Ruta SGSI - GEL - 2019 - 2020". En total fueron 19 objetivos de Control equivalentes al 45% de la muestra, que cumplían con esta característica, encontrando que 5 de 19 Objetivos de Control, es decir el 26% de la muestra, que tenían actividades programadas para desarrollar en los trimestres enunciados, y no se realizaron en las fechas programadas, dichas actividades. 
Nota: Para lectura completa del Hallazgo remitirse al informe.</t>
    </r>
  </si>
  <si>
    <r>
      <rPr>
        <b/>
        <sz val="8"/>
        <color theme="1"/>
        <rFont val="Arial"/>
        <family val="2"/>
      </rPr>
      <t>Debilidad en la publicación de los documentos del proceso contractual del Megaproyecto: Centro de Gestión, en el SECOP II.</t>
    </r>
    <r>
      <rPr>
        <sz val="8"/>
        <color theme="1"/>
        <rFont val="Arial"/>
        <family val="2"/>
      </rPr>
      <t xml:space="preserve">
Con el fin de verificar el cumplimiento de la normatividad vigente relacionada con el cumplimiento del artículo 2.2.1.1.1.7.1 del Decreto 1082 de 2015, se realizó el análisis de la documentación registrada en el SECOP II de los procesos que tienen que ver con el desarrollo de Software contratado por la Entidad. Se revisaron en total 5 contratos seleccionados por la Oficina de Control Interno para verificar lo enunciado, evidenciando que para un proceso (1), equivalente al 20%, se evidenciaron debilidades, en cuanto a la publicación de información incompleta, en el SECOP II, en el siguiente proceso de contratación:
Nota: Para lectura completa del Hallazgo remitirse al informe.</t>
    </r>
  </si>
  <si>
    <t>047/07/20</t>
  </si>
  <si>
    <t>Para el presente seguimiento el proceso no presento avance alguno al respecto.
Teniendo en cuenta que la acción tenía fecha de vencimiento 30 de junio de 2020, la acción pasa a Incumplida.</t>
  </si>
  <si>
    <r>
      <t xml:space="preserve">En correo electrónico del día 26 de diciembre del año 2019 dirigido a Gloria Esperanza Romero Reina con copia a Jorge Guillermo Corredor Reyes, se envió matriz depurada de usuarios, roles y accesos.
</t>
    </r>
    <r>
      <rPr>
        <u/>
        <sz val="8"/>
        <rFont val="Arial"/>
        <family val="2"/>
      </rPr>
      <t xml:space="preserve">Conclusiones de la OCI.
</t>
    </r>
    <r>
      <rPr>
        <sz val="8"/>
        <rFont val="Arial"/>
        <family val="2"/>
      </rPr>
      <t>El auditado anexó como evidencia el correo enviado a TICS y un avance cuantitativo de 100%, no obstante, la Oficina de Control Interno solicitó a la Dirección de TICS los usuarios y roles de Nomina e identificó que los roles no han sido depurados, aunque si la de los usuarios.   Razon por la cual solo se asigna un 25% de avance. 
Si bien se evidencian acciones adelantadas por la Dirección Corporativa,  faltó seguimiento a la solicitud efectuada a la Dirección de TIC. Por lo tanto, el estado de la acción es incumplida.</t>
    </r>
  </si>
  <si>
    <t>Se adjunta correo RV USUARIOS JSP7 MÓDULO NOMINA.msg</t>
  </si>
  <si>
    <r>
      <t xml:space="preserve">El día 21 de mayo la OAP publicó el mapa de riesgos consolidado actualizado al 31 de marzo de 2020 y establece que se realizarán mesas de trabajo con cada dependencia, las cuales serán convocadas desde la OAP y a la fecha no se ha convocado a la Dirección Corporativa.
</t>
    </r>
    <r>
      <rPr>
        <u/>
        <sz val="8"/>
        <rFont val="Arial"/>
        <family val="2"/>
      </rPr>
      <t>Conclusiones de la OCI:</t>
    </r>
    <r>
      <rPr>
        <sz val="8"/>
        <rFont val="Arial"/>
        <family val="2"/>
      </rPr>
      <t xml:space="preserve">
El Auditado informó que no han tenido mesas de trabajo con la OAP y que, por tanto, no tienen avance para reportar.  Teniendo en cuenta que la acción tiene fecha de vencimiento 30 de junio de 2020 la acción queda como incumplida. </t>
    </r>
  </si>
  <si>
    <t>Acción Incumplida</t>
  </si>
  <si>
    <r>
      <t xml:space="preserve">El día 21 de mayo la OAP publicó el mapa de riesgos consolidado actualizado al 31 de marzo de 2020 y establece que se realizarán mesas de trabajo con cada dependencia, las cuales serán convocadas desde la OAP y a la fecha no se ha convocado a la Dirección Corporativa.
</t>
    </r>
    <r>
      <rPr>
        <u/>
        <sz val="8"/>
        <rFont val="Arial"/>
        <family val="2"/>
      </rPr>
      <t>Conclusiones de la OCI:</t>
    </r>
    <r>
      <rPr>
        <sz val="8"/>
        <rFont val="Arial"/>
        <family val="2"/>
      </rPr>
      <t xml:space="preserve">
El Auditado informó que no han tenido mesas de trabajo con la OAP y que, por tanto, no tienen avance para reportar.  Teniendo en cuenta que la acción tiene fecha de vencimiento 30 de junio de 2020 la acción queda como incumplida
</t>
    </r>
  </si>
  <si>
    <r>
      <t>El proceso reportó:  "La Dirección de TIC no ha comunicado ninguna acción al restablecimiento de claves por pregunta de seguridad al equipo de Talento Humano de la Dirección Corporativa, por tanto no se ha realizado la socialización referida en la acción.
En tanto la acción de fondo es realizada desde la Dirección de TIC y la única actividad a realizarse desde la Dirección Corporativa sería la socialización de la actualización del documento; se solicita ampliación en el plazo de cierre de la misma."  La Oficina de Control Interno no evidenció que l</t>
    </r>
    <r>
      <rPr>
        <b/>
        <i/>
        <sz val="8"/>
        <rFont val="Arial"/>
        <family val="2"/>
      </rPr>
      <t xml:space="preserve">a Dirección Corporativa haya solicitado a la Direccion de TICS la   generación de claves mediante un protocolo de clave segura para el aplicativo CAT </t>
    </r>
    <r>
      <rPr>
        <sz val="8"/>
        <rFont val="Arial"/>
        <family val="2"/>
      </rPr>
      <t xml:space="preserve">
</t>
    </r>
    <r>
      <rPr>
        <u/>
        <sz val="8"/>
        <rFont val="Arial"/>
        <family val="2"/>
      </rPr>
      <t>Conclusiones de la OCI:</t>
    </r>
    <r>
      <rPr>
        <sz val="8"/>
        <rFont val="Arial"/>
        <family val="2"/>
      </rPr>
      <t xml:space="preserve">
El proceso no reportó avance al respecto, solicito ampliación en el plazo para el cierre de la acción, el cual no fue concedido en razón que su solicitud no fue realizada con 30 días de anticipación a la fecha de cierre “En los casos en que las dependencias consideren solicitar prórroga a una o más acciones definidas en los planes de acción, éstas deben ser solicitadas por escrito a la Oficina de Control Interno 30 días antes del vencimiento de la acción”, numeral 6 – condiciones generales del procedimiento FORMULACIÓN Y SEGUIMIENTO A PLANES DE MEJORAMIENTO INTERNOS P-CI 010, versión 3 de septiembre de 2019.  Teniendo en cuenta lo anterior la acción queda Incumplida teniendo en cuenta que la fecha de vencimiento era 30/06/2020</t>
    </r>
  </si>
  <si>
    <r>
      <t xml:space="preserve">Toda vez que, de acuerdo al numeral 3 (Responsabloes) del manual M-DT-001, "El  Profesional  Especializado  (06)  de Seguridad  de  la  Información  de  la  Dirección  de  Tics  es  el responsable por la elaboración  y mantenimiento de este documento y el director(a) de la Dirección Técnica de Tics de TRANSMILENIO S.A. de su cumplimiento, implementación y mantenimiento." el equipo de Talento Humano de la Dirección Corporativa no tiene potestad sobre la gestión de actualización del mismo.
Con base en lo anteiror, no se ha recibido ninguna solicitud por parte de la Dirección de TIC para realizar una mesa de trabajo donde se revise y actualice el documento.
</t>
    </r>
    <r>
      <rPr>
        <u/>
        <sz val="8"/>
        <rFont val="Arial"/>
        <family val="2"/>
      </rPr>
      <t xml:space="preserve">Conclusiones de la Oficina de Control Interno: </t>
    </r>
    <r>
      <rPr>
        <sz val="8"/>
        <rFont val="Arial"/>
        <family val="2"/>
      </rPr>
      <t xml:space="preserve">
El proceso no reportó avance al respecto, solicito ampliación en el plazo para el cierre de la acción, el cual no fue concedido en razón que su solicitud no fue realizada con 30 días de anticipación a la fecha de cierre “En los casos en que las dependencias consideren solicitar prórroga a una o más acciones definidas en los planes de acción, éstas deben ser solicitadas por escrito a la Oficina de Control Interno 30 días antes del vencimiento de la acción”, numeral 6 – condiciones generales del procedimiento FORMULACIÓN Y SEGUIMIENTO A PLANES DE MEJORAMIENTO INTERNOS P-CI 010, versión 3 de septiembre de 2019.  Teniendo en cuenta lo anterior la acción queda Incumplida teniendo en cuenta que la fecha de vencimiento era 30/06/2020</t>
    </r>
  </si>
  <si>
    <r>
      <t xml:space="preserve">
</t>
    </r>
    <r>
      <rPr>
        <b/>
        <u/>
        <sz val="8"/>
        <rFont val="Arial"/>
        <family val="2"/>
      </rPr>
      <t>Conclusion de la OCI</t>
    </r>
    <r>
      <rPr>
        <sz val="8"/>
        <rFont val="Arial"/>
        <family val="2"/>
      </rPr>
      <t xml:space="preserve">.
No se amplia la fecha de cierre de la acción en virtud deque  no fue solicitada dentro del termino establecido 30 diías.  tal como lo reza el procedimiento </t>
    </r>
  </si>
  <si>
    <t>La Acción tiene fecha de vencimiento 31 de diciembre de 2020 por tanto continua en ejecución</t>
  </si>
  <si>
    <r>
      <t xml:space="preserve">Durante lo corrido de la vigencia 2020 no se ha realizado vinculación por competencias.
Adicionalmente, el manual de selección M-DA-016 se encuentra en proceso de actualización de acuerdo a necesidades de la gestión del talento humano y a los acuerdos con la Convención Colectiva.  
</t>
    </r>
    <r>
      <rPr>
        <b/>
        <sz val="8"/>
        <rFont val="Arial"/>
        <family val="2"/>
      </rPr>
      <t>Conclusiones de la OCI.</t>
    </r>
    <r>
      <rPr>
        <sz val="8"/>
        <rFont val="Arial"/>
        <family val="2"/>
      </rPr>
      <t xml:space="preserve">
El proceso reporto un avance del 40%, pero Al no tener evidencia del avance reportado  por Talento Humano,  la Oficina de Control Interno deja la acción con cero (0) porcentaje de avance.  y teniendo en cuenta que tiene fecha de vencimiento 31 de diciembre de 2020 continua en ejecución</t>
    </r>
  </si>
  <si>
    <r>
      <t xml:space="preserve">En el momento nos encontramos en el proceso de actualización del manual, el cual deberá ser publicado durante el segundo semestre de la vigencia 2020. 
</t>
    </r>
    <r>
      <rPr>
        <b/>
        <u/>
        <sz val="8"/>
        <rFont val="Arial"/>
        <family val="2"/>
      </rPr>
      <t>Conclusiones de la OCI.</t>
    </r>
    <r>
      <rPr>
        <sz val="8"/>
        <rFont val="Arial"/>
        <family val="2"/>
      </rPr>
      <t xml:space="preserve">
El proceso reportó un avance del 50%, pero al no tener evidencia del avance reportado  por Talento Humano,  la Oficina de Control Interno deja la acción con cero (0) porcentaje de avance.  y teniendo en cuenta que tiene fecha de vencimiento 31 de diciembre de 2020 continua en ejecución
</t>
    </r>
  </si>
  <si>
    <r>
      <t xml:space="preserve">De acuerdo con el Cronograma de Actividades del Proyecto de Bienestar e Incentivos, en el período se desarrolló la actividad "Un abrazo en la Distancia", actividad dirigida al trabajador para disfrutar en familia, dadas las circunstancias especiales que estamos viviendo por la pandemia del COVID19, se determinó enviarle a cada trabajador un detalle a su casa. Sin embargo, el control no se aplicó por cuanto a todos los trabajadores se les entregó el mismo detalle, sin tener en cuenta los integrantes del grupo familiar.
</t>
    </r>
    <r>
      <rPr>
        <u/>
        <sz val="8"/>
        <rFont val="Arial"/>
        <family val="2"/>
      </rPr>
      <t xml:space="preserve">
</t>
    </r>
    <r>
      <rPr>
        <b/>
        <u/>
        <sz val="8"/>
        <rFont val="Arial"/>
        <family val="2"/>
      </rPr>
      <t>Conclusiones de la OCI.</t>
    </r>
    <r>
      <rPr>
        <u/>
        <sz val="8"/>
        <rFont val="Arial"/>
        <family val="2"/>
      </rPr>
      <t xml:space="preserve">
</t>
    </r>
    <r>
      <rPr>
        <sz val="8"/>
        <rFont val="Arial"/>
        <family val="2"/>
      </rPr>
      <t>El proceso reportó un avance del 100%, no obstante, la acción se deja en avance con 0 en virtud de que la acción propuesta no se ha ejecutado.  Ya que teniendo en cuenta la situación originada por la pandemia covid-19, las actividades realizadas no han requerido verificar familiares u similar. Pues se han enviado directamente a la dirección que registra el trabajador.
Teniendo en cuenta que la acción tiene fecha final el 31 de diciembre de 2020 la acción se registra en EJECUCIÓN</t>
    </r>
  </si>
  <si>
    <t>Esta accion no se cierra en virtud de que no ha sido aplicado el control propuesto.  Ya que teniendo  en cuenta  la situacion originada por la pandemia covid-19, las actividades realizadas no han requierido verificar familiares u similar. Pues se han enviado directamente a la direccion que registra el trabajador.
Teniendo en cuenta que la accion tiene fecha final el 31 de diciembre de 2020 la acción se registra en EJECUCION</t>
  </si>
  <si>
    <r>
      <t xml:space="preserve">Las actividades desarrolladas en el periodo fueron dirigidas a los Empleados Públicos y Trabajadores Oficiales, como se evidencia en los banner divulgados para su inscripción y/o correos dirigidos únicamente a los trabajadores de planta. 
En la actividad "Encuentro con los autores se le dio alcance a trabajadores de planta y contratistas, dado que ésta no tiene costo para TRANSMILENIO S.A.
</t>
    </r>
    <r>
      <rPr>
        <b/>
        <u/>
        <sz val="8"/>
        <rFont val="Arial"/>
        <family val="2"/>
      </rPr>
      <t>Conclusiones de la OCI.</t>
    </r>
    <r>
      <rPr>
        <sz val="8"/>
        <rFont val="Arial"/>
        <family val="2"/>
      </rPr>
      <t xml:space="preserve">
El proceso reportó un avance del 100%, pero no allegaron las evidencias. No obstante, la oficina de control interno verificó en la Intranet, pero solo pudo evidenciar lo registrado en el boletín No. 23 de quédate en casa. Por tanto da un avance del 50%,  ya que la siguiente parte de la actividad  " (...)  Igualmente se establecerán las condiciones para la asignación de cupo donde se advertirá la verificación de la información suministrada en la declaración juramenta de bienes y rentas,  no fue posible verificarla .
Por tratarse de varios temas y teniendo en cuenta que la acción tiene fecha 31 de diciembre de 2020, ésta continua en ejecución.
</t>
    </r>
  </si>
  <si>
    <t>No se recibieron las evidencias.</t>
  </si>
  <si>
    <r>
      <t xml:space="preserve">Los Empleados Públicos que han ingresado a la fecha ya firmaron Acuerdo Confidencialidad para Seguridad de la Información, dicho documento reposa con los demás documentos de ingreso.
Para el caso de los contratistas, se incluyó la Cláusula 25 "Confidencialidad" en los Lineamientos Generales del Contrato.
</t>
    </r>
    <r>
      <rPr>
        <b/>
        <u/>
        <sz val="8"/>
        <rFont val="Arial"/>
        <family val="2"/>
      </rPr>
      <t>Conclusion de la Oficina de Control Interno:</t>
    </r>
    <r>
      <rPr>
        <sz val="8"/>
        <rFont val="Arial"/>
        <family val="2"/>
      </rPr>
      <t xml:space="preserve">
Teniendo en cuenta que la Acción  elimina la causa  que orginó el hallazgo, se procede al cierre de la misma. 
Se evidenciarion los acuerdos de Confidencialidad  debidamente firmados de:  c.c.14.638.747, con fecha 22 de mayo de 2020 y de 4 directivos mas que los firmaron en el mes de diciembre de 2019.</t>
    </r>
    <r>
      <rPr>
        <sz val="8"/>
        <color rgb="FFFF0000"/>
        <rFont val="Arial"/>
        <family val="2"/>
      </rPr>
      <t xml:space="preserve">
</t>
    </r>
  </si>
  <si>
    <t>Acción Cerrada</t>
  </si>
  <si>
    <r>
      <t xml:space="preserve">"Se finalizó dentro del periodo el levantamiento de cargas de trabajo y actualización de manuales de funciones y competencias laborales de los Trabajadores Oficiales de TMSA; se validaron con los jefes y como resultado de esto, se entregó por parte de la firma Fundación Creamos Colombia el cuarto producto del contrato; "Estudio técnico de​ rediseño de la planta de personal de los procesos estratégicos, misionales, de apoyo y de evaluación, que contiene: ​* El levantamiento de carga laboral​ terminado​ * La formulación de la planta de personal​ * Los cálculos financieros​ de la planta ​* Las fichas de empleos del manual de funciones y​ competencias laborales terminado".
Dentro de dichos resultados, se observan los empleos que resutarían laboralizados de los actuales contratos de prestación de servicios; dentro de los primeros días de Julio queda la entrega del último producto que contiene la información ajustada de este penúltimo entrgable, con las propuestas de estructura organizacional para TMSA; todos estos resultados frente a TO, deben ser presentadas para aprobación y ajustes correspondientes ante la Junta Directiva, evaluando el impacto presupuestal de los mismos y priorización de los cargos que resultan creados para el proceso de provisión de los mismos, una vez autorizados como se define por estatutos; así como, los que se encuentren vinculados a las aprobaciones que el Departamento Administrativo del Servicio Civil Distrital, deba tramitarse en cuanro a estructura; en conclusión, estos resultados entran en etapa de análisis y toma de decisiones, de acuerdo con el trámite que corresponda en cada caso."
</t>
    </r>
    <r>
      <rPr>
        <u/>
        <sz val="8"/>
        <rFont val="Arial"/>
        <family val="2"/>
      </rPr>
      <t>Conclusiones de la OCI:</t>
    </r>
    <r>
      <rPr>
        <sz val="8"/>
        <rFont val="Arial"/>
        <family val="2"/>
      </rPr>
      <t xml:space="preserve">
Teniendo en cuenta que la accion eliminió la causa  "Atender los requerimientos institucionales que soporten de manera real las necesidades que se desprenden de la implementación y puesta en marcha el 100% del SITP"  y que culminó la meta "1 Estudio de medición de cargas de trabajo."  la acción se CIERRA.</t>
    </r>
  </si>
  <si>
    <t xml:space="preserve">
La Oficina de control interno realizó inspección ocular y dejo evidencia fotográfica de los pisos cuarto y quinto donde no se observa la acumulación de residuos sólidos, teniendo en cuenta que la acción eliminó la causa  que originó el hallazgo, ésta se cierra.</t>
  </si>
  <si>
    <r>
      <t xml:space="preserve">Se envió el memorando a TIC, DTS y DTMA, se evidenció memorando con número de radicado 2019-80700-CI-29774 del 13 de diciembre de 2019, por parte de la Profesional Especializado de Servicio al Usuario y Contacto SIRCI a los Directores de  las Dependencias de TIC, Seguridad y DTMA con asunto "Implementación de los textos de protección de datos personales en zonas de Video Vigilancia", mediante la cual se solicita la instalación de los avisos de vigilancia, para las cámaras que estén activas en el Sistema TransMilenio, de conformidad con la Ley 581 de 2012.
Por otra parte, se evidenció correo electrónico del 11 de mayo de 2019 enviado por parte del  Profesional Especializado de Servicio al Usuario y Contacto SIRCI a la Directora Técnica de Modos Alternativos y E.C., mediante el cual se solicita el estado en el que se encuentra la puesta en marcha de la señalética en portales y estaciones referente a la Política de Tratamiento. Por lo anterior, la Directora menciona no se cuenta con presupuesto, no obstante, se está evaluando la forma de verificar la situación expuesta.
</t>
    </r>
    <r>
      <rPr>
        <b/>
        <u/>
        <sz val="8"/>
        <rFont val="Arial"/>
        <family val="2"/>
      </rPr>
      <t xml:space="preserve">Conclusión de la Oficina de Control Interno
</t>
    </r>
    <r>
      <rPr>
        <sz val="8"/>
        <rFont val="Arial"/>
        <family val="2"/>
      </rPr>
      <t xml:space="preserve">Teniendo en cuenta los soportes remitidos por la SAUC, se evidenció tanto el memorando como correos electrónicos enviados por la dependencia a los diferentes Directores solicitando la implementación de los textos de datos personales en zonas de video vigilancia. Por lo tanto, la acción se considera cumplida, no obstante, se deja en </t>
    </r>
    <r>
      <rPr>
        <b/>
        <sz val="8"/>
        <rFont val="Arial"/>
        <family val="2"/>
      </rPr>
      <t xml:space="preserve">ejecución </t>
    </r>
    <r>
      <rPr>
        <sz val="8"/>
        <rFont val="Arial"/>
        <family val="2"/>
      </rPr>
      <t>debido a que no fue posible medir la eficacia, la cuál se verificará en seguimientos posteriores se realizará para su posterior cierre.</t>
    </r>
  </si>
  <si>
    <r>
      <rPr>
        <b/>
        <sz val="8"/>
        <rFont val="Arial"/>
        <family val="2"/>
      </rPr>
      <t xml:space="preserve">Soportes:
</t>
    </r>
    <r>
      <rPr>
        <sz val="8"/>
        <rFont val="Arial"/>
        <family val="2"/>
      </rPr>
      <t>Anexo 02. Informe trazabilidad Habeas Data
Anexo 02. Memorando avisos de seguridad 2019-80700-CI29774</t>
    </r>
  </si>
  <si>
    <r>
      <t xml:space="preserve">Conclusión Oficina de Control Interno:
</t>
    </r>
    <r>
      <rPr>
        <sz val="8"/>
        <rFont val="Arial"/>
        <family val="2"/>
      </rPr>
      <t>Teniendo en cuenta que esta acción tiene como plazo de implementación el 31 de diciembre de 2020, motivo por el cual no fue objeto de seguimiento.</t>
    </r>
  </si>
  <si>
    <r>
      <t xml:space="preserve">
La SAUC manifestó que en el marco del proyecto denominado "Plan Padrino" se han realizado Ocho (8) reuniones con las diferentes áreas de la Entidad, en especial con aquellas en las cuales se evidencian posibilidades de mejora, respecto a los criterios de respuesta y la forma en como emiten las contestaciones a los requerimientos interpuestos por la ciudadanía (PQRS).
</t>
    </r>
    <r>
      <rPr>
        <b/>
        <u/>
        <sz val="8"/>
        <rFont val="Arial"/>
        <family val="2"/>
      </rPr>
      <t>Conclusión de la Oficina de Control Interno:</t>
    </r>
    <r>
      <rPr>
        <sz val="8"/>
        <rFont val="Arial"/>
        <family val="2"/>
      </rPr>
      <t xml:space="preserve">
Una vez revisada la información suministrada por la Dependencia, se evidenciaron ocho (8) actas de reuniones con las diferentes áreas de la Entidad, por medio de las cuales la SAUC realiza seguimientos a las PQRS asignadas, lo anterior, con el fin de validar la oportunidad y calidad de la información.
La dependencia ha adelantado acciones, con el fin de dar cumplimiento a la acción, la cual tiene como fecha de finalización el 31 de diciembre de 2020, por lo tanto, presenta un grado de avance del 67%, continuando en ejecución.</t>
    </r>
  </si>
  <si>
    <r>
      <rPr>
        <b/>
        <sz val="8"/>
        <rFont val="Arial"/>
        <family val="2"/>
      </rPr>
      <t xml:space="preserve">Soportes:
</t>
    </r>
    <r>
      <rPr>
        <sz val="8"/>
        <rFont val="Arial"/>
        <family val="2"/>
      </rPr>
      <t>Anexo 05. Reuniones plan padrino</t>
    </r>
  </si>
  <si>
    <r>
      <t xml:space="preserve">
Una vez revisada la información suministrada por la Dependencia, se evidenciaron los correos enviados el 13 de abril y 23 de junio de 2020, por parte del Profesional Especializado de Servicio al Usuario y Contacto SIRCI a las áreas técnicas que están relacionadas con la encuesta de satisfacción realizada en febrero de 2020 en componente zonal y troncal, mediante el cuál se remitió el procedimiento P-OP-017 Acciones correctivas, preventivas y de mejora del Modelo de Gestión institucional. Con lo anterior, se evidenció que tanto la Subgerencia Técnica y de Servicio como la DT BRT incorporaron las acciones respectivas en la matriz de acciones preventivas, correctivas y de mejora.
</t>
    </r>
    <r>
      <rPr>
        <b/>
        <u/>
        <sz val="8"/>
        <rFont val="Arial"/>
        <family val="2"/>
      </rPr>
      <t xml:space="preserve">Conclusión de la Oficina de Control Interno:
</t>
    </r>
    <r>
      <rPr>
        <sz val="8"/>
        <rFont val="Arial"/>
        <family val="2"/>
      </rPr>
      <t>Teniendo en cuenta que los soportes remitidos por la SAUC, se considera cumplida la acción, así mismo, se evidenció efectividad en la misma, toda vez que fue eliminada la causa que originó la recomendación, por tanto se procede con su cierre.</t>
    </r>
  </si>
  <si>
    <r>
      <rPr>
        <b/>
        <sz val="8"/>
        <rFont val="Arial"/>
        <family val="2"/>
      </rPr>
      <t xml:space="preserve">Soportes:
</t>
    </r>
    <r>
      <rPr>
        <sz val="8"/>
        <rFont val="Arial"/>
        <family val="2"/>
      </rPr>
      <t>Anexo 01. Acciones de mejora encuesta</t>
    </r>
  </si>
  <si>
    <r>
      <t xml:space="preserve">
Una vez revisada la información suministrada por la Dependencia, se evidenció que el Manual de la Política de Tratamiento y Protección de Datos Personales con código M-SC-006 fue actualizada en su versión el 1 de febrero de 2020. Dicha actualización se realizó mediante la resolución  125 de 2020 y se encuentra publicada en la intranet del Proceso Gestión Grupos de Interés.
incluir el numeral
</t>
    </r>
    <r>
      <rPr>
        <b/>
        <u/>
        <sz val="8"/>
        <rFont val="Arial"/>
        <family val="2"/>
      </rPr>
      <t xml:space="preserve">Conclusión de la Oficina de Control Interno
</t>
    </r>
    <r>
      <rPr>
        <sz val="8"/>
        <rFont val="Arial"/>
        <family val="2"/>
      </rPr>
      <t xml:space="preserve">Debido a que la dependencia realizó el acompañamiento en la implementación del lineamiento oficial frente a la Política de Tratamiento y Protección de Datos Personales,  la acción se considera cumplida y se procede con su cierre. De igual manera, en tanto se evidenció que fue eliminada la causa que originó el hallazgo, se validó su eficacia. </t>
    </r>
  </si>
  <si>
    <r>
      <rPr>
        <b/>
        <sz val="8"/>
        <rFont val="Arial"/>
        <family val="2"/>
      </rPr>
      <t xml:space="preserve">Soportes:
</t>
    </r>
    <r>
      <rPr>
        <sz val="8"/>
        <rFont val="Arial"/>
        <family val="2"/>
      </rPr>
      <t>1. Anexo 03. Política de Tratamiento y Protección de Datos Personales.
2. Capturas de pantalla de la publicación de la política publicada en la intranet del proceso.</t>
    </r>
  </si>
  <si>
    <r>
      <t xml:space="preserve">La SAUC indicó que en el mes de Marzo la Subgerencia Jurídica divulgó la Política de tratamiento y protección de datos personales con apoyo de la Subgerencia de Atención al Usuario y Comunicaciones mediante los siguientes canales oficiales:
1. Correo electrónico de la intranet del 6 de marzo de 2020. 
2. Publicación en la Página Web de la Entidad, mediante el link de Transparencia relacionado a continuación:
https://www.transmilenio.gov.co/publicaciones/149179/politica-de-tratamiento-de-datos-habeas-data/
3. Intranet del Proceso (SIG) Gestión Grupos de Interés.
</t>
    </r>
    <r>
      <rPr>
        <b/>
        <u/>
        <sz val="8"/>
        <rFont val="Arial"/>
        <family val="2"/>
      </rPr>
      <t xml:space="preserve">Conclusión de la Oficina de Control Interno:
</t>
    </r>
    <r>
      <rPr>
        <sz val="8"/>
        <rFont val="Arial"/>
        <family val="2"/>
      </rPr>
      <t>Debido a que fue socializada la Política de Tratamiento y Protección de Datos Personales tanto en la página web de la Entidad como en el SIG del Proceso,  la acción se considera cumplida y se procede con su cierre, de igual forma, se evidenció que fue eliminada la causa que originó el hallazgo, por tanto fue validada la eficacia de la acción.</t>
    </r>
  </si>
  <si>
    <r>
      <rPr>
        <b/>
        <sz val="8"/>
        <rFont val="Arial"/>
        <family val="2"/>
      </rPr>
      <t xml:space="preserve">Soportes:
</t>
    </r>
    <r>
      <rPr>
        <sz val="8"/>
        <rFont val="Arial"/>
        <family val="2"/>
      </rPr>
      <t>1. Anexo 04. Captura de pantalla de la Socialización Política de Tratamiento de Datos en la página web de la entidad, publicación en la intranet del proceso y correo electrónico.</t>
    </r>
  </si>
  <si>
    <r>
      <t xml:space="preserve">Se evidenció el memorando con número de radicado 2020-80700-CI-02005 enviado por la Subgerente de Atención al Usuario y Comunicaciones a los supervisores de la dependencia, el 15 de enero de 2020,  mediante el cual se solicita que se tengan en cuenta la Publicación en el Secop (I o II, según corresponda) de la documentación correspondiente a los contratos supervisados).
</t>
    </r>
    <r>
      <rPr>
        <b/>
        <sz val="8"/>
        <rFont val="Arial"/>
        <family val="2"/>
      </rPr>
      <t xml:space="preserve">
Conclusión de la Oficina de Control Interno:</t>
    </r>
    <r>
      <rPr>
        <sz val="8"/>
        <rFont val="Arial"/>
        <family val="2"/>
      </rPr>
      <t xml:space="preserve">
Teniendo en cuenta que la SAUC envío el memorando a los supervisores de la dependencia solicitando el cumplimiento de la normatividad aplicable, la acción se considera cumplida, adicionalmente, se evidenció que la causa que originó el hallazgo fue eliminada,  se procede con su efectivo cierre.</t>
    </r>
  </si>
  <si>
    <r>
      <rPr>
        <b/>
        <sz val="8"/>
        <rFont val="Arial"/>
        <family val="2"/>
      </rPr>
      <t>Soportes:</t>
    </r>
    <r>
      <rPr>
        <sz val="8"/>
        <rFont val="Arial"/>
        <family val="2"/>
      </rPr>
      <t xml:space="preserve">
Anexo 12. Memo a supervisores SAUC enero 2020</t>
    </r>
  </si>
  <si>
    <r>
      <t xml:space="preserve">Se evidenció correo electrónico enviado por la OAP a la SAUC, el 21 de mayo de 2020, mediante el cual se evidenció el ajuste del riesgo mencionado en el hallazgo, lo anterior, mediante la actualización de la matriz de riesgos del Proceso, quedando así:
"La continuidad de la estrategia de responsabilidad social empresarial en curso,  se vea afectada por cambios de administración".
Se verificó que la Matriz de Riesgo se encuentra publicada por parte de la OAP en la intranet de la Entidad.
</t>
    </r>
    <r>
      <rPr>
        <b/>
        <u/>
        <sz val="8"/>
        <rFont val="Arial"/>
        <family val="2"/>
      </rPr>
      <t xml:space="preserve">Conclusión de la Oficina de Control Interno
</t>
    </r>
    <r>
      <rPr>
        <sz val="8"/>
        <rFont val="Arial"/>
        <family val="2"/>
      </rPr>
      <t>Teniendo en cuenta que el riesgo objeto del hallazgo fue ajustado por la Dependencia y al 31 de marzo de 2020 fue actualizada y publicada en la intranet de la Entidad, la matriz de riesgos de gestión del proceso Gestión de grupos de interés, la acción se considera cumplida y se procede con su  efectivo cierre, toda vez que se evidenció la eliminación de la causa que originó el hallazgo.</t>
    </r>
  </si>
  <si>
    <r>
      <rPr>
        <b/>
        <sz val="8"/>
        <rFont val="Arial"/>
        <family val="2"/>
      </rPr>
      <t xml:space="preserve">Soportes:
</t>
    </r>
    <r>
      <rPr>
        <sz val="8"/>
        <rFont val="Arial"/>
        <family val="2"/>
      </rPr>
      <t>Anexo 06. Matriz de Riesgos</t>
    </r>
  </si>
  <si>
    <r>
      <t xml:space="preserve">Una vez revisada la información suministrada por la Dependencia se evidenció correo electrónico enviado por la Profesional Especializada de Seguimiento a la Gestión ( E ) de la SAUC a la Oficina Asesora de Planeación, el 14 de enero de 2020, mediante el cual se solicitó Capacitación de Gestión de Riesgos dirigida a los líderes del Proceso de Grupos de Interés.
Así mismo, se verificó el soporte mediante el cual la Dependencia participó en la capacitación de Riesgos, la cual fue realizada por la Oficina Asesora de Planeación el 20 de abril de 2020.
</t>
    </r>
    <r>
      <rPr>
        <b/>
        <u/>
        <sz val="8"/>
        <rFont val="Arial"/>
        <family val="2"/>
      </rPr>
      <t>Conclusión Oficina de Control Interno</t>
    </r>
    <r>
      <rPr>
        <sz val="8"/>
        <rFont val="Arial"/>
        <family val="2"/>
      </rPr>
      <t xml:space="preserve">
Teniendo en cuenta que se solicitó por parte de la SAUC y efectuó capacitación por parte de la OAP, la acción se considera cumplida y se procede con su efectivo cierre, toda vez que se evidenció que fue eliminada la causa que originó el hallazgo.</t>
    </r>
  </si>
  <si>
    <r>
      <rPr>
        <b/>
        <sz val="8"/>
        <rFont val="Arial"/>
        <family val="2"/>
      </rPr>
      <t>Soportes:</t>
    </r>
    <r>
      <rPr>
        <sz val="8"/>
        <rFont val="Arial"/>
        <family val="2"/>
      </rPr>
      <t xml:space="preserve">
Anexo 07. Solicitud capacitación riesgos</t>
    </r>
  </si>
  <si>
    <r>
      <t xml:space="preserve">La SAUC manifestó que realizó el análisis costo-beneficio del cto 686 del 2019, que sirvió para convalidar la efectividad del prestador del servicio, de contar con un mecanismo efectivo y ágil para implementar las estrategias de comunicación con el usuario. Así mismo lo correspondiente al contrato 630 de 2019 asociado al contrato a los Anfitriones.
</t>
    </r>
    <r>
      <rPr>
        <b/>
        <u/>
        <sz val="8"/>
        <rFont val="Arial"/>
        <family val="2"/>
      </rPr>
      <t xml:space="preserve">
Conclusión de la Oficina de Control Interno</t>
    </r>
    <r>
      <rPr>
        <sz val="8"/>
        <rFont val="Arial"/>
        <family val="2"/>
      </rPr>
      <t xml:space="preserve">
Teniendo en cuenta los soportes remitidos por la SAUC mediante la cual se realizó el análisis costo beneficio relacionados con los contratos de ATL y BTL para las vigencias de 2017 a 2020, se considera cumplida la acción y se procede con su efectivo cierre, toda vez que se evidenció que fue eliminada la causa que originó el hallazgo.</t>
    </r>
  </si>
  <si>
    <r>
      <rPr>
        <b/>
        <sz val="8"/>
        <rFont val="Arial"/>
        <family val="2"/>
      </rPr>
      <t xml:space="preserve">Soportes:
</t>
    </r>
    <r>
      <rPr>
        <sz val="8"/>
        <rFont val="Arial"/>
        <family val="2"/>
      </rPr>
      <t>Anexo 8 - Análisis Costo Beneficio
Anexo 08: Matriz BTL ATL</t>
    </r>
  </si>
  <si>
    <r>
      <t xml:space="preserve">Se evidenció que fue actualizada la Caracterización del Proceso Gestión Grupos de Interés en Enero de 2020, mediante la cual se incorporó la actividad de Gestión Social dentro del Alcance, así como en el ciclo PHVA.
La caracterización fue publicada en el SIG del Proceso, el 13 de enero de 2020.
</t>
    </r>
    <r>
      <rPr>
        <b/>
        <u/>
        <sz val="8"/>
        <rFont val="Arial"/>
        <family val="2"/>
      </rPr>
      <t>Conclusión de la Oficina de Control Interno</t>
    </r>
    <r>
      <rPr>
        <sz val="8"/>
        <rFont val="Arial"/>
        <family val="2"/>
      </rPr>
      <t xml:space="preserve">
Teniendo en cuenta que la SAUC efectuó  la actualización y publicación en la Intranet  de la Caracterización del Proceso mediante la cuál incorporó lo relacionado con Gestión Social, la acción se considera cumplida y se procede con su efectivo cierre, toda vez que fue eliminada la causa que originó la observación.</t>
    </r>
  </si>
  <si>
    <r>
      <rPr>
        <b/>
        <sz val="8"/>
        <rFont val="Arial"/>
        <family val="2"/>
      </rPr>
      <t xml:space="preserve">Soportes:
</t>
    </r>
    <r>
      <rPr>
        <sz val="8"/>
        <rFont val="Arial"/>
        <family val="2"/>
      </rPr>
      <t>Anexo 10 - Caracterización del Proceso
Anexo 10 - Capturas de pantalla de la intranet del Proceso</t>
    </r>
  </si>
  <si>
    <r>
      <t xml:space="preserve">Una vez revisada la información suministrada por la Dependencia se evidenció que fueron producidas y verificadas 18 piezas de comunicación para campaña internas y 21 contenidos digitales, los cuales fueron verificados por el Profesional Universitario G4 de Comunicación Interna y aprobadas por la Subgerente de Atención al Usuario y Comunicaciones, evidenciándose la firma conjunta.
</t>
    </r>
    <r>
      <rPr>
        <b/>
        <u/>
        <sz val="8"/>
        <rFont val="Arial"/>
        <family val="2"/>
      </rPr>
      <t>Conclusión de la Oficina de Control Interno</t>
    </r>
    <r>
      <rPr>
        <sz val="8"/>
        <rFont val="Arial"/>
        <family val="2"/>
      </rPr>
      <t xml:space="preserve">
Teniendo en cuenta que las piezas de comunicación producidas para campañas internas y contenidos digitales fueron verificados y aprobados conjuntamente entre la Profesional Universitario G4 de Comunicación Interna y la Subgerente de Atención al Usuario y Comunicaciones, la acción se considera cumplida y se procede con su efectivo cierre, toda vez que fue eliminada la causa que originó la observación.</t>
    </r>
  </si>
  <si>
    <r>
      <rPr>
        <b/>
        <sz val="8"/>
        <rFont val="Arial"/>
        <family val="2"/>
      </rPr>
      <t xml:space="preserve">Soportes:
</t>
    </r>
    <r>
      <rPr>
        <sz val="8"/>
        <rFont val="Arial"/>
        <family val="2"/>
      </rPr>
      <t>Anexo 11. Piezas aprobadas</t>
    </r>
  </si>
  <si>
    <r>
      <t xml:space="preserve">Se evidenció el memorando con número de radicado 2020-80700-CI-02005 enviado por la Subgerente de Atención al Usuario y Comunicaciones a los supervisores de la dependencia, el 15 de enero de 2020,  mediante el cual se solicita que se tengan en cuenta los siguientes puntos:
1. Llevar una mayor rigurosidad en el diligenciamiento de los formatos de supervisión vigentes, específicamente en el "Informe de Supervisión R-DA-120".
2. Verificar los tiempos de pago de parafiscales de los contratistas a su cargo, de acuerdo con la normatividad vigente y,
3. Publicar en el Secop (I o II, según corresponda) la documentación correspondiente a los contratos supervisados).
</t>
    </r>
    <r>
      <rPr>
        <b/>
        <sz val="8"/>
        <rFont val="Arial"/>
        <family val="2"/>
      </rPr>
      <t xml:space="preserve">
</t>
    </r>
    <r>
      <rPr>
        <b/>
        <u/>
        <sz val="8"/>
        <rFont val="Arial"/>
        <family val="2"/>
      </rPr>
      <t>Conclusión de la Oficina de Control Interno</t>
    </r>
    <r>
      <rPr>
        <sz val="8"/>
        <rFont val="Arial"/>
        <family val="2"/>
      </rPr>
      <t xml:space="preserve">
Teniendo en cuenta que la SAUC envío el memorando a los supervisores de la dependencia solicitando el cumplimiento de la normatividad aplicable, la acción se considera cumplida y se procede con  su efectivo cierre, toda vez que fue eliminada la causa que originó la observación.</t>
    </r>
  </si>
  <si>
    <r>
      <t xml:space="preserve">Una vez revisada la información suministrada por la Dependencia mediante el one drive compartido por el correo electrónico atencion.via@transmilenio.gov.co, se evidenciaron los soportes correspondientes a los meses de abril a junio de 2020, mediante el cual la dependencia carga el material relacionado con la atención en vía efectuada por los anfitriones, en la siguiente estructura:
1. Altavoz
2. Diarias.
3. Discapacidad
4. Lavamanos
5. Limpieza y Desinfección 
6. Regulación de Filas
</t>
    </r>
    <r>
      <rPr>
        <b/>
        <u/>
        <sz val="8"/>
        <rFont val="Arial"/>
        <family val="2"/>
      </rPr>
      <t xml:space="preserve">Conclusión de la Oficina de Control Interno:
</t>
    </r>
    <r>
      <rPr>
        <sz val="8"/>
        <rFont val="Arial"/>
        <family val="2"/>
      </rPr>
      <t>Teniendo en cuenta que la dependencia realizó los seis (6)back up de la información relacionada con la atención en vía, la cual es efectuada por los anfitriones en la atención en vía, la acción se considera cumplida y se procede con su efectivo cierre, toda vez que fue eliminada la causa que originó la observación.</t>
    </r>
  </si>
  <si>
    <r>
      <rPr>
        <b/>
        <sz val="8"/>
        <rFont val="Arial"/>
        <family val="2"/>
      </rPr>
      <t xml:space="preserve">Soportes:
</t>
    </r>
    <r>
      <rPr>
        <sz val="8"/>
        <rFont val="Arial"/>
        <family val="2"/>
      </rPr>
      <t>One Drive compartido por el correo electrónico atencion.via@transmilenio.gov.co el 7 de julio de 2020
Anexo 14. Soportes Back Up Atención en Vía</t>
    </r>
  </si>
  <si>
    <t>Una vez revisada la información suministrada por la SAUC, se evidenció el borrador del Plan de Comunicaciones código T-SC-003,el  cual de acuerdo por lo manifestado por la dependencia, se encuentra en aprobación por parte de la Subgerente para su posterior envió a la Oficina Asesora de Planeación y publicación en Intranet.</t>
  </si>
  <si>
    <r>
      <rPr>
        <b/>
        <sz val="8"/>
        <rFont val="Arial"/>
        <family val="2"/>
      </rPr>
      <t xml:space="preserve">Soportes:
</t>
    </r>
    <r>
      <rPr>
        <sz val="8"/>
        <rFont val="Arial"/>
        <family val="2"/>
      </rPr>
      <t>Anexo 13. Plan de Comunicaciones código T-SC-003</t>
    </r>
  </si>
  <si>
    <r>
      <t>    E</t>
    </r>
    <r>
      <rPr>
        <sz val="9"/>
        <rFont val="Calibri"/>
        <family val="2"/>
        <scheme val="minor"/>
      </rPr>
      <t xml:space="preserve">n la  versión (V3) del protocolo para la expedición y manejo de la tarjeta funcionario con código T-SE-001, se incluyó como  nuevo control en el numeral 6.2 Condiciones para la solicitud, expedición, entrega, uso, custodia, reposición y devolución de la Tarjeta Funcionario - inciso 11 </t>
    </r>
    <r>
      <rPr>
        <i/>
        <sz val="9"/>
        <rFont val="Calibri"/>
        <family val="2"/>
        <scheme val="minor"/>
      </rPr>
      <t>"Todo uso de las TF antes de las 7:00 am de lunes a viernes debe ser justificado (...)</t>
    </r>
    <r>
      <rPr>
        <sz val="9"/>
        <rFont val="Calibri"/>
        <family val="2"/>
        <scheme val="minor"/>
      </rPr>
      <t>”; dicha versón se encuentra  por remitirse  a la Oficina Asesora de Planeación.</t>
    </r>
    <r>
      <rPr>
        <sz val="9"/>
        <rFont val="Arial"/>
        <family val="2"/>
      </rPr>
      <t xml:space="preserve">
</t>
    </r>
    <r>
      <rPr>
        <u/>
        <sz val="9"/>
        <rFont val="Arial"/>
        <family val="2"/>
      </rPr>
      <t>Conclusión Oficina de Control Interno:</t>
    </r>
    <r>
      <rPr>
        <sz val="9"/>
        <rFont val="Arial"/>
        <family val="2"/>
      </rPr>
      <t xml:space="preserve">
Si bien se han adelantado actividades por parte de la dependencia, NO SE EVIDENCIARON  los informes  mensuales por are  de los deudores  de las tarjetas  de pasos  no justificados,  por lo anterior, no se cierra la acción y la misma continua como</t>
    </r>
    <r>
      <rPr>
        <b/>
        <sz val="9"/>
        <rFont val="Arial"/>
        <family val="2"/>
      </rPr>
      <t xml:space="preserve"> incumplida,</t>
    </r>
    <r>
      <rPr>
        <sz val="9"/>
        <rFont val="Arial"/>
        <family val="2"/>
      </rPr>
      <t xml:space="preserve"> dejando el mismo porcentaje de avance asignado  en el segujimiento anterior.-</t>
    </r>
  </si>
  <si>
    <t>Herlay Hurtado Ortíz</t>
  </si>
  <si>
    <t>Igual al seguimiento anterior</t>
  </si>
  <si>
    <r>
      <t>    E</t>
    </r>
    <r>
      <rPr>
        <sz val="9"/>
        <rFont val="Calibri"/>
        <family val="2"/>
        <scheme val="minor"/>
      </rPr>
      <t xml:space="preserve">n la  versión (V3) del protocolo para la expedición y manejo de la tarjeta funcionario con código T-SE-001, se incluyó como  nuevo control en el numeral 6.2 Condiciones para la solicitud, expedición, entrega, uso, custodia, reposición y devolución de la Tarjeta Funcionario - inciso 11 </t>
    </r>
    <r>
      <rPr>
        <i/>
        <sz val="9"/>
        <rFont val="Calibri"/>
        <family val="2"/>
        <scheme val="minor"/>
      </rPr>
      <t>"Todo uso de las TF antes de las 7:00 am de lunes a viernes debe ser justificado (...)</t>
    </r>
    <r>
      <rPr>
        <sz val="9"/>
        <rFont val="Calibri"/>
        <family val="2"/>
        <scheme val="minor"/>
      </rPr>
      <t>”; dicha versón se encuentra  por remitirse  a la Oficina Asesora de Planeación.</t>
    </r>
    <r>
      <rPr>
        <sz val="9"/>
        <rFont val="Arial"/>
        <family val="2"/>
      </rPr>
      <t xml:space="preserve">
</t>
    </r>
    <r>
      <rPr>
        <u/>
        <sz val="9"/>
        <rFont val="Arial"/>
        <family val="2"/>
      </rPr>
      <t>Conclusión Oficina de Control Interno:</t>
    </r>
    <r>
      <rPr>
        <sz val="9"/>
        <rFont val="Arial"/>
        <family val="2"/>
      </rPr>
      <t xml:space="preserve">
Si bien se han adelantado actividades por parte de la dependencia, con el fin de dar cumplimiento a la acción propuesta, aun  no se evidencia publicado la version 3 del protocolo,  por lo anterior, no se cierra la acción y la misma continua como</t>
    </r>
    <r>
      <rPr>
        <b/>
        <sz val="9"/>
        <rFont val="Arial"/>
        <family val="2"/>
      </rPr>
      <t xml:space="preserve"> incumplida,</t>
    </r>
    <r>
      <rPr>
        <sz val="9"/>
        <rFont val="Arial"/>
        <family val="2"/>
      </rPr>
      <t xml:space="preserve"> dejando el mismo porcentaje de avance asignado  en el segujimiento anterior.-</t>
    </r>
  </si>
  <si>
    <r>
      <t xml:space="preserve">  Se creó el aplicativo Operativo de Base de Datos para el Manejo, Control y Uso de las Tarjetas Funcionario (TF), a través del cual se  realizará seguimiento a cada una de las tarjetas funcionario, de acuerdo con sus reglas de uso.
</t>
    </r>
    <r>
      <rPr>
        <u/>
        <sz val="9"/>
        <rFont val="Arial"/>
        <family val="2"/>
      </rPr>
      <t xml:space="preserve">Conclusion de la OCI
</t>
    </r>
    <r>
      <rPr>
        <sz val="9"/>
        <rFont val="Arial"/>
        <family val="2"/>
      </rPr>
      <t>Se evidenció un piloto de la aplicación de la base de datos - Manual Operativo De Base De Datos Para El Manejo, Control Y Uso A Las Tarjetas Funcionario, el cual se encuentra en pruebas y se tienen planeado salir en producción definitiva en el mes de agosto de 2020.
Si bien se han adelantado actividades por parte de la dependencia, con el fin de dar cumplimiento a la acción propuesta, aun se evidencian actividades pendientes, por lo anterior, no se cierra la acción, pero se avanza en un 20%, es decir queda con 80% de avance y la misma se considera incumplida</t>
    </r>
    <r>
      <rPr>
        <b/>
        <sz val="9"/>
        <rFont val="Arial"/>
        <family val="2"/>
      </rPr>
      <t xml:space="preserve">
</t>
    </r>
  </si>
  <si>
    <t>Ningua</t>
  </si>
  <si>
    <r>
      <t xml:space="preserve">Se presentó a la Oficina Asesora de Planeación la metodología que artícula   la política de incremento de Costo TISC para la creación como procedimiento de la Metodología para calcular el ajuste al costo de las TISC.
</t>
    </r>
    <r>
      <rPr>
        <u/>
        <sz val="9"/>
        <rFont val="Arial"/>
        <family val="2"/>
      </rPr>
      <t>Conclusiones de la Oficina de Control Interno:</t>
    </r>
    <r>
      <rPr>
        <sz val="9"/>
        <rFont val="Arial"/>
        <family val="2"/>
      </rPr>
      <t xml:space="preserve">
Lo reportado por el auditado no coincide con la acción planteada.
Teniendo en cuenta que esta acción tiene como plazo de implementación el 31 de diciembre de 2020, continua en ejecución</t>
    </r>
  </si>
  <si>
    <t>N.A</t>
  </si>
  <si>
    <t>Acción en Ejecución</t>
  </si>
  <si>
    <r>
      <t xml:space="preserve">Se solicitó a la Oficina Asesora de Planeación. la   creación de la política de incremento de Costo TISC y la creación como procedimiento de la Metodología para calcular el ajuste al costo de las TISC.
</t>
    </r>
    <r>
      <rPr>
        <u/>
        <sz val="9"/>
        <rFont val="Arial"/>
        <family val="2"/>
      </rPr>
      <t>Conclusiones de la Oficina de Control Interno:</t>
    </r>
    <r>
      <rPr>
        <sz val="9"/>
        <rFont val="Arial"/>
        <family val="2"/>
      </rPr>
      <t xml:space="preserve">
El auditado reportó el borrador de un documento que aun no ha sido remitido a la OAP,  a la fecha de corte de este seguimiento 30/06/2020
Teniendo en cuenta que esta acción tiene como plazo de implementación el 31 de diciembre de 2020, la acción continua en ejeución</t>
    </r>
  </si>
  <si>
    <r>
      <t>  </t>
    </r>
    <r>
      <rPr>
        <sz val="9"/>
        <rFont val="Calibri"/>
        <family val="2"/>
        <scheme val="minor"/>
      </rPr>
      <t>Se ha realizado la divulgación del protocolo T-SE-001, V2  mediante la intranet, con algunas recomendaciones de uso de la tarjeta funcionario, la cual se encuentra en banners, y en la sección novedades de la intranet de TRANSMILENIO S.A.</t>
    </r>
    <r>
      <rPr>
        <sz val="9"/>
        <rFont val="Arial"/>
        <family val="2"/>
      </rPr>
      <t xml:space="preserve"> 
</t>
    </r>
    <r>
      <rPr>
        <u/>
        <sz val="9"/>
        <rFont val="Arial"/>
        <family val="2"/>
      </rPr>
      <t>Conclusiones de la Oficina de Control Interno:</t>
    </r>
    <r>
      <rPr>
        <sz val="9"/>
        <rFont val="Arial"/>
        <family val="2"/>
      </rPr>
      <t xml:space="preserve">
Se evidenciaron dos publicaciones  realizadas por la INTRANET,  sobre las reglas de uso de la tarjeta funcionario.  Sin embargo no fue posible medir la efectividad de la acción,  asi como tampoco se evidenció el protocolo actualizado. por tal motivio se registra el mismo avance del seguimiento anterior.  De otra parte  las publicaciones relacionadas corresponden al anterior protocolo
Teniendo en cuenta que esta acción tiene como plazo de implementación el  01 de noviembre  de 2020,  continua en ejecución</t>
    </r>
  </si>
  <si>
    <r>
      <t xml:space="preserve">Subgerente Económica presento la"Propuesta de Reorganización del Área de Control al Recaudo, la  cual se encuentra en la Gerente General, Subgerente General y Directora Corporativa .
</t>
    </r>
    <r>
      <rPr>
        <u/>
        <sz val="9"/>
        <rFont val="Arial"/>
        <family val="2"/>
      </rPr>
      <t xml:space="preserve">
Conclusión Oficina de Control Interno:
</t>
    </r>
    <r>
      <rPr>
        <sz val="9"/>
        <rFont val="Arial"/>
        <family val="2"/>
      </rPr>
      <t>Si bien esta acción se encuentra cumplida desde el seguimiento anterior, no fue posible evaluar su efectividad, la cual se realizará en seguimientos posteriores.</t>
    </r>
  </si>
  <si>
    <t>La acción registra lo mismo del seguimiento anterior</t>
  </si>
  <si>
    <t xml:space="preserve">Se adelantó reunión con la Dirección Corporativa y la Oficina Asesora de planeación a fin de socializar las necesidades de capacitación establecidas en los Planes de Prevención, Preparación y Respuesta ante Emergencias, el alcance de las áreas y los requerimientos de capacitaciones a impartir, generándose el acta de reunión que se adjunta a este seguimiento como evidencia de las acciones adelantadas. ANEXO: 1 </t>
  </si>
  <si>
    <r>
      <t xml:space="preserve">Se evidencia el acta de reunión con asusto "Capacitación separación en la fuente y materiales peligrosos numeral 9.1 PPPRE", en la cual, se define capacitaciones enmarcadas en el Sistema de Gestión Ambiental. Por lo anterior, y una vez verificada la efectividad de la acción se proceda a </t>
    </r>
    <r>
      <rPr>
        <b/>
        <sz val="8"/>
        <rFont val="Arial"/>
        <family val="2"/>
      </rPr>
      <t>CERRAR</t>
    </r>
    <r>
      <rPr>
        <sz val="8"/>
        <rFont val="Arial"/>
        <family val="2"/>
      </rPr>
      <t xml:space="preserve">  la misma.</t>
    </r>
  </si>
  <si>
    <t>Se actualizó el documento PPPRE Estaciones Troncal NQS Central  T-DS-013, a versión 1,  con Resolución 224 del 27 de abril de 2020. ANEXO 2
Se actualizó el documento PPPRE Portales Sistema TransMilenio T-DS-012, a versión 1,  con Resolución 225 del 27 de abril de 2020. ANEXO 3</t>
  </si>
  <si>
    <r>
      <t xml:space="preserve">Se evidencia en el listado maestro de documentos del SIG, relacionados los PPPRE T-DS-012 y T-DS-013 con resoluciones 224 y 225, ambas datan del mes de abril de 2020. Igualmente en el micrositio del área se encuentra publicados los dos protocolos relacionados en sus versiones actualizadas, por lo anterior, y una vez verificada la efectividad de la acción se proceda a </t>
    </r>
    <r>
      <rPr>
        <b/>
        <sz val="8"/>
        <rFont val="Arial"/>
        <family val="2"/>
      </rPr>
      <t>CERRAR</t>
    </r>
    <r>
      <rPr>
        <sz val="8"/>
        <rFont val="Arial"/>
        <family val="2"/>
      </rPr>
      <t xml:space="preserve">  la misma.</t>
    </r>
  </si>
  <si>
    <t>Se realizaron las visitas a los 9 portales y 12 estaciones de la NQS Central  a fin de hacer seguimiento a las novedades evidenciadas en visitas anteriores, hallazgos de la Oficina de Control Interno y actualización de los  Planes de Prevención, Preparación y Respuesta ante Emergencias,  generándose como producto la actualización de los documentos T-DS-012 Y T-DS-013, así como los memorandos con las novedades encontradas.</t>
  </si>
  <si>
    <r>
      <t xml:space="preserve">Se evidencia en el listado maestro de documentos del SIG, relacionados los PPPRE T-DS-012 y T-DS-013 con resoluciones 224 y 225, ambas datan del mes de abril de 2020. Igualmente en el micrositio del área se encuentra publicados los dos protocolos relacionados en sus versiones actualizadas los cuales derivaron de acciones de análisis y visitas de campo a las novedades encontradas de las condiciones de infraestructura en estaciones y portales, por lo anterior, y una vez verificada la efectividad de la acción se proceda a </t>
    </r>
    <r>
      <rPr>
        <b/>
        <sz val="8"/>
        <rFont val="Arial"/>
        <family val="2"/>
      </rPr>
      <t>CERRAR</t>
    </r>
    <r>
      <rPr>
        <sz val="8"/>
        <rFont val="Arial"/>
        <family val="2"/>
      </rPr>
      <t xml:space="preserve">  la misma.</t>
    </r>
  </si>
  <si>
    <t>Se generaron 10 memorandos con el seguimiento a novedades anteriores, identificación de novedades nuevas y seguimiento a novedades evidenciadas por la Oficina de Control Interno con los siguientes CI:
CI-32398 ACTUALIZACIÓN PPPRE T-DS-012 Y SEGUIMIENTO NOVEDADES PORTAL ELDORADO
CI-31500 ACTUALIZACIÓN PPPRE T-DS-012 Y SEGUIMIENTO NOVEDADES PORTAL USME
CI-31493 ACTUALIZACIÓN PPPRE T-DS-012 Y SEGUIMIENTO NOVEDADES PORTAL SUR
CI-19127 ACTUALIZACIÓN PPPRE T-DS-012 Y SEGUIMIENTO NOVEDADES PORTAL TUNAL
CI-18388 ACTUALIZACIÓN PPPRE T-DS-012 Y SEGUIMIENTO NOVEDADES PORTAL AMÉRICAS
CI-17935 ACTUALIZACIÓN PPPRE T-DS-012 Y SEGUIMIENTO NOVEDADES PORTAL 20 DE JULIO
CI-15576 ACTUALIZACIÓN PPPRE T-DS-013 Y SEGUIMIENTO A NOVEDADES TRONCAL NQS CENTRAL
CI-15115 ACTUALIZACIÓN PPPRE T-DS-012 Y SEGUIMIENTO NOVEDADES PORTAL SUBA
CI-15056 ACTUALIZACIÓN PPPRE T-DS-012 Y SEGUIMIENTO NOVEDADES PORTAL NORTE
CI-15042 ACTUALIZACIÓN PPPRE T-DS-012 Y SEGUIMIENTO NOVEDADES PORTAL 80</t>
  </si>
  <si>
    <r>
      <t xml:space="preserve">Se evidencia los memorados con radicado números: CI-32398	CI-31500	CI-31493	CI-19127	CI-18388	CI-17935	CI-15576	CI-15115	CI-15056	CI-15042, en los cuales se realizó el seguimiento a las estaciones de la NQS Central y a los Portales, informando el avance de las acciones solicitadas por las áreas involucradas. por lo anterior, y una vez verificada la efectividad de la acción se proceda a </t>
    </r>
    <r>
      <rPr>
        <b/>
        <sz val="8"/>
        <rFont val="Arial"/>
        <family val="2"/>
      </rPr>
      <t xml:space="preserve">CERRAR </t>
    </r>
    <r>
      <rPr>
        <sz val="8"/>
        <rFont val="Arial"/>
        <family val="2"/>
      </rPr>
      <t xml:space="preserve"> la misma.</t>
    </r>
  </si>
  <si>
    <t>Se elaboró y remitió a la Subgerencia de Negocios un memorando solicitando revisar los riesgos generados por la publicidad colgante con el CI:
CI-31506 Memorando Publicidad Colgante</t>
  </si>
  <si>
    <r>
      <t xml:space="preserve">Se evidencia el memorando CI-31506, en el cual la Dirección de Seguridad hace solicitud a Subgerencia de Desarrollo de Negocios se revise y evalué los riesgos asociados a la instalación de publicidad colgante, con el fin de evitar eventos que puedan afectar la integridad de los usuarios o Agentes del sistema. Por lo anterior, y una vez verificada la efectividad de la acción se proceda a </t>
    </r>
    <r>
      <rPr>
        <b/>
        <i/>
        <sz val="8"/>
        <rFont val="Arial"/>
        <family val="2"/>
      </rPr>
      <t xml:space="preserve">CERRAR </t>
    </r>
    <r>
      <rPr>
        <sz val="8"/>
        <rFont val="Arial"/>
        <family val="2"/>
      </rPr>
      <t>la misma.</t>
    </r>
  </si>
  <si>
    <r>
      <rPr>
        <b/>
        <i/>
        <sz val="8"/>
        <rFont val="Arial"/>
        <family val="2"/>
      </rPr>
      <t xml:space="preserve">Soporte:
OCI-2019-060-H3-A5
</t>
    </r>
    <r>
      <rPr>
        <sz val="8"/>
        <rFont val="Arial"/>
        <family val="2"/>
      </rPr>
      <t xml:space="preserve">
Se evidencia que la Dirección Técnica de BRT ha dirigido un memorando con número de radicado 2019-80900-CI-003576, al personal que trabaja en el centro de control, socializando los hallazgos que se han presentado en el cumplimiento del Protocolo de Reglas Básicas en el Centro de Control T-DA-002, reiterando al personal la obligación de cumplir con lo allí establecido.  Con lo anterior la Oficina de Control Interno realizó visita al Centro de Control de BRT el día 07 de julio de 2020, verificando que las desviaciones que se reportaron en el informe de auditoría OCI-2019-060, no se presentarán nuevamente. Por lo cual, se procede a </t>
    </r>
    <r>
      <rPr>
        <b/>
        <sz val="8"/>
        <rFont val="Arial"/>
        <family val="2"/>
      </rPr>
      <t>CERRAR</t>
    </r>
    <r>
      <rPr>
        <sz val="8"/>
        <rFont val="Arial"/>
        <family val="2"/>
      </rPr>
      <t xml:space="preserve"> la acción ya que se puedo evidenciar su afectividad atacando la causa raíz del hallazgo.</t>
    </r>
  </si>
  <si>
    <r>
      <rPr>
        <b/>
        <i/>
        <sz val="8"/>
        <rFont val="Arial"/>
        <family val="2"/>
      </rPr>
      <t xml:space="preserve">Soporte:
OCI-2019-060-H3-A6
</t>
    </r>
    <r>
      <rPr>
        <sz val="8"/>
        <rFont val="Arial"/>
        <family val="2"/>
      </rPr>
      <t xml:space="preserve">
Se evidencia que la Dirección Técnica de BRT ha dirigido un memorando con número de radicado 2020-80900-CI-13413, a la Dirección Corporativa, en el cual remiten un paquete de informes que referencian las novedades que presentan el personal de BRT en los Centros de Control, adicionalmente solicitan se tomen las medidas correspondientes a los casos reportados. Con lo anterior la Oficina de Control Interno realizó visita al Centro de Control de BRT el día 07 de julio de 2020, verificando que las desviaciones que se reportaron en el informe de auditoría OCI-2019-060, no se presentarán nuevamente. Por lo cual, se procede a </t>
    </r>
    <r>
      <rPr>
        <b/>
        <sz val="8"/>
        <rFont val="Arial"/>
        <family val="2"/>
      </rPr>
      <t>CERRAR</t>
    </r>
    <r>
      <rPr>
        <sz val="8"/>
        <rFont val="Arial"/>
        <family val="2"/>
      </rPr>
      <t xml:space="preserve"> la acción ya que se puedo evidenciar su afectividad atacando la causa raíz del hallazgo.</t>
    </r>
  </si>
  <si>
    <r>
      <t xml:space="preserve">Soporte:
OCI-2019-060-H3-A8
</t>
    </r>
    <r>
      <rPr>
        <sz val="8"/>
        <rFont val="Arial"/>
        <family val="2"/>
      </rPr>
      <t xml:space="preserve">Se evidencia que la Dirección Técnica de BRT ha dirigido un memorando con número de radicado 2019-80900-CI-003576, al personal que trabaja en el centro de control, en el cual se enfatiza el uso de la diadema de comunicación en los centros de control y durante dure el turno asignado. Con lo anterior la Oficina de Control Interno realizó visita al Centro de Control de BRT el día 07 de julio de 2020, verificando el uso de diademas en el personal presente, encontrándose que efectivamente se están utilizando esta herramienta por el personal que allí labora (un total de 26 personas al momento de realizar la visita). Por lo cual, se procede a </t>
    </r>
    <r>
      <rPr>
        <b/>
        <sz val="8"/>
        <rFont val="Arial"/>
        <family val="2"/>
      </rPr>
      <t xml:space="preserve">CERRAR </t>
    </r>
    <r>
      <rPr>
        <sz val="8"/>
        <rFont val="Arial"/>
        <family val="2"/>
      </rPr>
      <t>la acción ya que se puedo evidenciar su afectividad atacando la causa raíz del hallazgo.</t>
    </r>
  </si>
  <si>
    <t>Se han realizado el análisis sobre 18 de las 22 rutas, presentados en diferentes comités de KM eficientes. Se adjunta relación de acciones sobre cada ruta:
1. 60 H1. A1. 228-SE6-C120-740 Individualizaciones_ CE-GM
2. 60 H1. A1. 520191011 CD Kilómetros eficientes
3. 60 H1. A1. Ajuste oferta 421 y E61
4. 60 H1. A1. E16A 927 465A 135B 607A 56A 91 731 634_ ETIB
5. 60 H1. A1. 20190925_Mesa Técnica Kilómetros eficientes T795
6. 60 H1. A1. 20191003_Mesa Técnica Kilómetros eficientes 801
7. 60 H1. A1. 20191009_Mesa Técnica Kilómetros eficientes T43
8. 2. 60 H1. A1. Acciones de mejora hallazgos
9. 60 H1. A1. 191017 Acta MT KME 801
10. 60 H1. A1. 191010 Acta MT KME T43
11. 60 H1. A1. acta T795
Teniendo en cuenta que esta acción tiene como plazo de implementación el 31 de agosto de 2020, se evalúa el avance y se mantiene en estado de Ejecución.</t>
  </si>
  <si>
    <r>
      <t xml:space="preserve">Una vez revisada la información allegada por el área, las entrevistas realizadas y documentos allegados en anteriores seguimientos, la acción presenta un grado de avance del 82%. Teniendo en cuenta que esta acción tiene como plazo de implementación el 31 de agosto de 2020 se mantiene en estado de </t>
    </r>
    <r>
      <rPr>
        <b/>
        <sz val="8"/>
        <rFont val="Arial"/>
        <family val="2"/>
      </rPr>
      <t>EJECUCIÓN</t>
    </r>
    <r>
      <rPr>
        <sz val="8"/>
        <rFont val="Arial"/>
        <family val="2"/>
      </rPr>
      <t>.</t>
    </r>
  </si>
  <si>
    <r>
      <t>Una vez revisada la información allegada por el área, las entrevistas realizadas y documentos allegados en anteriores seguimientos, la acción presenta un grado de avance del 82%. Teniendo en cuenta que esta acción tiene como plazo de implementación el 31 de agosto de 2020 se mantiene en estado de</t>
    </r>
    <r>
      <rPr>
        <b/>
        <sz val="8"/>
        <rFont val="Arial"/>
        <family val="2"/>
      </rPr>
      <t xml:space="preserve"> EJECUACIÓN</t>
    </r>
    <r>
      <rPr>
        <sz val="8"/>
        <rFont val="Arial"/>
        <family val="2"/>
      </rPr>
      <t>.</t>
    </r>
  </si>
  <si>
    <t>Se realizo la revisión del documento en conjunto con las Direcciones Corporativa , Buses y BRT (Ver correos Anexos) .
El día 12 de Junio de envió por parte del Director Tecnico de Buses a OAP el documento y el formato de solicitud de modificación de dominitos en el SIG (ver correo adjunto)
El día 26 de junio se recibió respuesta de Carolina Ramos de OAP solicitando completar los nombres de los responsables de elaborar y aprobar el documento, a lo que se dio respuesta el día 30 de junio (ver correos adjuntos), ese mismo día se recibió respuesta por parte de Carolina Ramos por  la plataforma Temas de recibido de los documentos y que se procedería a firmas para la adopción  (ver imagen adjunta)</t>
  </si>
  <si>
    <r>
      <t xml:space="preserve">Se evidencian los soportes de la actualización del   Protocolo Reglas Básicas Centro de Control con código T-DA-002, en donde el área presenta los siguientes cambios al Protocolo:
- Eliminación de documentos de referencia y definiciones que no tenían relación con el objeto del protocolo.
- Creación de numeral respecto a las reglas básicas referentes al cumplimiento de turnos y ausencias
- Unificación y simplificación de reglas contenida en los numerales “Mecanismos de Comunicación”, “Reglas básicas referente a la seguridad y convivencia dentro de los Centros de Control” y “Reglas básicas referentes al uso de las herramientas y la seguridad de la información”
- Modificación del numeral “Informes y registros” por “Supervisión a la aplicación del protocolo”.
No obstante, en cosulta realizada en el micrositio del área no se visualiza la publicación del protocolo en mención, y por el contrario, la versión cero (v0) del protocolo sigue publicada en el microsito de Talento Humano con resolución 655 del 28 de ocutbre del 2018. Por lo cual, la acción presenta un estado de avance del 90%, y para el corte del presente seguimiento continua en estado </t>
    </r>
    <r>
      <rPr>
        <b/>
        <sz val="8"/>
        <rFont val="Arial"/>
        <family val="2"/>
      </rPr>
      <t>IMCUMPLIDA.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</si>
</sst>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36"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theme="1"/>
      <name val="Arial"/>
      <family val="2"/>
    </font>
    <font>
      <b/>
      <sz val="8"/>
      <name val="Arial"/>
      <family val="2"/>
    </font>
    <font>
      <sz val="10"/>
      <name val="Arial"/>
      <family val="2"/>
    </font>
    <font>
      <b/>
      <sz val="10"/>
      <name val="Arial"/>
      <family val="2"/>
    </font>
    <font>
      <b/>
      <sz val="16"/>
      <name val="Arial"/>
      <family val="2"/>
    </font>
    <font>
      <b/>
      <sz val="9"/>
      <color indexed="81"/>
      <name val="Tahoma"/>
      <family val="2"/>
    </font>
    <font>
      <sz val="9"/>
      <color indexed="81"/>
      <name val="Tahoma"/>
      <family val="2"/>
    </font>
    <font>
      <sz val="8"/>
      <color rgb="FF000000"/>
      <name val="Arial"/>
      <family val="2"/>
    </font>
    <font>
      <sz val="8"/>
      <color rgb="FFFF0000"/>
      <name val="Arial"/>
      <family val="2"/>
    </font>
    <font>
      <b/>
      <sz val="8"/>
      <color rgb="FF000000"/>
      <name val="Arial"/>
      <family val="2"/>
    </font>
    <font>
      <b/>
      <sz val="8"/>
      <color rgb="FFFF000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u/>
      <sz val="8"/>
      <name val="Arial"/>
      <family val="2"/>
    </font>
    <font>
      <b/>
      <u/>
      <sz val="8"/>
      <name val="Arial"/>
      <family val="2"/>
    </font>
    <font>
      <sz val="11"/>
      <name val="Arial"/>
      <family val="2"/>
    </font>
    <font>
      <sz val="11"/>
      <name val="Calibri"/>
      <family val="2"/>
      <scheme val="minor"/>
    </font>
    <font>
      <sz val="8"/>
      <name val="Arial"/>
    </font>
    <font>
      <b/>
      <sz val="8"/>
      <name val="Arial"/>
    </font>
    <font>
      <sz val="9"/>
      <color rgb="FF000000"/>
      <name val="Tahoma"/>
      <family val="2"/>
    </font>
    <font>
      <sz val="7"/>
      <color theme="1"/>
      <name val="Arial"/>
      <family val="2"/>
    </font>
    <font>
      <b/>
      <u/>
      <sz val="7"/>
      <color theme="1"/>
      <name val="Arial"/>
      <family val="2"/>
    </font>
    <font>
      <i/>
      <u/>
      <sz val="8"/>
      <name val="Arial"/>
      <family val="2"/>
    </font>
    <font>
      <i/>
      <sz val="8"/>
      <name val="Arial"/>
      <family val="2"/>
    </font>
    <font>
      <b/>
      <i/>
      <sz val="8"/>
      <name val="Arial"/>
      <family val="2"/>
    </font>
    <font>
      <sz val="9"/>
      <name val="Arial"/>
      <family val="2"/>
    </font>
    <font>
      <sz val="9"/>
      <name val="Calibri"/>
      <family val="2"/>
      <scheme val="minor"/>
    </font>
    <font>
      <i/>
      <sz val="9"/>
      <name val="Calibri"/>
      <family val="2"/>
      <scheme val="minor"/>
    </font>
    <font>
      <u/>
      <sz val="9"/>
      <name val="Arial"/>
      <family val="2"/>
    </font>
    <font>
      <b/>
      <sz val="9"/>
      <name val="Arial"/>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D9D9D9"/>
        <bgColor indexed="64"/>
      </patternFill>
    </fill>
    <fill>
      <patternFill patternType="solid">
        <fgColor theme="6"/>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6">
    <xf numFmtId="0" fontId="0" fillId="0" borderId="0"/>
    <xf numFmtId="9" fontId="1"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15" fillId="0" borderId="0" applyNumberFormat="0" applyFill="0" applyBorder="0" applyAlignment="0" applyProtection="0">
      <alignment vertical="top"/>
      <protection locked="0"/>
    </xf>
    <xf numFmtId="166"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164"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167"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9" fontId="16" fillId="0" borderId="0" applyFont="0" applyFill="0" applyBorder="0" applyAlignment="0" applyProtection="0"/>
    <xf numFmtId="9"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cellStyleXfs>
  <cellXfs count="185">
    <xf numFmtId="0" fontId="0" fillId="0" borderId="0" xfId="0"/>
    <xf numFmtId="0" fontId="5" fillId="0" borderId="8" xfId="0" applyFont="1" applyBorder="1" applyAlignment="1">
      <alignment horizontal="center" vertical="center" wrapText="1"/>
    </xf>
    <xf numFmtId="0" fontId="3"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0" xfId="0" applyFont="1"/>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Fill="1" applyBorder="1" applyAlignment="1">
      <alignment horizontal="center" vertical="center" wrapText="1"/>
    </xf>
    <xf numFmtId="9" fontId="11" fillId="0" borderId="8"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Fill="1" applyBorder="1" applyAlignment="1">
      <alignment horizontal="center" vertical="center" wrapText="1"/>
    </xf>
    <xf numFmtId="9" fontId="13" fillId="0" borderId="8" xfId="0" applyNumberFormat="1" applyFont="1" applyBorder="1" applyAlignment="1">
      <alignment horizontal="center" vertical="center" wrapText="1"/>
    </xf>
    <xf numFmtId="0" fontId="0" fillId="0" borderId="0" xfId="0" applyAlignment="1"/>
    <xf numFmtId="0" fontId="11"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4" fillId="0" borderId="0" xfId="0" applyFont="1" applyFill="1" applyBorder="1" applyAlignment="1"/>
    <xf numFmtId="0" fontId="2" fillId="0" borderId="0" xfId="0" applyFont="1" applyFill="1"/>
    <xf numFmtId="9" fontId="13" fillId="0" borderId="13"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3" fillId="2" borderId="1" xfId="0" applyFont="1" applyFill="1" applyBorder="1" applyAlignment="1" applyProtection="1">
      <alignment horizontal="justify"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hidden="1"/>
    </xf>
    <xf numFmtId="15" fontId="3" fillId="2" borderId="1" xfId="0" applyNumberFormat="1" applyFont="1" applyFill="1" applyBorder="1" applyAlignment="1" applyProtection="1">
      <alignment horizontal="center" vertical="center" wrapText="1"/>
      <protection hidden="1"/>
    </xf>
    <xf numFmtId="0" fontId="3" fillId="2" borderId="1" xfId="0" applyFont="1" applyFill="1" applyBorder="1" applyAlignment="1" applyProtection="1">
      <alignment horizontal="justify" vertical="center" wrapText="1"/>
      <protection hidden="1"/>
    </xf>
    <xf numFmtId="9" fontId="3" fillId="2" borderId="1" xfId="1" applyFont="1" applyFill="1" applyBorder="1" applyAlignment="1">
      <alignment horizontal="center" vertic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justify" vertical="center"/>
    </xf>
    <xf numFmtId="168" fontId="3" fillId="2" borderId="1" xfId="0" applyNumberFormat="1" applyFont="1" applyFill="1" applyBorder="1" applyAlignment="1" applyProtection="1">
      <alignment horizontal="center" vertical="center" wrapText="1"/>
      <protection hidden="1"/>
    </xf>
    <xf numFmtId="169" fontId="3" fillId="2" borderId="1" xfId="0" applyNumberFormat="1" applyFont="1" applyFill="1" applyBorder="1" applyAlignment="1" applyProtection="1">
      <alignment horizontal="center" vertical="center" wrapText="1"/>
      <protection hidden="1"/>
    </xf>
    <xf numFmtId="169" fontId="3" fillId="2" borderId="1" xfId="0" applyNumberFormat="1" applyFont="1" applyFill="1" applyBorder="1" applyAlignment="1" applyProtection="1">
      <alignment horizontal="center" vertical="center" wrapText="1"/>
      <protection locked="0"/>
    </xf>
    <xf numFmtId="0" fontId="0" fillId="0" borderId="0" xfId="0" applyAlignment="1">
      <alignment shrinkToFit="1"/>
    </xf>
    <xf numFmtId="0" fontId="3" fillId="2" borderId="0" xfId="0" applyFont="1" applyFill="1" applyBorder="1" applyAlignment="1">
      <alignment horizontal="center" vertical="center" wrapText="1"/>
    </xf>
    <xf numFmtId="0" fontId="3" fillId="2" borderId="0" xfId="0" applyFont="1" applyFill="1" applyBorder="1" applyAlignment="1" applyProtection="1">
      <alignment horizontal="justify" vertical="center" wrapText="1"/>
      <protection locked="0"/>
    </xf>
    <xf numFmtId="0" fontId="3" fillId="2" borderId="0" xfId="0" applyFont="1" applyFill="1" applyBorder="1" applyAlignment="1" applyProtection="1">
      <alignment horizontal="center" vertical="center" wrapText="1"/>
      <protection locked="0"/>
    </xf>
    <xf numFmtId="0" fontId="3" fillId="2" borderId="1" xfId="0" applyFont="1" applyFill="1" applyBorder="1" applyAlignment="1">
      <alignment horizontal="justify" vertical="center" wrapText="1"/>
    </xf>
    <xf numFmtId="0" fontId="5" fillId="4" borderId="3" xfId="2" applyFont="1" applyFill="1" applyBorder="1" applyAlignment="1">
      <alignment horizontal="center" vertical="center" wrapText="1"/>
    </xf>
    <xf numFmtId="168" fontId="5" fillId="4" borderId="3" xfId="2" applyNumberFormat="1" applyFont="1" applyFill="1" applyBorder="1" applyAlignment="1">
      <alignment horizontal="center" vertical="center" wrapText="1"/>
    </xf>
    <xf numFmtId="0" fontId="3" fillId="2" borderId="0" xfId="0" applyFont="1" applyFill="1" applyAlignment="1">
      <alignment vertical="center"/>
    </xf>
    <xf numFmtId="9" fontId="3" fillId="2" borderId="1" xfId="1" applyFont="1" applyFill="1" applyBorder="1" applyAlignment="1" applyProtection="1">
      <alignment horizontal="justify" vertical="center" wrapText="1"/>
      <protection locked="0"/>
    </xf>
    <xf numFmtId="169" fontId="3" fillId="2" borderId="1" xfId="0" applyNumberFormat="1" applyFont="1" applyFill="1" applyBorder="1" applyAlignment="1">
      <alignment horizontal="center" vertical="center" wrapText="1"/>
    </xf>
    <xf numFmtId="169" fontId="3" fillId="2" borderId="1" xfId="0" applyNumberFormat="1" applyFont="1" applyFill="1" applyBorder="1" applyAlignment="1" applyProtection="1">
      <alignment horizontal="justify" vertical="center" wrapText="1"/>
      <protection locked="0"/>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168" fontId="3" fillId="2" borderId="0" xfId="0" applyNumberFormat="1" applyFont="1" applyFill="1" applyBorder="1" applyAlignment="1" applyProtection="1">
      <alignment vertical="center" wrapText="1"/>
      <protection locked="0"/>
    </xf>
    <xf numFmtId="0" fontId="3" fillId="2" borderId="0" xfId="0" applyFont="1" applyFill="1" applyBorder="1" applyAlignment="1">
      <alignment horizontal="justify" vertical="center"/>
    </xf>
    <xf numFmtId="168" fontId="3" fillId="2" borderId="0" xfId="0" applyNumberFormat="1" applyFont="1" applyFill="1" applyBorder="1" applyAlignment="1">
      <alignment vertical="center"/>
    </xf>
    <xf numFmtId="0" fontId="3" fillId="0" borderId="1" xfId="0" applyFont="1" applyFill="1" applyBorder="1" applyAlignment="1" applyProtection="1">
      <alignment horizontal="justify" vertical="center" wrapText="1"/>
      <protection locked="0"/>
    </xf>
    <xf numFmtId="0" fontId="3" fillId="0" borderId="1" xfId="0" applyFont="1" applyFill="1" applyBorder="1" applyAlignment="1">
      <alignment horizontal="justify" vertical="center" wrapText="1"/>
    </xf>
    <xf numFmtId="9" fontId="3" fillId="0" borderId="1" xfId="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quotePrefix="1" applyFont="1" applyFill="1" applyBorder="1" applyAlignment="1" applyProtection="1">
      <alignment horizontal="justify"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3" fillId="0" borderId="0" xfId="0" applyFont="1" applyFill="1" applyAlignment="1">
      <alignment vertical="center"/>
    </xf>
    <xf numFmtId="169" fontId="3" fillId="0" borderId="1" xfId="0" applyNumberFormat="1" applyFont="1" applyFill="1" applyBorder="1" applyAlignment="1" applyProtection="1">
      <alignment horizontal="center" vertical="center" wrapText="1"/>
      <protection locked="0"/>
    </xf>
    <xf numFmtId="9" fontId="3" fillId="0" borderId="1" xfId="0" applyNumberFormat="1" applyFont="1" applyFill="1" applyBorder="1" applyAlignment="1">
      <alignment horizontal="center" vertical="center"/>
    </xf>
    <xf numFmtId="169" fontId="3" fillId="2" borderId="0" xfId="0" applyNumberFormat="1" applyFont="1" applyFill="1" applyBorder="1" applyAlignment="1" applyProtection="1">
      <alignment horizontal="center" vertical="center" wrapText="1"/>
      <protection locked="0"/>
    </xf>
    <xf numFmtId="0" fontId="8" fillId="0" borderId="17" xfId="2" applyFont="1" applyBorder="1" applyAlignment="1">
      <alignment horizontal="center" vertical="center" wrapText="1"/>
    </xf>
    <xf numFmtId="0" fontId="7" fillId="0" borderId="0" xfId="2" applyFont="1" applyAlignment="1">
      <alignment horizontal="center" vertical="center" wrapText="1"/>
    </xf>
    <xf numFmtId="9" fontId="3" fillId="0" borderId="1" xfId="1" applyFont="1" applyBorder="1" applyAlignment="1">
      <alignment horizontal="center" vertical="center" wrapText="1"/>
    </xf>
    <xf numFmtId="0" fontId="3" fillId="0" borderId="1" xfId="0" applyFont="1" applyBorder="1" applyAlignment="1">
      <alignment horizontal="justify" vertical="center" wrapText="1"/>
    </xf>
    <xf numFmtId="14" fontId="3" fillId="0" borderId="1" xfId="0" applyNumberFormat="1" applyFont="1" applyFill="1" applyBorder="1" applyAlignment="1">
      <alignment horizontal="center" vertical="center"/>
    </xf>
    <xf numFmtId="0" fontId="5" fillId="4" borderId="2" xfId="2" applyFont="1" applyFill="1" applyBorder="1" applyAlignment="1">
      <alignment horizontal="center" vertical="center" wrapText="1"/>
    </xf>
    <xf numFmtId="168" fontId="5" fillId="4" borderId="2" xfId="2"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justify" vertical="center" wrapText="1"/>
    </xf>
    <xf numFmtId="0" fontId="23" fillId="2" borderId="1" xfId="0" quotePrefix="1" applyFont="1" applyFill="1" applyBorder="1" applyAlignment="1" applyProtection="1">
      <alignment horizontal="justify" vertical="center" wrapText="1"/>
      <protection locked="0"/>
    </xf>
    <xf numFmtId="0" fontId="23" fillId="2" borderId="1" xfId="0" applyFont="1" applyFill="1" applyBorder="1" applyAlignment="1" applyProtection="1">
      <alignment horizontal="justify" vertical="center" wrapText="1"/>
      <protection locked="0"/>
    </xf>
    <xf numFmtId="0" fontId="23" fillId="2" borderId="1" xfId="0" applyFont="1" applyFill="1" applyBorder="1" applyAlignment="1">
      <alignment horizontal="center" vertical="center"/>
    </xf>
    <xf numFmtId="0" fontId="23" fillId="2" borderId="1" xfId="0" applyFont="1" applyFill="1" applyBorder="1" applyAlignment="1" applyProtection="1">
      <alignment horizontal="center" vertical="center" wrapText="1"/>
      <protection locked="0"/>
    </xf>
    <xf numFmtId="169" fontId="23" fillId="2" borderId="1" xfId="0" applyNumberFormat="1" applyFont="1" applyFill="1" applyBorder="1" applyAlignment="1" applyProtection="1">
      <alignment horizontal="center" vertical="center" wrapText="1"/>
      <protection locked="0"/>
    </xf>
    <xf numFmtId="169" fontId="23" fillId="2" borderId="1" xfId="0" applyNumberFormat="1" applyFont="1" applyFill="1" applyBorder="1" applyAlignment="1" applyProtection="1">
      <alignment horizontal="center" vertical="center" wrapText="1"/>
      <protection hidden="1"/>
    </xf>
    <xf numFmtId="0" fontId="23" fillId="2" borderId="0" xfId="0" applyFont="1" applyFill="1" applyAlignment="1">
      <alignment vertical="center"/>
    </xf>
    <xf numFmtId="0" fontId="23" fillId="2" borderId="1" xfId="0" applyFont="1" applyFill="1" applyBorder="1" applyAlignment="1" applyProtection="1">
      <alignment horizontal="justify" vertical="center" wrapText="1"/>
      <protection hidden="1"/>
    </xf>
    <xf numFmtId="0" fontId="24" fillId="2" borderId="1" xfId="0" applyFont="1" applyFill="1" applyBorder="1" applyAlignment="1">
      <alignment horizontal="justify" vertical="center" wrapText="1"/>
    </xf>
    <xf numFmtId="0" fontId="24" fillId="2" borderId="1" xfId="0" applyFont="1" applyFill="1" applyBorder="1" applyAlignment="1" applyProtection="1">
      <alignment horizontal="justify" vertical="center" wrapText="1"/>
      <protection hidden="1"/>
    </xf>
    <xf numFmtId="0" fontId="23" fillId="0" borderId="1" xfId="0" applyFont="1" applyFill="1" applyBorder="1" applyAlignment="1">
      <alignment horizontal="justify" vertical="center" wrapText="1"/>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10" xfId="0" applyFont="1" applyBorder="1" applyAlignment="1">
      <alignment horizontal="center" vertical="center" wrapText="1"/>
    </xf>
    <xf numFmtId="0" fontId="25" fillId="2" borderId="1" xfId="0" applyFont="1" applyFill="1" applyBorder="1" applyAlignment="1">
      <alignment horizontal="center" vertical="center"/>
    </xf>
    <xf numFmtId="0" fontId="3" fillId="9"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3" fillId="0" borderId="0" xfId="0" applyFont="1" applyFill="1" applyBorder="1" applyAlignment="1">
      <alignment horizontal="justify" vertical="center" wrapText="1"/>
    </xf>
    <xf numFmtId="14"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6" fillId="0" borderId="1" xfId="0" applyFont="1" applyBorder="1" applyAlignment="1">
      <alignment horizontal="justify" vertical="center" wrapText="1"/>
    </xf>
    <xf numFmtId="0" fontId="3" fillId="0" borderId="1" xfId="0" applyFont="1" applyFill="1" applyBorder="1" applyAlignment="1" applyProtection="1">
      <alignment horizontal="center" vertical="center" wrapText="1"/>
      <protection hidden="1"/>
    </xf>
    <xf numFmtId="169" fontId="3" fillId="0" borderId="1" xfId="0" applyNumberFormat="1" applyFont="1" applyFill="1" applyBorder="1" applyAlignment="1" applyProtection="1">
      <alignment horizontal="center" vertical="center" wrapText="1"/>
      <protection hidden="1"/>
    </xf>
    <xf numFmtId="168" fontId="3" fillId="0" borderId="1" xfId="0" applyNumberFormat="1" applyFont="1" applyFill="1" applyBorder="1" applyAlignment="1" applyProtection="1">
      <alignment horizontal="center" vertical="center" wrapText="1"/>
      <protection hidden="1"/>
    </xf>
    <xf numFmtId="0" fontId="24" fillId="0" borderId="1" xfId="0" applyFont="1" applyFill="1" applyBorder="1" applyAlignment="1">
      <alignment horizontal="justify" vertical="center" wrapText="1"/>
    </xf>
    <xf numFmtId="15" fontId="3" fillId="0" borderId="1" xfId="0" applyNumberFormat="1" applyFont="1" applyFill="1" applyBorder="1" applyAlignment="1" applyProtection="1">
      <alignment horizontal="center" vertical="center" wrapText="1"/>
      <protection hidden="1"/>
    </xf>
    <xf numFmtId="0" fontId="3" fillId="0" borderId="0" xfId="0" applyFont="1" applyFill="1" applyBorder="1" applyAlignment="1">
      <alignment horizontal="center" vertical="center" wrapText="1"/>
    </xf>
    <xf numFmtId="0" fontId="3" fillId="0" borderId="0" xfId="0" quotePrefix="1" applyFont="1" applyFill="1" applyBorder="1" applyAlignment="1" applyProtection="1">
      <alignment horizontal="justify" vertical="center" wrapText="1"/>
      <protection locked="0"/>
    </xf>
    <xf numFmtId="169" fontId="3" fillId="0" borderId="0" xfId="0" applyNumberFormat="1"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wrapText="1"/>
    </xf>
    <xf numFmtId="168" fontId="3" fillId="0" borderId="0" xfId="0" applyNumberFormat="1" applyFont="1" applyFill="1" applyBorder="1" applyAlignment="1" applyProtection="1">
      <alignment horizontal="center" vertical="center" wrapText="1"/>
      <protection hidden="1"/>
    </xf>
    <xf numFmtId="9" fontId="3" fillId="0" borderId="0" xfId="1" applyFont="1" applyFill="1" applyBorder="1" applyAlignment="1">
      <alignment horizontal="center" vertical="center"/>
    </xf>
    <xf numFmtId="0" fontId="3" fillId="0" borderId="0" xfId="0" applyFont="1" applyFill="1" applyBorder="1" applyAlignment="1" applyProtection="1">
      <alignment horizontal="center" vertical="center" wrapText="1"/>
      <protection hidden="1"/>
    </xf>
    <xf numFmtId="0" fontId="23" fillId="0" borderId="1" xfId="0" applyFont="1" applyFill="1" applyBorder="1" applyAlignment="1">
      <alignment horizontal="justify" vertical="center"/>
    </xf>
    <xf numFmtId="0" fontId="5" fillId="0" borderId="1" xfId="0" applyFont="1" applyBorder="1" applyAlignment="1">
      <alignment horizontal="center" vertical="center" wrapText="1"/>
    </xf>
    <xf numFmtId="1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justify" vertical="center" wrapText="1"/>
      <protection locked="0"/>
    </xf>
    <xf numFmtId="169" fontId="2" fillId="0" borderId="1" xfId="0" applyNumberFormat="1" applyFont="1" applyFill="1" applyBorder="1" applyAlignment="1" applyProtection="1">
      <alignment horizontal="center" vertical="center" wrapText="1"/>
      <protection hidden="1"/>
    </xf>
    <xf numFmtId="0" fontId="4" fillId="0" borderId="1" xfId="0" applyFont="1" applyFill="1" applyBorder="1" applyAlignment="1">
      <alignment horizontal="center" vertical="center" wrapText="1"/>
    </xf>
    <xf numFmtId="9" fontId="2" fillId="0" borderId="1" xfId="1" applyFont="1" applyFill="1" applyBorder="1" applyAlignment="1">
      <alignment horizontal="center" vertical="center"/>
    </xf>
    <xf numFmtId="0" fontId="2" fillId="0" borderId="1" xfId="0" applyFont="1" applyFill="1" applyBorder="1" applyAlignment="1">
      <alignment vertical="center" wrapText="1"/>
    </xf>
    <xf numFmtId="0" fontId="2" fillId="0" borderId="1" xfId="0" quotePrefix="1" applyFont="1" applyFill="1" applyBorder="1" applyAlignment="1" applyProtection="1">
      <alignment horizontal="justify" vertical="center" wrapText="1"/>
      <protection locked="0"/>
    </xf>
    <xf numFmtId="0" fontId="4" fillId="0" borderId="1" xfId="0" applyFont="1" applyFill="1" applyBorder="1" applyAlignment="1">
      <alignment horizontal="justify" vertical="center" wrapText="1"/>
    </xf>
    <xf numFmtId="16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vertical="center"/>
    </xf>
    <xf numFmtId="0" fontId="2" fillId="0" borderId="0" xfId="0" applyFont="1" applyFill="1" applyAlignment="1">
      <alignment vertical="center" wrapText="1"/>
    </xf>
    <xf numFmtId="169" fontId="3" fillId="2" borderId="1" xfId="0" applyNumberFormat="1" applyFont="1" applyFill="1" applyBorder="1" applyAlignment="1" applyProtection="1">
      <alignment horizontal="left" vertical="center" wrapText="1"/>
      <protection hidden="1"/>
    </xf>
    <xf numFmtId="9" fontId="3" fillId="2" borderId="1" xfId="0" applyNumberFormat="1" applyFont="1" applyFill="1" applyBorder="1" applyAlignment="1" applyProtection="1">
      <alignment horizontal="center" vertical="center" wrapText="1"/>
      <protection hidden="1"/>
    </xf>
    <xf numFmtId="9" fontId="3" fillId="2" borderId="1" xfId="0" applyNumberFormat="1" applyFont="1" applyFill="1" applyBorder="1" applyAlignment="1" applyProtection="1">
      <alignment horizontal="left" vertical="center" wrapText="1"/>
      <protection hidden="1"/>
    </xf>
    <xf numFmtId="0" fontId="3" fillId="0" borderId="1" xfId="0" applyFont="1" applyFill="1" applyBorder="1" applyAlignment="1" applyProtection="1">
      <alignment horizontal="justify" vertical="center" wrapText="1"/>
      <protection hidden="1"/>
    </xf>
    <xf numFmtId="169" fontId="23" fillId="0" borderId="1" xfId="0" applyNumberFormat="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1" fillId="0" borderId="18" xfId="0" applyFont="1" applyFill="1" applyBorder="1" applyAlignment="1">
      <alignment vertical="center"/>
    </xf>
    <xf numFmtId="0" fontId="8" fillId="0" borderId="17" xfId="2" applyFont="1" applyFill="1" applyBorder="1" applyAlignment="1">
      <alignment horizontal="center" vertical="center" wrapText="1"/>
    </xf>
    <xf numFmtId="0" fontId="7" fillId="0" borderId="0" xfId="2" applyFont="1" applyFill="1" applyAlignment="1">
      <alignment horizontal="center" vertical="center" wrapText="1"/>
    </xf>
    <xf numFmtId="0" fontId="5" fillId="0" borderId="3"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8" fillId="0" borderId="17" xfId="2" applyFont="1" applyFill="1" applyBorder="1" applyAlignment="1">
      <alignment horizontal="center" vertical="center"/>
    </xf>
    <xf numFmtId="0" fontId="21" fillId="0" borderId="17" xfId="0" applyFont="1" applyFill="1" applyBorder="1" applyAlignment="1">
      <alignment vertical="center"/>
    </xf>
    <xf numFmtId="0" fontId="21" fillId="0" borderId="4" xfId="0" applyFont="1" applyFill="1" applyBorder="1" applyAlignment="1">
      <alignment vertical="center"/>
    </xf>
    <xf numFmtId="0" fontId="21" fillId="0" borderId="0" xfId="0" applyFont="1" applyFill="1" applyAlignment="1">
      <alignment vertical="center"/>
    </xf>
    <xf numFmtId="0" fontId="22" fillId="0" borderId="0" xfId="0" applyFont="1" applyFill="1" applyAlignment="1">
      <alignment vertical="center"/>
    </xf>
    <xf numFmtId="0" fontId="3" fillId="0" borderId="0" xfId="0" applyFont="1" applyFill="1" applyAlignment="1">
      <alignment horizontal="center" vertical="center"/>
    </xf>
    <xf numFmtId="0" fontId="5" fillId="0" borderId="0" xfId="0" applyFont="1" applyFill="1" applyAlignment="1">
      <alignment horizontal="center" vertical="center"/>
    </xf>
    <xf numFmtId="0" fontId="21" fillId="0" borderId="0" xfId="0" applyFont="1" applyFill="1" applyAlignment="1">
      <alignment horizontal="center" vertical="center"/>
    </xf>
    <xf numFmtId="0" fontId="22" fillId="0" borderId="0" xfId="0" applyFont="1" applyFill="1" applyAlignment="1">
      <alignment horizontal="center" vertical="center"/>
    </xf>
    <xf numFmtId="168" fontId="5" fillId="0" borderId="3" xfId="2"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168" fontId="5" fillId="0" borderId="2" xfId="2" applyNumberFormat="1" applyFont="1" applyFill="1" applyBorder="1" applyAlignment="1">
      <alignment horizontal="center" vertical="center" wrapText="1"/>
    </xf>
    <xf numFmtId="0" fontId="20"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justify" vertical="center"/>
    </xf>
    <xf numFmtId="168" fontId="3" fillId="0" borderId="0" xfId="0" applyNumberFormat="1" applyFont="1" applyFill="1" applyBorder="1" applyAlignment="1" applyProtection="1">
      <alignment vertical="center" wrapText="1"/>
      <protection locked="0"/>
    </xf>
    <xf numFmtId="168" fontId="3" fillId="0" borderId="0" xfId="0" applyNumberFormat="1" applyFont="1" applyFill="1" applyBorder="1" applyAlignment="1">
      <alignment vertical="center"/>
    </xf>
    <xf numFmtId="0" fontId="23" fillId="0" borderId="1" xfId="0" quotePrefix="1" applyFont="1" applyFill="1" applyBorder="1" applyAlignment="1">
      <alignment horizontal="justify" vertical="center" wrapText="1"/>
    </xf>
    <xf numFmtId="14" fontId="31" fillId="0" borderId="1" xfId="0" applyNumberFormat="1" applyFont="1" applyFill="1" applyBorder="1" applyAlignment="1">
      <alignment horizontal="justify" vertical="center" wrapText="1"/>
    </xf>
    <xf numFmtId="0" fontId="31" fillId="0" borderId="1" xfId="0" applyFont="1" applyFill="1" applyBorder="1" applyAlignment="1">
      <alignment horizontal="justify" vertical="center" wrapText="1"/>
    </xf>
    <xf numFmtId="169" fontId="3" fillId="0" borderId="1" xfId="0" applyNumberFormat="1" applyFont="1" applyFill="1" applyBorder="1" applyAlignment="1">
      <alignment horizontal="center" vertical="center" wrapText="1"/>
    </xf>
    <xf numFmtId="0" fontId="30" fillId="0" borderId="1" xfId="0" applyFont="1" applyFill="1" applyBorder="1" applyAlignment="1">
      <alignment horizontal="justify"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3" borderId="13" xfId="0" applyFont="1" applyFill="1" applyBorder="1" applyAlignment="1">
      <alignment horizontal="center"/>
    </xf>
    <xf numFmtId="0" fontId="4" fillId="8" borderId="13" xfId="0" applyFont="1" applyFill="1" applyBorder="1" applyAlignment="1">
      <alignment horizontal="center"/>
    </xf>
    <xf numFmtId="0" fontId="4" fillId="5" borderId="1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9" fontId="11" fillId="0" borderId="12"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0" fontId="4" fillId="6" borderId="7" xfId="0" applyFont="1" applyFill="1" applyBorder="1" applyAlignment="1">
      <alignment horizontal="center"/>
    </xf>
    <xf numFmtId="0" fontId="4" fillId="6" borderId="6" xfId="0" applyFont="1" applyFill="1" applyBorder="1" applyAlignment="1">
      <alignment horizontal="center"/>
    </xf>
    <xf numFmtId="0" fontId="4" fillId="6" borderId="5" xfId="0" applyFont="1" applyFill="1" applyBorder="1" applyAlignment="1">
      <alignment horizontal="center"/>
    </xf>
    <xf numFmtId="0" fontId="4" fillId="7" borderId="13" xfId="0" applyFont="1" applyFill="1" applyBorder="1" applyAlignment="1">
      <alignment horizontal="center"/>
    </xf>
  </cellXfs>
  <cellStyles count="66">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2" xfId="56" xr:uid="{00000000-0005-0000-0000-000004000000}"/>
    <cellStyle name="Millares 3 2 2" xfId="60" xr:uid="{00000000-0005-0000-0000-000005000000}"/>
    <cellStyle name="Millares 3 2 3" xfId="64" xr:uid="{00000000-0005-0000-0000-000006000000}"/>
    <cellStyle name="Millares 3 3" xfId="58" xr:uid="{00000000-0005-0000-0000-000007000000}"/>
    <cellStyle name="Millares 3 4" xfId="62" xr:uid="{00000000-0005-0000-0000-000008000000}"/>
    <cellStyle name="Millares 4" xfId="8" xr:uid="{00000000-0005-0000-0000-000009000000}"/>
    <cellStyle name="Millares 4 2" xfId="57" xr:uid="{00000000-0005-0000-0000-00000A000000}"/>
    <cellStyle name="Millares 4 2 2" xfId="61" xr:uid="{00000000-0005-0000-0000-00000B000000}"/>
    <cellStyle name="Millares 4 2 3" xfId="65" xr:uid="{00000000-0005-0000-0000-00000C000000}"/>
    <cellStyle name="Millares 4 3" xfId="59" xr:uid="{00000000-0005-0000-0000-00000D000000}"/>
    <cellStyle name="Millares 4 4" xfId="63" xr:uid="{00000000-0005-0000-0000-00000E000000}"/>
    <cellStyle name="Moneda 2" xfId="9" xr:uid="{00000000-0005-0000-0000-00000F000000}"/>
    <cellStyle name="Nor}al" xfId="10" xr:uid="{00000000-0005-0000-0000-000010000000}"/>
    <cellStyle name="Normal" xfId="0" builtinId="0"/>
    <cellStyle name="Normal 2" xfId="2" xr:uid="{00000000-0005-0000-0000-000012000000}"/>
    <cellStyle name="Normal 2 10" xfId="11" xr:uid="{00000000-0005-0000-0000-000013000000}"/>
    <cellStyle name="Normal 2 11" xfId="12" xr:uid="{00000000-0005-0000-0000-000014000000}"/>
    <cellStyle name="Normal 2 12" xfId="13" xr:uid="{00000000-0005-0000-0000-000015000000}"/>
    <cellStyle name="Normal 2 13" xfId="14" xr:uid="{00000000-0005-0000-0000-000016000000}"/>
    <cellStyle name="Normal 2 14" xfId="15" xr:uid="{00000000-0005-0000-0000-000017000000}"/>
    <cellStyle name="Normal 2 15" xfId="16" xr:uid="{00000000-0005-0000-0000-000018000000}"/>
    <cellStyle name="Normal 2 16" xfId="17" xr:uid="{00000000-0005-0000-0000-000019000000}"/>
    <cellStyle name="Normal 2 17" xfId="18" xr:uid="{00000000-0005-0000-0000-00001A000000}"/>
    <cellStyle name="Normal 2 18" xfId="19" xr:uid="{00000000-0005-0000-0000-00001B000000}"/>
    <cellStyle name="Normal 2 19" xfId="20" xr:uid="{00000000-0005-0000-0000-00001C000000}"/>
    <cellStyle name="Normal 2 2" xfId="21" xr:uid="{00000000-0005-0000-0000-00001D000000}"/>
    <cellStyle name="Normal 2 20" xfId="22" xr:uid="{00000000-0005-0000-0000-00001E000000}"/>
    <cellStyle name="Normal 2 21" xfId="23" xr:uid="{00000000-0005-0000-0000-00001F000000}"/>
    <cellStyle name="Normal 2 22" xfId="24" xr:uid="{00000000-0005-0000-0000-000020000000}"/>
    <cellStyle name="Normal 2 23" xfId="25" xr:uid="{00000000-0005-0000-0000-000021000000}"/>
    <cellStyle name="Normal 2 24" xfId="26" xr:uid="{00000000-0005-0000-0000-000022000000}"/>
    <cellStyle name="Normal 2 25" xfId="27" xr:uid="{00000000-0005-0000-0000-000023000000}"/>
    <cellStyle name="Normal 2 26" xfId="28" xr:uid="{00000000-0005-0000-0000-000024000000}"/>
    <cellStyle name="Normal 2 3" xfId="29" xr:uid="{00000000-0005-0000-0000-000025000000}"/>
    <cellStyle name="Normal 2 4" xfId="30" xr:uid="{00000000-0005-0000-0000-000026000000}"/>
    <cellStyle name="Normal 2 5" xfId="31" xr:uid="{00000000-0005-0000-0000-000027000000}"/>
    <cellStyle name="Normal 2 6" xfId="32" xr:uid="{00000000-0005-0000-0000-000028000000}"/>
    <cellStyle name="Normal 2 7" xfId="33" xr:uid="{00000000-0005-0000-0000-000029000000}"/>
    <cellStyle name="Normal 2 8" xfId="34" xr:uid="{00000000-0005-0000-0000-00002A000000}"/>
    <cellStyle name="Normal 2 9" xfId="35" xr:uid="{00000000-0005-0000-0000-00002B000000}"/>
    <cellStyle name="Normal 3" xfId="36" xr:uid="{00000000-0005-0000-0000-00002C000000}"/>
    <cellStyle name="Normal 3 2" xfId="3" xr:uid="{00000000-0005-0000-0000-00002D000000}"/>
    <cellStyle name="Normal 4" xfId="37" xr:uid="{00000000-0005-0000-0000-00002E000000}"/>
    <cellStyle name="Normal 4 10" xfId="38" xr:uid="{00000000-0005-0000-0000-00002F000000}"/>
    <cellStyle name="Normal 4 11" xfId="39" xr:uid="{00000000-0005-0000-0000-000030000000}"/>
    <cellStyle name="Normal 4 2" xfId="40" xr:uid="{00000000-0005-0000-0000-000031000000}"/>
    <cellStyle name="Normal 4 3" xfId="41" xr:uid="{00000000-0005-0000-0000-000032000000}"/>
    <cellStyle name="Normal 4 4" xfId="42" xr:uid="{00000000-0005-0000-0000-000033000000}"/>
    <cellStyle name="Normal 4 5" xfId="43" xr:uid="{00000000-0005-0000-0000-000034000000}"/>
    <cellStyle name="Normal 4 6" xfId="44" xr:uid="{00000000-0005-0000-0000-000035000000}"/>
    <cellStyle name="Normal 4 7" xfId="45" xr:uid="{00000000-0005-0000-0000-000036000000}"/>
    <cellStyle name="Normal 4 8" xfId="46" xr:uid="{00000000-0005-0000-0000-000037000000}"/>
    <cellStyle name="Normal 4 9" xfId="47" xr:uid="{00000000-0005-0000-0000-000038000000}"/>
    <cellStyle name="Normal 5 2" xfId="48" xr:uid="{00000000-0005-0000-0000-000039000000}"/>
    <cellStyle name="Normal 5 3" xfId="49" xr:uid="{00000000-0005-0000-0000-00003A000000}"/>
    <cellStyle name="Normal 5 4" xfId="50" xr:uid="{00000000-0005-0000-0000-00003B000000}"/>
    <cellStyle name="Normal 5 5" xfId="51" xr:uid="{00000000-0005-0000-0000-00003C000000}"/>
    <cellStyle name="Normal 5 6" xfId="52" xr:uid="{00000000-0005-0000-0000-00003D000000}"/>
    <cellStyle name="Normal 5 7" xfId="53" xr:uid="{00000000-0005-0000-0000-00003E000000}"/>
    <cellStyle name="Porcentaje" xfId="1" builtinId="5"/>
    <cellStyle name="Porcentual 2" xfId="54" xr:uid="{00000000-0005-0000-0000-000040000000}"/>
    <cellStyle name="Porcentual 3" xfId="55" xr:uid="{00000000-0005-0000-0000-00004100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83003</xdr:colOff>
      <xdr:row>0</xdr:row>
      <xdr:rowOff>89807</xdr:rowOff>
    </xdr:from>
    <xdr:to>
      <xdr:col>0</xdr:col>
      <xdr:colOff>806903</xdr:colOff>
      <xdr:row>0</xdr:row>
      <xdr:rowOff>707571</xdr:rowOff>
    </xdr:to>
    <xdr:pic>
      <xdr:nvPicPr>
        <xdr:cNvPr id="2" name="Picture 65" descr="Logo Blanco-negro-texto-noexte">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83003" y="89807"/>
          <a:ext cx="723900" cy="617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19</xdr:col>
      <xdr:colOff>1210705</xdr:colOff>
      <xdr:row>0</xdr:row>
      <xdr:rowOff>87735</xdr:rowOff>
    </xdr:from>
    <xdr:ext cx="871818" cy="685800"/>
    <xdr:pic>
      <xdr:nvPicPr>
        <xdr:cNvPr id="6" name="Imagen 5" descr="Logo de la Alcaldía">
          <a:extLst>
            <a:ext uri="{FF2B5EF4-FFF2-40B4-BE49-F238E27FC236}">
              <a16:creationId xmlns:a16="http://schemas.microsoft.com/office/drawing/2014/main" id="{302ED226-FB42-4569-8904-A0FA42F3CEA2}"/>
            </a:ext>
            <a:ext uri="{C183D7F6-B498-43B3-948B-1728B52AA6E4}">
              <adec:decorative xmlns:adec="http://schemas.microsoft.com/office/drawing/2017/decorative" val="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0547705" y="87735"/>
          <a:ext cx="871818" cy="685800"/>
        </a:xfrm>
        <a:prstGeom prst="rect">
          <a:avLst/>
        </a:prstGeom>
        <a:noFill/>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40"/>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pageSetUpPr fitToPage="1"/>
  </sheetPr>
  <dimension ref="A1:CX393"/>
  <sheetViews>
    <sheetView showGridLines="0" tabSelected="1" zoomScaleNormal="100" workbookViewId="0">
      <selection activeCell="A61" sqref="A61"/>
    </sheetView>
  </sheetViews>
  <sheetFormatPr baseColWidth="10" defaultColWidth="11.42578125" defaultRowHeight="11.25" x14ac:dyDescent="0.25"/>
  <cols>
    <col min="1" max="1" width="12.7109375" style="152" customWidth="1"/>
    <col min="2" max="2" width="16.28515625" style="152" customWidth="1"/>
    <col min="3" max="3" width="13.140625" style="153" customWidth="1"/>
    <col min="4" max="4" width="89.5703125" style="154" customWidth="1"/>
    <col min="5" max="5" width="12" style="152" customWidth="1"/>
    <col min="6" max="6" width="55.7109375" style="154" customWidth="1"/>
    <col min="7" max="7" width="47" style="154" customWidth="1"/>
    <col min="8" max="8" width="15.85546875" style="52" hidden="1" customWidth="1"/>
    <col min="9" max="9" width="12.7109375" style="52" hidden="1" customWidth="1"/>
    <col min="10" max="10" width="34.7109375" style="54" hidden="1" customWidth="1"/>
    <col min="11" max="11" width="12.28515625" style="52" hidden="1" customWidth="1"/>
    <col min="12" max="12" width="18" style="52" hidden="1" customWidth="1"/>
    <col min="13" max="13" width="13.42578125" style="55" hidden="1" customWidth="1"/>
    <col min="14" max="14" width="17.85546875" style="156" customWidth="1"/>
    <col min="15" max="15" width="14.28515625" style="105" customWidth="1"/>
    <col min="16" max="16" width="13.5703125" style="153" customWidth="1"/>
    <col min="17" max="17" width="55.5703125" style="153" customWidth="1"/>
    <col min="18" max="18" width="14.85546875" style="153" customWidth="1"/>
    <col min="19" max="19" width="11.5703125" style="153" customWidth="1"/>
    <col min="20" max="20" width="35.5703125" style="153" customWidth="1"/>
    <col min="21" max="16384" width="11.42578125" style="153"/>
  </cols>
  <sheetData>
    <row r="1" spans="1:102" s="141" customFormat="1" ht="68.25" customHeight="1" x14ac:dyDescent="0.25">
      <c r="A1" s="133"/>
      <c r="B1" s="134"/>
      <c r="C1" s="134"/>
      <c r="D1" s="134"/>
      <c r="E1" s="134"/>
      <c r="F1" s="134"/>
      <c r="G1" s="134"/>
      <c r="H1" s="68"/>
      <c r="I1" s="68"/>
      <c r="J1" s="68"/>
      <c r="K1" s="68"/>
      <c r="L1" s="68"/>
      <c r="M1" s="68"/>
      <c r="N1" s="138" t="s">
        <v>0</v>
      </c>
      <c r="O1" s="134"/>
      <c r="P1" s="139"/>
      <c r="Q1" s="139"/>
      <c r="R1" s="139"/>
      <c r="S1" s="139"/>
      <c r="T1" s="140"/>
      <c r="CU1" s="142" t="s">
        <v>1</v>
      </c>
      <c r="CV1" s="143" t="s">
        <v>2</v>
      </c>
      <c r="CW1" s="144" t="s">
        <v>3</v>
      </c>
      <c r="CX1" s="142" t="s">
        <v>4</v>
      </c>
    </row>
    <row r="2" spans="1:102" s="145" customFormat="1" ht="15" customHeight="1" x14ac:dyDescent="0.25">
      <c r="A2" s="135"/>
      <c r="B2" s="135"/>
      <c r="C2" s="135"/>
      <c r="D2" s="135"/>
      <c r="E2" s="135"/>
      <c r="F2" s="135"/>
      <c r="G2" s="135"/>
      <c r="H2" s="69"/>
      <c r="I2" s="69"/>
      <c r="J2" s="69"/>
      <c r="K2" s="69"/>
      <c r="L2" s="69"/>
      <c r="M2" s="69"/>
      <c r="N2" s="135"/>
      <c r="O2" s="135" t="s">
        <v>5</v>
      </c>
      <c r="CU2" s="146" t="s">
        <v>6</v>
      </c>
      <c r="CV2" s="143" t="s">
        <v>7</v>
      </c>
      <c r="CW2" s="144" t="s">
        <v>8</v>
      </c>
      <c r="CX2" s="146" t="s">
        <v>8</v>
      </c>
    </row>
    <row r="3" spans="1:102" s="143" customFormat="1" ht="15" x14ac:dyDescent="0.25">
      <c r="A3" s="136"/>
      <c r="B3" s="136"/>
      <c r="C3" s="136"/>
      <c r="D3" s="136"/>
      <c r="E3" s="136"/>
      <c r="F3" s="136"/>
      <c r="G3" s="136"/>
      <c r="H3" s="45"/>
      <c r="I3" s="45"/>
      <c r="J3" s="45"/>
      <c r="K3" s="45"/>
      <c r="L3" s="45"/>
      <c r="M3" s="46"/>
      <c r="N3" s="147"/>
      <c r="O3" s="136"/>
      <c r="P3" s="148"/>
      <c r="Q3" s="148" t="s">
        <v>672</v>
      </c>
      <c r="R3" s="148"/>
      <c r="S3" s="148"/>
      <c r="T3" s="148"/>
      <c r="CU3" s="146" t="s">
        <v>9</v>
      </c>
      <c r="CV3" s="143" t="s">
        <v>10</v>
      </c>
      <c r="CW3" s="144" t="s">
        <v>11</v>
      </c>
      <c r="CX3" s="146" t="s">
        <v>12</v>
      </c>
    </row>
    <row r="4" spans="1:102" s="143" customFormat="1" ht="33.75" x14ac:dyDescent="0.25">
      <c r="A4" s="137" t="s">
        <v>13</v>
      </c>
      <c r="B4" s="137" t="s">
        <v>14</v>
      </c>
      <c r="C4" s="137" t="s">
        <v>15</v>
      </c>
      <c r="D4" s="137" t="s">
        <v>16</v>
      </c>
      <c r="E4" s="137" t="s">
        <v>17</v>
      </c>
      <c r="F4" s="137" t="s">
        <v>18</v>
      </c>
      <c r="G4" s="137" t="s">
        <v>19</v>
      </c>
      <c r="H4" s="73" t="s">
        <v>20</v>
      </c>
      <c r="I4" s="73" t="s">
        <v>21</v>
      </c>
      <c r="J4" s="73" t="s">
        <v>22</v>
      </c>
      <c r="K4" s="73" t="s">
        <v>23</v>
      </c>
      <c r="L4" s="73" t="s">
        <v>24</v>
      </c>
      <c r="M4" s="74" t="s">
        <v>25</v>
      </c>
      <c r="N4" s="149" t="s">
        <v>26</v>
      </c>
      <c r="O4" s="137" t="s">
        <v>27</v>
      </c>
      <c r="P4" s="148" t="s">
        <v>28</v>
      </c>
      <c r="Q4" s="148" t="s">
        <v>29</v>
      </c>
      <c r="R4" s="148" t="s">
        <v>30</v>
      </c>
      <c r="S4" s="148" t="s">
        <v>31</v>
      </c>
      <c r="T4" s="148" t="s">
        <v>32</v>
      </c>
      <c r="CX4" s="146" t="s">
        <v>33</v>
      </c>
    </row>
    <row r="5" spans="1:102" s="47" customFormat="1" ht="108" customHeight="1" x14ac:dyDescent="0.25">
      <c r="A5" s="28" t="s">
        <v>34</v>
      </c>
      <c r="B5" s="32" t="s">
        <v>35</v>
      </c>
      <c r="C5" s="28">
        <v>1</v>
      </c>
      <c r="D5" s="84" t="s">
        <v>36</v>
      </c>
      <c r="E5" s="28">
        <v>1</v>
      </c>
      <c r="F5" s="30" t="s">
        <v>37</v>
      </c>
      <c r="G5" s="130" t="s">
        <v>38</v>
      </c>
      <c r="H5" s="28" t="s">
        <v>39</v>
      </c>
      <c r="I5" s="28" t="s">
        <v>39</v>
      </c>
      <c r="J5" s="30" t="s">
        <v>40</v>
      </c>
      <c r="K5" s="35" t="s">
        <v>1</v>
      </c>
      <c r="L5" s="28" t="s">
        <v>41</v>
      </c>
      <c r="M5" s="38">
        <v>42887</v>
      </c>
      <c r="N5" s="101">
        <v>43312</v>
      </c>
      <c r="O5" s="63" t="s">
        <v>8</v>
      </c>
      <c r="P5" s="38">
        <v>44019</v>
      </c>
      <c r="Q5" s="44" t="s">
        <v>786</v>
      </c>
      <c r="R5" s="31">
        <v>1</v>
      </c>
      <c r="S5" s="28" t="s">
        <v>42</v>
      </c>
      <c r="T5" s="44" t="s">
        <v>43</v>
      </c>
    </row>
    <row r="6" spans="1:102" s="47" customFormat="1" ht="134.25" customHeight="1" x14ac:dyDescent="0.25">
      <c r="A6" s="32" t="s">
        <v>44</v>
      </c>
      <c r="B6" s="32" t="s">
        <v>45</v>
      </c>
      <c r="C6" s="32">
        <v>1</v>
      </c>
      <c r="D6" s="84" t="s">
        <v>46</v>
      </c>
      <c r="E6" s="28">
        <v>2</v>
      </c>
      <c r="F6" s="26" t="s">
        <v>47</v>
      </c>
      <c r="G6" s="44" t="s">
        <v>48</v>
      </c>
      <c r="H6" s="28" t="s">
        <v>39</v>
      </c>
      <c r="I6" s="28" t="s">
        <v>39</v>
      </c>
      <c r="J6" s="26" t="s">
        <v>49</v>
      </c>
      <c r="K6" s="35" t="s">
        <v>1</v>
      </c>
      <c r="L6" s="27" t="s">
        <v>50</v>
      </c>
      <c r="M6" s="38">
        <v>43293</v>
      </c>
      <c r="N6" s="38">
        <v>43830</v>
      </c>
      <c r="O6" s="33" t="s">
        <v>8</v>
      </c>
      <c r="P6" s="37">
        <v>44022</v>
      </c>
      <c r="Q6" s="44" t="s">
        <v>661</v>
      </c>
      <c r="R6" s="31">
        <v>1</v>
      </c>
      <c r="S6" s="28" t="s">
        <v>649</v>
      </c>
      <c r="T6" s="44" t="s">
        <v>662</v>
      </c>
    </row>
    <row r="7" spans="1:102" s="47" customFormat="1" ht="78.75" customHeight="1" x14ac:dyDescent="0.25">
      <c r="A7" s="32" t="s">
        <v>44</v>
      </c>
      <c r="B7" s="32" t="s">
        <v>45</v>
      </c>
      <c r="C7" s="32">
        <v>3</v>
      </c>
      <c r="D7" s="84" t="s">
        <v>51</v>
      </c>
      <c r="E7" s="28">
        <v>3</v>
      </c>
      <c r="F7" s="26" t="s">
        <v>52</v>
      </c>
      <c r="G7" s="44" t="s">
        <v>53</v>
      </c>
      <c r="H7" s="28" t="s">
        <v>39</v>
      </c>
      <c r="I7" s="28" t="s">
        <v>39</v>
      </c>
      <c r="J7" s="26" t="s">
        <v>54</v>
      </c>
      <c r="K7" s="35" t="s">
        <v>1</v>
      </c>
      <c r="L7" s="27" t="s">
        <v>50</v>
      </c>
      <c r="M7" s="38">
        <v>43346</v>
      </c>
      <c r="N7" s="38">
        <v>43830</v>
      </c>
      <c r="O7" s="33" t="s">
        <v>4</v>
      </c>
      <c r="P7" s="37">
        <v>44022</v>
      </c>
      <c r="Q7" s="44" t="s">
        <v>663</v>
      </c>
      <c r="R7" s="31">
        <v>1</v>
      </c>
      <c r="S7" s="28" t="s">
        <v>649</v>
      </c>
      <c r="T7" s="44" t="s">
        <v>664</v>
      </c>
    </row>
    <row r="8" spans="1:102" s="47" customFormat="1" ht="78.75" customHeight="1" x14ac:dyDescent="0.25">
      <c r="A8" s="32" t="s">
        <v>44</v>
      </c>
      <c r="B8" s="32" t="s">
        <v>45</v>
      </c>
      <c r="C8" s="32">
        <v>4</v>
      </c>
      <c r="D8" s="84" t="s">
        <v>55</v>
      </c>
      <c r="E8" s="28">
        <v>2</v>
      </c>
      <c r="F8" s="26" t="s">
        <v>56</v>
      </c>
      <c r="G8" s="44" t="s">
        <v>57</v>
      </c>
      <c r="H8" s="28" t="s">
        <v>39</v>
      </c>
      <c r="I8" s="28" t="s">
        <v>39</v>
      </c>
      <c r="J8" s="26" t="s">
        <v>58</v>
      </c>
      <c r="K8" s="35" t="s">
        <v>1</v>
      </c>
      <c r="L8" s="27" t="s">
        <v>50</v>
      </c>
      <c r="M8" s="38">
        <v>43346</v>
      </c>
      <c r="N8" s="38">
        <v>43830</v>
      </c>
      <c r="O8" s="33" t="s">
        <v>8</v>
      </c>
      <c r="P8" s="37">
        <v>44022</v>
      </c>
      <c r="Q8" s="44" t="s">
        <v>665</v>
      </c>
      <c r="R8" s="31">
        <v>1</v>
      </c>
      <c r="S8" s="28" t="s">
        <v>649</v>
      </c>
      <c r="T8" s="44" t="s">
        <v>666</v>
      </c>
    </row>
    <row r="9" spans="1:102" s="47" customFormat="1" ht="170.25" customHeight="1" x14ac:dyDescent="0.25">
      <c r="A9" s="115" t="s">
        <v>60</v>
      </c>
      <c r="B9" s="115" t="s">
        <v>61</v>
      </c>
      <c r="C9" s="115">
        <v>1</v>
      </c>
      <c r="D9" s="93" t="s">
        <v>751</v>
      </c>
      <c r="E9" s="116">
        <v>2</v>
      </c>
      <c r="F9" s="117" t="s">
        <v>62</v>
      </c>
      <c r="G9" s="117" t="s">
        <v>63</v>
      </c>
      <c r="H9" s="28" t="s">
        <v>39</v>
      </c>
      <c r="I9" s="28" t="s">
        <v>39</v>
      </c>
      <c r="J9" s="44" t="s">
        <v>64</v>
      </c>
      <c r="K9" s="35" t="s">
        <v>6</v>
      </c>
      <c r="L9" s="27" t="s">
        <v>65</v>
      </c>
      <c r="M9" s="38">
        <v>43466</v>
      </c>
      <c r="N9" s="118">
        <v>43524</v>
      </c>
      <c r="O9" s="119" t="s">
        <v>8</v>
      </c>
      <c r="P9" s="114">
        <v>44019</v>
      </c>
      <c r="Q9" s="93" t="s">
        <v>716</v>
      </c>
      <c r="R9" s="120">
        <v>1</v>
      </c>
      <c r="S9" s="116" t="s">
        <v>66</v>
      </c>
      <c r="T9" s="93" t="s">
        <v>717</v>
      </c>
    </row>
    <row r="10" spans="1:102" s="47" customFormat="1" ht="219.75" customHeight="1" x14ac:dyDescent="0.25">
      <c r="A10" s="115" t="s">
        <v>60</v>
      </c>
      <c r="B10" s="115" t="s">
        <v>61</v>
      </c>
      <c r="C10" s="115">
        <v>2</v>
      </c>
      <c r="D10" s="93" t="s">
        <v>752</v>
      </c>
      <c r="E10" s="116">
        <v>1</v>
      </c>
      <c r="F10" s="117" t="s">
        <v>67</v>
      </c>
      <c r="G10" s="117" t="s">
        <v>68</v>
      </c>
      <c r="H10" s="28" t="s">
        <v>39</v>
      </c>
      <c r="I10" s="28" t="s">
        <v>39</v>
      </c>
      <c r="J10" s="44" t="s">
        <v>69</v>
      </c>
      <c r="K10" s="35" t="s">
        <v>1</v>
      </c>
      <c r="L10" s="27" t="s">
        <v>65</v>
      </c>
      <c r="M10" s="38">
        <v>43540</v>
      </c>
      <c r="N10" s="118">
        <v>43829</v>
      </c>
      <c r="O10" s="119" t="s">
        <v>12</v>
      </c>
      <c r="P10" s="114">
        <v>44019</v>
      </c>
      <c r="Q10" s="93" t="s">
        <v>754</v>
      </c>
      <c r="R10" s="120">
        <v>0.33</v>
      </c>
      <c r="S10" s="116" t="s">
        <v>66</v>
      </c>
      <c r="T10" s="121" t="s">
        <v>725</v>
      </c>
    </row>
    <row r="11" spans="1:102" s="47" customFormat="1" ht="128.25" customHeight="1" x14ac:dyDescent="0.25">
      <c r="A11" s="115" t="s">
        <v>60</v>
      </c>
      <c r="B11" s="115" t="s">
        <v>61</v>
      </c>
      <c r="C11" s="115">
        <v>2</v>
      </c>
      <c r="D11" s="93" t="s">
        <v>752</v>
      </c>
      <c r="E11" s="116">
        <v>2</v>
      </c>
      <c r="F11" s="117" t="s">
        <v>67</v>
      </c>
      <c r="G11" s="117" t="s">
        <v>70</v>
      </c>
      <c r="H11" s="28" t="s">
        <v>39</v>
      </c>
      <c r="I11" s="28" t="s">
        <v>39</v>
      </c>
      <c r="J11" s="44" t="s">
        <v>71</v>
      </c>
      <c r="K11" s="35" t="s">
        <v>1</v>
      </c>
      <c r="L11" s="27" t="s">
        <v>65</v>
      </c>
      <c r="M11" s="38">
        <v>43692</v>
      </c>
      <c r="N11" s="118">
        <v>43829</v>
      </c>
      <c r="O11" s="119" t="s">
        <v>12</v>
      </c>
      <c r="P11" s="114">
        <v>44019</v>
      </c>
      <c r="Q11" s="93" t="s">
        <v>726</v>
      </c>
      <c r="R11" s="120">
        <v>0</v>
      </c>
      <c r="S11" s="116" t="s">
        <v>66</v>
      </c>
      <c r="T11" s="121" t="s">
        <v>727</v>
      </c>
    </row>
    <row r="12" spans="1:102" s="47" customFormat="1" ht="170.25" customHeight="1" x14ac:dyDescent="0.25">
      <c r="A12" s="115" t="s">
        <v>60</v>
      </c>
      <c r="B12" s="115" t="s">
        <v>61</v>
      </c>
      <c r="C12" s="115">
        <v>3</v>
      </c>
      <c r="D12" s="93" t="s">
        <v>753</v>
      </c>
      <c r="E12" s="116">
        <v>4</v>
      </c>
      <c r="F12" s="117" t="s">
        <v>72</v>
      </c>
      <c r="G12" s="117" t="s">
        <v>74</v>
      </c>
      <c r="H12" s="28" t="s">
        <v>39</v>
      </c>
      <c r="I12" s="28" t="s">
        <v>39</v>
      </c>
      <c r="J12" s="44" t="s">
        <v>75</v>
      </c>
      <c r="K12" s="35" t="s">
        <v>6</v>
      </c>
      <c r="L12" s="27" t="s">
        <v>65</v>
      </c>
      <c r="M12" s="38">
        <v>43435</v>
      </c>
      <c r="N12" s="118">
        <v>43829</v>
      </c>
      <c r="O12" s="119" t="s">
        <v>12</v>
      </c>
      <c r="P12" s="114">
        <v>44019</v>
      </c>
      <c r="Q12" s="93" t="s">
        <v>728</v>
      </c>
      <c r="R12" s="120">
        <v>0.4</v>
      </c>
      <c r="S12" s="116" t="s">
        <v>66</v>
      </c>
      <c r="T12" s="121" t="s">
        <v>729</v>
      </c>
    </row>
    <row r="13" spans="1:102" s="47" customFormat="1" ht="168.75" customHeight="1" x14ac:dyDescent="0.25">
      <c r="A13" s="115" t="s">
        <v>60</v>
      </c>
      <c r="B13" s="115" t="s">
        <v>61</v>
      </c>
      <c r="C13" s="115">
        <v>3</v>
      </c>
      <c r="D13" s="93" t="s">
        <v>753</v>
      </c>
      <c r="E13" s="116">
        <v>5</v>
      </c>
      <c r="F13" s="117" t="s">
        <v>72</v>
      </c>
      <c r="G13" s="117" t="s">
        <v>76</v>
      </c>
      <c r="H13" s="28" t="s">
        <v>39</v>
      </c>
      <c r="I13" s="28" t="s">
        <v>39</v>
      </c>
      <c r="J13" s="44" t="s">
        <v>77</v>
      </c>
      <c r="K13" s="35" t="s">
        <v>6</v>
      </c>
      <c r="L13" s="27" t="s">
        <v>65</v>
      </c>
      <c r="M13" s="38">
        <v>43435</v>
      </c>
      <c r="N13" s="118">
        <v>43829</v>
      </c>
      <c r="O13" s="119" t="s">
        <v>12</v>
      </c>
      <c r="P13" s="114">
        <v>44019</v>
      </c>
      <c r="Q13" s="93" t="s">
        <v>730</v>
      </c>
      <c r="R13" s="120">
        <v>0.4</v>
      </c>
      <c r="S13" s="116" t="s">
        <v>66</v>
      </c>
      <c r="T13" s="121" t="s">
        <v>731</v>
      </c>
    </row>
    <row r="14" spans="1:102" s="47" customFormat="1" ht="168.75" customHeight="1" x14ac:dyDescent="0.25">
      <c r="A14" s="115" t="s">
        <v>60</v>
      </c>
      <c r="B14" s="115" t="s">
        <v>61</v>
      </c>
      <c r="C14" s="115">
        <v>3</v>
      </c>
      <c r="D14" s="93" t="s">
        <v>753</v>
      </c>
      <c r="E14" s="116">
        <v>6</v>
      </c>
      <c r="F14" s="117" t="s">
        <v>72</v>
      </c>
      <c r="G14" s="117" t="s">
        <v>78</v>
      </c>
      <c r="H14" s="28" t="s">
        <v>39</v>
      </c>
      <c r="I14" s="28" t="s">
        <v>39</v>
      </c>
      <c r="J14" s="44" t="s">
        <v>77</v>
      </c>
      <c r="K14" s="35" t="s">
        <v>6</v>
      </c>
      <c r="L14" s="27" t="s">
        <v>65</v>
      </c>
      <c r="M14" s="38">
        <v>43435</v>
      </c>
      <c r="N14" s="118">
        <v>43829</v>
      </c>
      <c r="O14" s="119" t="s">
        <v>12</v>
      </c>
      <c r="P14" s="114">
        <v>44019</v>
      </c>
      <c r="Q14" s="93" t="s">
        <v>732</v>
      </c>
      <c r="R14" s="120">
        <v>0</v>
      </c>
      <c r="S14" s="116" t="s">
        <v>66</v>
      </c>
      <c r="T14" s="121" t="s">
        <v>733</v>
      </c>
    </row>
    <row r="15" spans="1:102" s="47" customFormat="1" ht="192" customHeight="1" x14ac:dyDescent="0.25">
      <c r="A15" s="32" t="s">
        <v>79</v>
      </c>
      <c r="B15" s="32" t="s">
        <v>35</v>
      </c>
      <c r="C15" s="32">
        <v>1</v>
      </c>
      <c r="D15" s="76" t="s">
        <v>80</v>
      </c>
      <c r="E15" s="28">
        <v>1</v>
      </c>
      <c r="F15" s="26" t="s">
        <v>81</v>
      </c>
      <c r="G15" s="56" t="s">
        <v>82</v>
      </c>
      <c r="H15" s="28" t="s">
        <v>39</v>
      </c>
      <c r="I15" s="28" t="s">
        <v>39</v>
      </c>
      <c r="J15" s="26" t="s">
        <v>83</v>
      </c>
      <c r="K15" s="35" t="s">
        <v>1</v>
      </c>
      <c r="L15" s="27" t="s">
        <v>84</v>
      </c>
      <c r="M15" s="38">
        <v>43454</v>
      </c>
      <c r="N15" s="101">
        <v>43524</v>
      </c>
      <c r="O15" s="63" t="s">
        <v>8</v>
      </c>
      <c r="P15" s="38">
        <v>44019</v>
      </c>
      <c r="Q15" s="44" t="s">
        <v>784</v>
      </c>
      <c r="R15" s="31">
        <v>1</v>
      </c>
      <c r="S15" s="28" t="s">
        <v>42</v>
      </c>
      <c r="T15" s="44" t="s">
        <v>785</v>
      </c>
    </row>
    <row r="16" spans="1:102" s="47" customFormat="1" ht="227.25" customHeight="1" x14ac:dyDescent="0.25">
      <c r="A16" s="59" t="s">
        <v>85</v>
      </c>
      <c r="B16" s="59" t="s">
        <v>86</v>
      </c>
      <c r="C16" s="59">
        <v>1</v>
      </c>
      <c r="D16" s="103" t="s">
        <v>87</v>
      </c>
      <c r="E16" s="100">
        <v>2</v>
      </c>
      <c r="F16" s="56" t="s">
        <v>88</v>
      </c>
      <c r="G16" s="56" t="s">
        <v>89</v>
      </c>
      <c r="H16" s="28" t="s">
        <v>39</v>
      </c>
      <c r="I16" s="28" t="s">
        <v>39</v>
      </c>
      <c r="J16" s="26" t="s">
        <v>90</v>
      </c>
      <c r="K16" s="35" t="s">
        <v>1</v>
      </c>
      <c r="L16" s="27" t="s">
        <v>91</v>
      </c>
      <c r="M16" s="38">
        <v>43784</v>
      </c>
      <c r="N16" s="101">
        <v>43830</v>
      </c>
      <c r="O16" s="63" t="s">
        <v>33</v>
      </c>
      <c r="P16" s="102">
        <v>43942</v>
      </c>
      <c r="Q16" s="57" t="s">
        <v>92</v>
      </c>
      <c r="R16" s="58">
        <v>1</v>
      </c>
      <c r="S16" s="100" t="s">
        <v>93</v>
      </c>
      <c r="T16" s="57" t="s">
        <v>94</v>
      </c>
      <c r="U16" s="64"/>
      <c r="V16" s="64"/>
    </row>
    <row r="17" spans="1:21" s="47" customFormat="1" ht="258.75" customHeight="1" x14ac:dyDescent="0.25">
      <c r="A17" s="59" t="s">
        <v>85</v>
      </c>
      <c r="B17" s="59" t="s">
        <v>86</v>
      </c>
      <c r="C17" s="59">
        <v>3</v>
      </c>
      <c r="D17" s="87" t="s">
        <v>95</v>
      </c>
      <c r="E17" s="100">
        <v>1</v>
      </c>
      <c r="F17" s="56" t="s">
        <v>96</v>
      </c>
      <c r="G17" s="56" t="s">
        <v>97</v>
      </c>
      <c r="H17" s="28" t="s">
        <v>39</v>
      </c>
      <c r="I17" s="28" t="s">
        <v>39</v>
      </c>
      <c r="J17" s="26" t="s">
        <v>98</v>
      </c>
      <c r="K17" s="35" t="s">
        <v>1</v>
      </c>
      <c r="L17" s="27" t="s">
        <v>99</v>
      </c>
      <c r="M17" s="38">
        <v>43525</v>
      </c>
      <c r="N17" s="101">
        <v>43738</v>
      </c>
      <c r="O17" s="63" t="s">
        <v>33</v>
      </c>
      <c r="P17" s="102">
        <v>44013</v>
      </c>
      <c r="Q17" s="57" t="s">
        <v>671</v>
      </c>
      <c r="R17" s="58" t="s">
        <v>39</v>
      </c>
      <c r="S17" s="100" t="s">
        <v>669</v>
      </c>
      <c r="T17" s="57" t="s">
        <v>670</v>
      </c>
      <c r="U17" s="64"/>
    </row>
    <row r="18" spans="1:21" s="47" customFormat="1" ht="174" customHeight="1" x14ac:dyDescent="0.25">
      <c r="A18" s="32" t="s">
        <v>85</v>
      </c>
      <c r="B18" s="32" t="s">
        <v>86</v>
      </c>
      <c r="C18" s="32">
        <v>6</v>
      </c>
      <c r="D18" s="87" t="s">
        <v>100</v>
      </c>
      <c r="E18" s="100">
        <v>1</v>
      </c>
      <c r="F18" s="56" t="s">
        <v>101</v>
      </c>
      <c r="G18" s="56" t="s">
        <v>102</v>
      </c>
      <c r="H18" s="28" t="s">
        <v>39</v>
      </c>
      <c r="I18" s="28" t="s">
        <v>39</v>
      </c>
      <c r="J18" s="26" t="s">
        <v>103</v>
      </c>
      <c r="K18" s="35" t="s">
        <v>1</v>
      </c>
      <c r="L18" s="27" t="s">
        <v>104</v>
      </c>
      <c r="M18" s="38">
        <v>43770</v>
      </c>
      <c r="N18" s="101">
        <v>43920</v>
      </c>
      <c r="O18" s="63" t="s">
        <v>8</v>
      </c>
      <c r="P18" s="102">
        <v>44013</v>
      </c>
      <c r="Q18" s="57" t="s">
        <v>673</v>
      </c>
      <c r="R18" s="58">
        <v>1</v>
      </c>
      <c r="S18" s="100" t="s">
        <v>669</v>
      </c>
      <c r="T18" s="57" t="s">
        <v>674</v>
      </c>
    </row>
    <row r="19" spans="1:21" s="47" customFormat="1" ht="216" customHeight="1" x14ac:dyDescent="0.25">
      <c r="A19" s="32" t="s">
        <v>85</v>
      </c>
      <c r="B19" s="32" t="s">
        <v>86</v>
      </c>
      <c r="C19" s="32">
        <v>7</v>
      </c>
      <c r="D19" s="87" t="s">
        <v>106</v>
      </c>
      <c r="E19" s="100">
        <v>1</v>
      </c>
      <c r="F19" s="56" t="s">
        <v>107</v>
      </c>
      <c r="G19" s="56" t="s">
        <v>108</v>
      </c>
      <c r="H19" s="28" t="s">
        <v>39</v>
      </c>
      <c r="I19" s="28" t="s">
        <v>39</v>
      </c>
      <c r="J19" s="26" t="s">
        <v>109</v>
      </c>
      <c r="K19" s="35" t="s">
        <v>1</v>
      </c>
      <c r="L19" s="27" t="s">
        <v>104</v>
      </c>
      <c r="M19" s="38">
        <v>43770</v>
      </c>
      <c r="N19" s="101">
        <v>44012</v>
      </c>
      <c r="O19" s="63" t="s">
        <v>12</v>
      </c>
      <c r="P19" s="102">
        <v>44013</v>
      </c>
      <c r="Q19" s="57" t="s">
        <v>675</v>
      </c>
      <c r="R19" s="58" t="s">
        <v>39</v>
      </c>
      <c r="S19" s="100" t="s">
        <v>669</v>
      </c>
      <c r="T19" s="57" t="s">
        <v>676</v>
      </c>
    </row>
    <row r="20" spans="1:21" s="47" customFormat="1" ht="45.75" customHeight="1" x14ac:dyDescent="0.25">
      <c r="A20" s="32" t="s">
        <v>110</v>
      </c>
      <c r="B20" s="32" t="s">
        <v>86</v>
      </c>
      <c r="C20" s="32">
        <v>2</v>
      </c>
      <c r="D20" s="112" t="s">
        <v>114</v>
      </c>
      <c r="E20" s="100">
        <v>1</v>
      </c>
      <c r="F20" s="56" t="s">
        <v>111</v>
      </c>
      <c r="G20" s="56" t="s">
        <v>115</v>
      </c>
      <c r="H20" s="28" t="s">
        <v>39</v>
      </c>
      <c r="I20" s="28" t="s">
        <v>39</v>
      </c>
      <c r="J20" s="26" t="s">
        <v>112</v>
      </c>
      <c r="K20" s="35" t="s">
        <v>1</v>
      </c>
      <c r="L20" s="27" t="s">
        <v>113</v>
      </c>
      <c r="M20" s="29">
        <v>43724</v>
      </c>
      <c r="N20" s="104">
        <v>43981</v>
      </c>
      <c r="O20" s="63" t="s">
        <v>12</v>
      </c>
      <c r="P20" s="102">
        <v>44013</v>
      </c>
      <c r="Q20" s="57" t="s">
        <v>677</v>
      </c>
      <c r="R20" s="58" t="s">
        <v>39</v>
      </c>
      <c r="S20" s="100" t="s">
        <v>669</v>
      </c>
      <c r="T20" s="57" t="s">
        <v>678</v>
      </c>
    </row>
    <row r="21" spans="1:21" s="47" customFormat="1" ht="45.75" customHeight="1" x14ac:dyDescent="0.25">
      <c r="A21" s="32" t="s">
        <v>110</v>
      </c>
      <c r="B21" s="32" t="s">
        <v>86</v>
      </c>
      <c r="C21" s="32">
        <v>3</v>
      </c>
      <c r="D21" s="112" t="s">
        <v>116</v>
      </c>
      <c r="E21" s="100">
        <v>1</v>
      </c>
      <c r="F21" s="56" t="s">
        <v>117</v>
      </c>
      <c r="G21" s="56" t="s">
        <v>118</v>
      </c>
      <c r="H21" s="28" t="s">
        <v>39</v>
      </c>
      <c r="I21" s="28" t="s">
        <v>39</v>
      </c>
      <c r="J21" s="26" t="s">
        <v>112</v>
      </c>
      <c r="K21" s="35" t="s">
        <v>1</v>
      </c>
      <c r="L21" s="27" t="s">
        <v>113</v>
      </c>
      <c r="M21" s="29">
        <v>43724</v>
      </c>
      <c r="N21" s="104">
        <v>43981</v>
      </c>
      <c r="O21" s="63" t="s">
        <v>12</v>
      </c>
      <c r="P21" s="102">
        <v>44013</v>
      </c>
      <c r="Q21" s="57" t="s">
        <v>677</v>
      </c>
      <c r="R21" s="58" t="s">
        <v>39</v>
      </c>
      <c r="S21" s="100" t="s">
        <v>669</v>
      </c>
      <c r="T21" s="57" t="s">
        <v>678</v>
      </c>
    </row>
    <row r="22" spans="1:21" s="47" customFormat="1" ht="45.75" customHeight="1" x14ac:dyDescent="0.25">
      <c r="A22" s="32" t="s">
        <v>110</v>
      </c>
      <c r="B22" s="32" t="s">
        <v>86</v>
      </c>
      <c r="C22" s="32">
        <v>4</v>
      </c>
      <c r="D22" s="112" t="s">
        <v>119</v>
      </c>
      <c r="E22" s="100">
        <v>1</v>
      </c>
      <c r="F22" s="56" t="s">
        <v>120</v>
      </c>
      <c r="G22" s="56" t="s">
        <v>121</v>
      </c>
      <c r="H22" s="28" t="s">
        <v>39</v>
      </c>
      <c r="I22" s="28" t="s">
        <v>39</v>
      </c>
      <c r="J22" s="26" t="s">
        <v>112</v>
      </c>
      <c r="K22" s="35" t="s">
        <v>1</v>
      </c>
      <c r="L22" s="27" t="s">
        <v>113</v>
      </c>
      <c r="M22" s="29">
        <v>43724</v>
      </c>
      <c r="N22" s="104">
        <v>43981</v>
      </c>
      <c r="O22" s="63" t="s">
        <v>12</v>
      </c>
      <c r="P22" s="102">
        <v>44013</v>
      </c>
      <c r="Q22" s="57" t="s">
        <v>679</v>
      </c>
      <c r="R22" s="58" t="s">
        <v>39</v>
      </c>
      <c r="S22" s="100" t="s">
        <v>669</v>
      </c>
      <c r="T22" s="57" t="s">
        <v>678</v>
      </c>
    </row>
    <row r="23" spans="1:21" s="64" customFormat="1" ht="188.25" customHeight="1" x14ac:dyDescent="0.25">
      <c r="A23" s="59" t="s">
        <v>122</v>
      </c>
      <c r="B23" s="59" t="s">
        <v>123</v>
      </c>
      <c r="C23" s="59">
        <v>1</v>
      </c>
      <c r="D23" s="87" t="s">
        <v>124</v>
      </c>
      <c r="E23" s="100">
        <v>1</v>
      </c>
      <c r="F23" s="57" t="s">
        <v>125</v>
      </c>
      <c r="G23" s="57" t="s">
        <v>126</v>
      </c>
      <c r="H23" s="28" t="s">
        <v>39</v>
      </c>
      <c r="I23" s="28" t="s">
        <v>39</v>
      </c>
      <c r="J23" s="44" t="s">
        <v>127</v>
      </c>
      <c r="K23" s="35" t="s">
        <v>6</v>
      </c>
      <c r="L23" s="27" t="s">
        <v>128</v>
      </c>
      <c r="M23" s="38">
        <v>43617</v>
      </c>
      <c r="N23" s="101">
        <v>43920</v>
      </c>
      <c r="O23" s="63" t="s">
        <v>8</v>
      </c>
      <c r="P23" s="72">
        <v>44014</v>
      </c>
      <c r="Q23" s="57" t="s">
        <v>793</v>
      </c>
      <c r="R23" s="58">
        <v>1</v>
      </c>
      <c r="S23" s="59" t="s">
        <v>268</v>
      </c>
      <c r="T23" s="57" t="s">
        <v>794</v>
      </c>
    </row>
    <row r="24" spans="1:21" s="64" customFormat="1" ht="137.25" customHeight="1" x14ac:dyDescent="0.25">
      <c r="A24" s="59" t="s">
        <v>564</v>
      </c>
      <c r="B24" s="59" t="s">
        <v>123</v>
      </c>
      <c r="C24" s="59">
        <v>1</v>
      </c>
      <c r="D24" s="57" t="s">
        <v>565</v>
      </c>
      <c r="E24" s="100">
        <v>1</v>
      </c>
      <c r="F24" s="57" t="s">
        <v>566</v>
      </c>
      <c r="G24" s="57" t="s">
        <v>567</v>
      </c>
      <c r="H24" s="28" t="s">
        <v>568</v>
      </c>
      <c r="I24" s="28" t="s">
        <v>569</v>
      </c>
      <c r="J24" s="44" t="s">
        <v>570</v>
      </c>
      <c r="K24" s="35" t="s">
        <v>1</v>
      </c>
      <c r="L24" s="27" t="s">
        <v>571</v>
      </c>
      <c r="M24" s="38">
        <v>43795</v>
      </c>
      <c r="N24" s="101">
        <v>43830</v>
      </c>
      <c r="O24" s="63" t="s">
        <v>4</v>
      </c>
      <c r="P24" s="72">
        <v>44014</v>
      </c>
      <c r="Q24" s="57" t="s">
        <v>788</v>
      </c>
      <c r="R24" s="66">
        <v>1</v>
      </c>
      <c r="S24" s="59" t="s">
        <v>268</v>
      </c>
      <c r="T24" s="57" t="s">
        <v>789</v>
      </c>
    </row>
    <row r="25" spans="1:21" s="64" customFormat="1" ht="137.25" customHeight="1" x14ac:dyDescent="0.25">
      <c r="A25" s="59" t="s">
        <v>564</v>
      </c>
      <c r="B25" s="59" t="s">
        <v>123</v>
      </c>
      <c r="C25" s="59">
        <v>2</v>
      </c>
      <c r="D25" s="57" t="s">
        <v>572</v>
      </c>
      <c r="E25" s="100">
        <v>1</v>
      </c>
      <c r="F25" s="57" t="s">
        <v>573</v>
      </c>
      <c r="G25" s="57" t="s">
        <v>574</v>
      </c>
      <c r="H25" s="28" t="s">
        <v>577</v>
      </c>
      <c r="I25" s="28" t="s">
        <v>580</v>
      </c>
      <c r="J25" s="44" t="s">
        <v>583</v>
      </c>
      <c r="K25" s="35" t="s">
        <v>1</v>
      </c>
      <c r="L25" s="27" t="s">
        <v>586</v>
      </c>
      <c r="M25" s="38">
        <v>43795</v>
      </c>
      <c r="N25" s="101">
        <v>43920</v>
      </c>
      <c r="O25" s="63" t="s">
        <v>8</v>
      </c>
      <c r="P25" s="72">
        <v>44014</v>
      </c>
      <c r="Q25" s="57" t="s">
        <v>795</v>
      </c>
      <c r="R25" s="66">
        <v>1</v>
      </c>
      <c r="S25" s="59" t="s">
        <v>268</v>
      </c>
      <c r="T25" s="57" t="s">
        <v>796</v>
      </c>
    </row>
    <row r="26" spans="1:21" s="64" customFormat="1" ht="137.25" customHeight="1" x14ac:dyDescent="0.25">
      <c r="A26" s="59" t="s">
        <v>564</v>
      </c>
      <c r="B26" s="59" t="s">
        <v>123</v>
      </c>
      <c r="C26" s="59">
        <v>2</v>
      </c>
      <c r="D26" s="57" t="s">
        <v>572</v>
      </c>
      <c r="E26" s="100">
        <v>2</v>
      </c>
      <c r="F26" s="57" t="s">
        <v>573</v>
      </c>
      <c r="G26" s="57" t="s">
        <v>575</v>
      </c>
      <c r="H26" s="28" t="s">
        <v>578</v>
      </c>
      <c r="I26" s="28" t="s">
        <v>581</v>
      </c>
      <c r="J26" s="44" t="s">
        <v>584</v>
      </c>
      <c r="K26" s="35" t="s">
        <v>1</v>
      </c>
      <c r="L26" s="27" t="s">
        <v>587</v>
      </c>
      <c r="M26" s="38">
        <v>43801</v>
      </c>
      <c r="N26" s="101">
        <v>44012</v>
      </c>
      <c r="O26" s="63" t="s">
        <v>8</v>
      </c>
      <c r="P26" s="72">
        <v>44014</v>
      </c>
      <c r="Q26" s="57" t="s">
        <v>797</v>
      </c>
      <c r="R26" s="61" t="s">
        <v>105</v>
      </c>
      <c r="S26" s="59" t="s">
        <v>268</v>
      </c>
      <c r="T26" s="57" t="s">
        <v>798</v>
      </c>
    </row>
    <row r="27" spans="1:21" s="64" customFormat="1" ht="137.25" customHeight="1" x14ac:dyDescent="0.25">
      <c r="A27" s="59" t="s">
        <v>564</v>
      </c>
      <c r="B27" s="59" t="s">
        <v>123</v>
      </c>
      <c r="C27" s="59">
        <v>2</v>
      </c>
      <c r="D27" s="57" t="s">
        <v>572</v>
      </c>
      <c r="E27" s="100">
        <v>3</v>
      </c>
      <c r="F27" s="57" t="s">
        <v>573</v>
      </c>
      <c r="G27" s="57" t="s">
        <v>576</v>
      </c>
      <c r="H27" s="28" t="s">
        <v>579</v>
      </c>
      <c r="I27" s="28" t="s">
        <v>582</v>
      </c>
      <c r="J27" s="44" t="s">
        <v>585</v>
      </c>
      <c r="K27" s="35" t="s">
        <v>1</v>
      </c>
      <c r="L27" s="27" t="s">
        <v>588</v>
      </c>
      <c r="M27" s="38">
        <v>43831</v>
      </c>
      <c r="N27" s="101">
        <v>44196</v>
      </c>
      <c r="O27" s="63" t="s">
        <v>4</v>
      </c>
      <c r="P27" s="72">
        <v>44014</v>
      </c>
      <c r="Q27" s="150" t="s">
        <v>790</v>
      </c>
      <c r="R27" s="58" t="s">
        <v>513</v>
      </c>
      <c r="S27" s="59" t="s">
        <v>268</v>
      </c>
      <c r="T27" s="151" t="s">
        <v>216</v>
      </c>
    </row>
    <row r="28" spans="1:21" s="64" customFormat="1" ht="137.25" customHeight="1" x14ac:dyDescent="0.25">
      <c r="A28" s="59" t="s">
        <v>564</v>
      </c>
      <c r="B28" s="59" t="s">
        <v>123</v>
      </c>
      <c r="C28" s="59">
        <v>3</v>
      </c>
      <c r="D28" s="57" t="s">
        <v>589</v>
      </c>
      <c r="E28" s="100">
        <v>1</v>
      </c>
      <c r="F28" s="57" t="s">
        <v>590</v>
      </c>
      <c r="G28" s="57" t="s">
        <v>591</v>
      </c>
      <c r="H28" s="28" t="s">
        <v>592</v>
      </c>
      <c r="I28" s="28" t="s">
        <v>593</v>
      </c>
      <c r="J28" s="44" t="s">
        <v>594</v>
      </c>
      <c r="K28" s="35" t="s">
        <v>1</v>
      </c>
      <c r="L28" s="27" t="s">
        <v>595</v>
      </c>
      <c r="M28" s="38">
        <v>43845</v>
      </c>
      <c r="N28" s="101">
        <v>44196</v>
      </c>
      <c r="O28" s="63" t="s">
        <v>4</v>
      </c>
      <c r="P28" s="72">
        <v>44014</v>
      </c>
      <c r="Q28" s="57" t="s">
        <v>791</v>
      </c>
      <c r="R28" s="58">
        <v>0.67</v>
      </c>
      <c r="S28" s="59" t="s">
        <v>268</v>
      </c>
      <c r="T28" s="57" t="s">
        <v>792</v>
      </c>
    </row>
    <row r="29" spans="1:21" s="64" customFormat="1" ht="137.25" customHeight="1" x14ac:dyDescent="0.25">
      <c r="A29" s="59" t="s">
        <v>564</v>
      </c>
      <c r="B29" s="59" t="s">
        <v>123</v>
      </c>
      <c r="C29" s="59">
        <v>4</v>
      </c>
      <c r="D29" s="57" t="s">
        <v>596</v>
      </c>
      <c r="E29" s="100">
        <v>1</v>
      </c>
      <c r="F29" s="57" t="s">
        <v>603</v>
      </c>
      <c r="G29" s="57" t="s">
        <v>597</v>
      </c>
      <c r="H29" s="28" t="s">
        <v>598</v>
      </c>
      <c r="I29" s="28" t="s">
        <v>599</v>
      </c>
      <c r="J29" s="44" t="s">
        <v>600</v>
      </c>
      <c r="K29" s="35" t="s">
        <v>1</v>
      </c>
      <c r="L29" s="27" t="s">
        <v>601</v>
      </c>
      <c r="M29" s="38">
        <v>43832</v>
      </c>
      <c r="N29" s="101">
        <v>43861</v>
      </c>
      <c r="O29" s="63" t="s">
        <v>8</v>
      </c>
      <c r="P29" s="72">
        <v>44014</v>
      </c>
      <c r="Q29" s="57" t="s">
        <v>799</v>
      </c>
      <c r="R29" s="58">
        <v>1</v>
      </c>
      <c r="S29" s="59" t="s">
        <v>268</v>
      </c>
      <c r="T29" s="57" t="s">
        <v>800</v>
      </c>
    </row>
    <row r="30" spans="1:21" s="64" customFormat="1" ht="137.25" customHeight="1" x14ac:dyDescent="0.25">
      <c r="A30" s="59" t="s">
        <v>564</v>
      </c>
      <c r="B30" s="59" t="s">
        <v>123</v>
      </c>
      <c r="C30" s="59">
        <v>5</v>
      </c>
      <c r="D30" s="57" t="s">
        <v>602</v>
      </c>
      <c r="E30" s="100">
        <v>1</v>
      </c>
      <c r="F30" s="57" t="s">
        <v>365</v>
      </c>
      <c r="G30" s="57" t="s">
        <v>604</v>
      </c>
      <c r="H30" s="28" t="s">
        <v>367</v>
      </c>
      <c r="I30" s="28" t="s">
        <v>368</v>
      </c>
      <c r="J30" s="44" t="s">
        <v>605</v>
      </c>
      <c r="K30" s="35" t="s">
        <v>1</v>
      </c>
      <c r="L30" s="27" t="s">
        <v>606</v>
      </c>
      <c r="M30" s="38">
        <v>43832</v>
      </c>
      <c r="N30" s="101">
        <v>43921</v>
      </c>
      <c r="O30" s="63" t="s">
        <v>8</v>
      </c>
      <c r="P30" s="72">
        <v>44014</v>
      </c>
      <c r="Q30" s="57" t="s">
        <v>801</v>
      </c>
      <c r="R30" s="66">
        <v>1</v>
      </c>
      <c r="S30" s="59" t="s">
        <v>268</v>
      </c>
      <c r="T30" s="57" t="s">
        <v>802</v>
      </c>
    </row>
    <row r="31" spans="1:21" s="64" customFormat="1" ht="137.25" customHeight="1" x14ac:dyDescent="0.25">
      <c r="A31" s="59" t="s">
        <v>564</v>
      </c>
      <c r="B31" s="59" t="s">
        <v>123</v>
      </c>
      <c r="C31" s="59">
        <v>5</v>
      </c>
      <c r="D31" s="57" t="s">
        <v>602</v>
      </c>
      <c r="E31" s="100">
        <v>2</v>
      </c>
      <c r="F31" s="57" t="s">
        <v>607</v>
      </c>
      <c r="G31" s="57" t="s">
        <v>608</v>
      </c>
      <c r="H31" s="28" t="s">
        <v>372</v>
      </c>
      <c r="I31" s="28" t="s">
        <v>373</v>
      </c>
      <c r="J31" s="44" t="s">
        <v>609</v>
      </c>
      <c r="K31" s="35" t="s">
        <v>1</v>
      </c>
      <c r="L31" s="27" t="s">
        <v>606</v>
      </c>
      <c r="M31" s="38">
        <v>43832</v>
      </c>
      <c r="N31" s="101">
        <v>43921</v>
      </c>
      <c r="O31" s="63" t="s">
        <v>8</v>
      </c>
      <c r="P31" s="72">
        <v>44014</v>
      </c>
      <c r="Q31" s="57" t="s">
        <v>803</v>
      </c>
      <c r="R31" s="58">
        <v>1</v>
      </c>
      <c r="S31" s="59" t="s">
        <v>268</v>
      </c>
      <c r="T31" s="57" t="s">
        <v>804</v>
      </c>
    </row>
    <row r="32" spans="1:21" s="64" customFormat="1" ht="137.25" customHeight="1" x14ac:dyDescent="0.25">
      <c r="A32" s="59" t="s">
        <v>564</v>
      </c>
      <c r="B32" s="59" t="s">
        <v>123</v>
      </c>
      <c r="C32" s="59">
        <v>6</v>
      </c>
      <c r="D32" s="57" t="s">
        <v>616</v>
      </c>
      <c r="E32" s="100">
        <v>1</v>
      </c>
      <c r="F32" s="57" t="s">
        <v>610</v>
      </c>
      <c r="G32" s="57" t="s">
        <v>611</v>
      </c>
      <c r="H32" s="28" t="s">
        <v>612</v>
      </c>
      <c r="I32" s="28" t="s">
        <v>613</v>
      </c>
      <c r="J32" s="44" t="s">
        <v>614</v>
      </c>
      <c r="K32" s="35" t="s">
        <v>6</v>
      </c>
      <c r="L32" s="27" t="s">
        <v>615</v>
      </c>
      <c r="M32" s="38">
        <v>43831</v>
      </c>
      <c r="N32" s="101">
        <v>44012</v>
      </c>
      <c r="O32" s="63" t="s">
        <v>8</v>
      </c>
      <c r="P32" s="72">
        <v>44014</v>
      </c>
      <c r="Q32" s="57" t="s">
        <v>805</v>
      </c>
      <c r="R32" s="66">
        <v>1</v>
      </c>
      <c r="S32" s="59" t="s">
        <v>268</v>
      </c>
      <c r="T32" s="57" t="s">
        <v>806</v>
      </c>
    </row>
    <row r="33" spans="1:20" s="64" customFormat="1" ht="137.25" customHeight="1" x14ac:dyDescent="0.25">
      <c r="A33" s="59" t="s">
        <v>564</v>
      </c>
      <c r="B33" s="59" t="s">
        <v>123</v>
      </c>
      <c r="C33" s="59">
        <v>7</v>
      </c>
      <c r="D33" s="57" t="s">
        <v>617</v>
      </c>
      <c r="E33" s="100">
        <v>1</v>
      </c>
      <c r="F33" s="57" t="s">
        <v>618</v>
      </c>
      <c r="G33" s="57" t="s">
        <v>619</v>
      </c>
      <c r="H33" s="28" t="s">
        <v>620</v>
      </c>
      <c r="I33" s="28" t="s">
        <v>621</v>
      </c>
      <c r="J33" s="44" t="s">
        <v>622</v>
      </c>
      <c r="K33" s="35" t="s">
        <v>6</v>
      </c>
      <c r="L33" s="27" t="s">
        <v>623</v>
      </c>
      <c r="M33" s="38">
        <v>43831</v>
      </c>
      <c r="N33" s="101">
        <v>43920</v>
      </c>
      <c r="O33" s="63" t="s">
        <v>12</v>
      </c>
      <c r="P33" s="72">
        <v>44014</v>
      </c>
      <c r="Q33" s="57" t="s">
        <v>814</v>
      </c>
      <c r="R33" s="66">
        <v>0.5</v>
      </c>
      <c r="S33" s="59" t="s">
        <v>268</v>
      </c>
      <c r="T33" s="57" t="s">
        <v>815</v>
      </c>
    </row>
    <row r="34" spans="1:20" s="64" customFormat="1" ht="137.25" customHeight="1" x14ac:dyDescent="0.25">
      <c r="A34" s="59" t="s">
        <v>564</v>
      </c>
      <c r="B34" s="59" t="s">
        <v>123</v>
      </c>
      <c r="C34" s="59">
        <v>8</v>
      </c>
      <c r="D34" s="57" t="s">
        <v>624</v>
      </c>
      <c r="E34" s="100">
        <v>1</v>
      </c>
      <c r="F34" s="57" t="s">
        <v>625</v>
      </c>
      <c r="G34" s="57" t="s">
        <v>626</v>
      </c>
      <c r="H34" s="28" t="s">
        <v>627</v>
      </c>
      <c r="I34" s="28" t="s">
        <v>629</v>
      </c>
      <c r="J34" s="28" t="s">
        <v>628</v>
      </c>
      <c r="K34" s="35" t="s">
        <v>6</v>
      </c>
      <c r="L34" s="27" t="s">
        <v>630</v>
      </c>
      <c r="M34" s="38">
        <v>43831</v>
      </c>
      <c r="N34" s="101">
        <v>43890</v>
      </c>
      <c r="O34" s="63" t="s">
        <v>8</v>
      </c>
      <c r="P34" s="72">
        <v>44014</v>
      </c>
      <c r="Q34" s="57" t="s">
        <v>807</v>
      </c>
      <c r="R34" s="66">
        <v>1</v>
      </c>
      <c r="S34" s="59" t="s">
        <v>268</v>
      </c>
      <c r="T34" s="57" t="s">
        <v>808</v>
      </c>
    </row>
    <row r="35" spans="1:20" s="64" customFormat="1" ht="137.25" customHeight="1" x14ac:dyDescent="0.25">
      <c r="A35" s="59" t="s">
        <v>564</v>
      </c>
      <c r="B35" s="59" t="s">
        <v>123</v>
      </c>
      <c r="C35" s="59">
        <v>9</v>
      </c>
      <c r="D35" s="57" t="s">
        <v>631</v>
      </c>
      <c r="E35" s="100">
        <v>1</v>
      </c>
      <c r="F35" s="57" t="s">
        <v>632</v>
      </c>
      <c r="G35" s="57" t="s">
        <v>633</v>
      </c>
      <c r="H35" s="28" t="s">
        <v>634</v>
      </c>
      <c r="I35" s="28" t="s">
        <v>635</v>
      </c>
      <c r="J35" s="44" t="s">
        <v>636</v>
      </c>
      <c r="K35" s="35" t="s">
        <v>6</v>
      </c>
      <c r="L35" s="27" t="s">
        <v>637</v>
      </c>
      <c r="M35" s="38">
        <v>43831</v>
      </c>
      <c r="N35" s="101">
        <v>44012</v>
      </c>
      <c r="O35" s="63" t="s">
        <v>8</v>
      </c>
      <c r="P35" s="72">
        <v>44014</v>
      </c>
      <c r="Q35" s="57" t="s">
        <v>809</v>
      </c>
      <c r="R35" s="66">
        <v>1</v>
      </c>
      <c r="S35" s="59" t="s">
        <v>268</v>
      </c>
      <c r="T35" s="57" t="s">
        <v>810</v>
      </c>
    </row>
    <row r="36" spans="1:20" s="64" customFormat="1" ht="137.25" customHeight="1" x14ac:dyDescent="0.25">
      <c r="A36" s="59" t="s">
        <v>564</v>
      </c>
      <c r="B36" s="59" t="s">
        <v>123</v>
      </c>
      <c r="C36" s="59">
        <v>10</v>
      </c>
      <c r="D36" s="57" t="s">
        <v>638</v>
      </c>
      <c r="E36" s="100">
        <v>1</v>
      </c>
      <c r="F36" s="57" t="s">
        <v>639</v>
      </c>
      <c r="G36" s="57" t="s">
        <v>640</v>
      </c>
      <c r="H36" s="28" t="s">
        <v>598</v>
      </c>
      <c r="I36" s="28" t="s">
        <v>599</v>
      </c>
      <c r="J36" s="44" t="s">
        <v>600</v>
      </c>
      <c r="K36" s="35" t="s">
        <v>6</v>
      </c>
      <c r="L36" s="27" t="s">
        <v>601</v>
      </c>
      <c r="M36" s="38">
        <v>43832</v>
      </c>
      <c r="N36" s="101">
        <v>43861</v>
      </c>
      <c r="O36" s="63" t="s">
        <v>8</v>
      </c>
      <c r="P36" s="72">
        <v>44014</v>
      </c>
      <c r="Q36" s="57" t="s">
        <v>811</v>
      </c>
      <c r="R36" s="66">
        <v>1</v>
      </c>
      <c r="S36" s="59" t="s">
        <v>268</v>
      </c>
      <c r="T36" s="57" t="s">
        <v>800</v>
      </c>
    </row>
    <row r="37" spans="1:20" s="64" customFormat="1" ht="137.25" customHeight="1" x14ac:dyDescent="0.25">
      <c r="A37" s="59" t="s">
        <v>564</v>
      </c>
      <c r="B37" s="59" t="s">
        <v>123</v>
      </c>
      <c r="C37" s="59">
        <v>11</v>
      </c>
      <c r="D37" s="57" t="s">
        <v>641</v>
      </c>
      <c r="E37" s="100">
        <v>1</v>
      </c>
      <c r="F37" s="57" t="s">
        <v>642</v>
      </c>
      <c r="G37" s="57" t="s">
        <v>643</v>
      </c>
      <c r="H37" s="28" t="s">
        <v>644</v>
      </c>
      <c r="I37" s="28" t="s">
        <v>645</v>
      </c>
      <c r="J37" s="44" t="s">
        <v>646</v>
      </c>
      <c r="K37" s="35" t="s">
        <v>6</v>
      </c>
      <c r="L37" s="27" t="s">
        <v>571</v>
      </c>
      <c r="M37" s="38">
        <v>43832</v>
      </c>
      <c r="N37" s="101">
        <v>44012</v>
      </c>
      <c r="O37" s="63" t="s">
        <v>8</v>
      </c>
      <c r="P37" s="72">
        <v>44014</v>
      </c>
      <c r="Q37" s="57" t="s">
        <v>812</v>
      </c>
      <c r="R37" s="66">
        <v>1</v>
      </c>
      <c r="S37" s="59" t="s">
        <v>268</v>
      </c>
      <c r="T37" s="57" t="s">
        <v>813</v>
      </c>
    </row>
    <row r="38" spans="1:20" s="47" customFormat="1" ht="157.5" customHeight="1" x14ac:dyDescent="0.25">
      <c r="A38" s="32" t="s">
        <v>129</v>
      </c>
      <c r="B38" s="32" t="s">
        <v>130</v>
      </c>
      <c r="C38" s="32">
        <v>1</v>
      </c>
      <c r="D38" s="76" t="s">
        <v>131</v>
      </c>
      <c r="E38" s="28">
        <v>1</v>
      </c>
      <c r="F38" s="44" t="s">
        <v>132</v>
      </c>
      <c r="G38" s="44" t="s">
        <v>133</v>
      </c>
      <c r="H38" s="28" t="s">
        <v>39</v>
      </c>
      <c r="I38" s="28" t="s">
        <v>39</v>
      </c>
      <c r="J38" s="44" t="s">
        <v>134</v>
      </c>
      <c r="K38" s="35" t="s">
        <v>1</v>
      </c>
      <c r="L38" s="27" t="s">
        <v>65</v>
      </c>
      <c r="M38" s="38">
        <v>43587</v>
      </c>
      <c r="N38" s="38">
        <v>43646</v>
      </c>
      <c r="O38" s="33" t="s">
        <v>8</v>
      </c>
      <c r="P38" s="37">
        <v>44013</v>
      </c>
      <c r="Q38" s="44" t="s">
        <v>651</v>
      </c>
      <c r="R38" s="31" t="s">
        <v>297</v>
      </c>
      <c r="S38" s="28" t="s">
        <v>652</v>
      </c>
      <c r="T38" s="44" t="s">
        <v>653</v>
      </c>
    </row>
    <row r="39" spans="1:20" s="47" customFormat="1" ht="157.5" customHeight="1" x14ac:dyDescent="0.25">
      <c r="A39" s="32" t="s">
        <v>300</v>
      </c>
      <c r="B39" s="32" t="s">
        <v>130</v>
      </c>
      <c r="C39" s="32">
        <v>1</v>
      </c>
      <c r="D39" s="76" t="s">
        <v>533</v>
      </c>
      <c r="E39" s="28">
        <v>1</v>
      </c>
      <c r="F39" s="44" t="s">
        <v>534</v>
      </c>
      <c r="G39" s="44" t="s">
        <v>535</v>
      </c>
      <c r="H39" s="28" t="s">
        <v>538</v>
      </c>
      <c r="I39" s="28" t="s">
        <v>539</v>
      </c>
      <c r="J39" s="44" t="s">
        <v>540</v>
      </c>
      <c r="K39" s="35" t="s">
        <v>6</v>
      </c>
      <c r="L39" s="27" t="s">
        <v>541</v>
      </c>
      <c r="M39" s="38">
        <v>43997</v>
      </c>
      <c r="N39" s="38">
        <v>44196</v>
      </c>
      <c r="O39" s="33" t="s">
        <v>4</v>
      </c>
      <c r="P39" s="37">
        <v>44013</v>
      </c>
      <c r="Q39" s="44" t="s">
        <v>654</v>
      </c>
      <c r="R39" s="91" t="s">
        <v>39</v>
      </c>
      <c r="S39" s="28" t="s">
        <v>652</v>
      </c>
      <c r="T39" s="44" t="s">
        <v>216</v>
      </c>
    </row>
    <row r="40" spans="1:20" s="47" customFormat="1" ht="157.5" customHeight="1" x14ac:dyDescent="0.25">
      <c r="A40" s="32" t="s">
        <v>300</v>
      </c>
      <c r="B40" s="32" t="s">
        <v>130</v>
      </c>
      <c r="C40" s="32">
        <v>1</v>
      </c>
      <c r="D40" s="76" t="s">
        <v>533</v>
      </c>
      <c r="E40" s="28">
        <v>2</v>
      </c>
      <c r="F40" s="44" t="s">
        <v>534</v>
      </c>
      <c r="G40" s="44" t="s">
        <v>536</v>
      </c>
      <c r="H40" s="28" t="s">
        <v>538</v>
      </c>
      <c r="I40" s="28" t="s">
        <v>539</v>
      </c>
      <c r="J40" s="44" t="s">
        <v>540</v>
      </c>
      <c r="K40" s="35" t="s">
        <v>6</v>
      </c>
      <c r="L40" s="27" t="s">
        <v>541</v>
      </c>
      <c r="M40" s="38">
        <v>43997</v>
      </c>
      <c r="N40" s="38">
        <v>44196</v>
      </c>
      <c r="O40" s="33" t="s">
        <v>4</v>
      </c>
      <c r="P40" s="37">
        <v>44013</v>
      </c>
      <c r="Q40" s="57" t="s">
        <v>654</v>
      </c>
      <c r="R40" s="91" t="s">
        <v>39</v>
      </c>
      <c r="S40" s="28" t="s">
        <v>652</v>
      </c>
      <c r="T40" s="44" t="s">
        <v>216</v>
      </c>
    </row>
    <row r="41" spans="1:20" s="47" customFormat="1" ht="157.5" customHeight="1" x14ac:dyDescent="0.25">
      <c r="A41" s="32" t="s">
        <v>300</v>
      </c>
      <c r="B41" s="32" t="s">
        <v>130</v>
      </c>
      <c r="C41" s="32">
        <v>1</v>
      </c>
      <c r="D41" s="76" t="s">
        <v>533</v>
      </c>
      <c r="E41" s="28">
        <v>3</v>
      </c>
      <c r="F41" s="44" t="s">
        <v>534</v>
      </c>
      <c r="G41" s="44" t="s">
        <v>537</v>
      </c>
      <c r="H41" s="28" t="s">
        <v>538</v>
      </c>
      <c r="I41" s="28" t="s">
        <v>539</v>
      </c>
      <c r="J41" s="44" t="s">
        <v>540</v>
      </c>
      <c r="K41" s="35" t="s">
        <v>6</v>
      </c>
      <c r="L41" s="27" t="s">
        <v>541</v>
      </c>
      <c r="M41" s="38">
        <v>43997</v>
      </c>
      <c r="N41" s="38">
        <v>44196</v>
      </c>
      <c r="O41" s="33" t="s">
        <v>4</v>
      </c>
      <c r="P41" s="37">
        <v>44013</v>
      </c>
      <c r="Q41" s="93" t="s">
        <v>654</v>
      </c>
      <c r="R41" s="91" t="s">
        <v>39</v>
      </c>
      <c r="S41" s="28" t="s">
        <v>652</v>
      </c>
      <c r="T41" s="44" t="s">
        <v>216</v>
      </c>
    </row>
    <row r="42" spans="1:20" s="47" customFormat="1" ht="157.5" customHeight="1" x14ac:dyDescent="0.25">
      <c r="A42" s="32" t="s">
        <v>300</v>
      </c>
      <c r="B42" s="32" t="s">
        <v>130</v>
      </c>
      <c r="C42" s="32">
        <v>2</v>
      </c>
      <c r="D42" s="76" t="s">
        <v>542</v>
      </c>
      <c r="E42" s="28">
        <v>1</v>
      </c>
      <c r="F42" s="44" t="s">
        <v>543</v>
      </c>
      <c r="G42" s="44" t="s">
        <v>544</v>
      </c>
      <c r="H42" s="28" t="s">
        <v>546</v>
      </c>
      <c r="I42" s="28" t="s">
        <v>548</v>
      </c>
      <c r="J42" s="44" t="s">
        <v>550</v>
      </c>
      <c r="K42" s="35" t="s">
        <v>9</v>
      </c>
      <c r="L42" s="27" t="s">
        <v>552</v>
      </c>
      <c r="M42" s="38">
        <v>43953</v>
      </c>
      <c r="N42" s="38" t="s">
        <v>554</v>
      </c>
      <c r="O42" s="33" t="s">
        <v>4</v>
      </c>
      <c r="P42" s="37">
        <v>44013</v>
      </c>
      <c r="Q42" s="93" t="s">
        <v>658</v>
      </c>
      <c r="R42" s="31" t="s">
        <v>39</v>
      </c>
      <c r="S42" s="28" t="s">
        <v>652</v>
      </c>
      <c r="T42" s="44" t="s">
        <v>655</v>
      </c>
    </row>
    <row r="43" spans="1:20" s="47" customFormat="1" ht="157.5" customHeight="1" x14ac:dyDescent="0.25">
      <c r="A43" s="32" t="s">
        <v>300</v>
      </c>
      <c r="B43" s="32" t="s">
        <v>130</v>
      </c>
      <c r="C43" s="32">
        <v>2</v>
      </c>
      <c r="D43" s="76" t="s">
        <v>542</v>
      </c>
      <c r="E43" s="28">
        <v>2</v>
      </c>
      <c r="F43" s="44" t="s">
        <v>543</v>
      </c>
      <c r="G43" s="44" t="s">
        <v>545</v>
      </c>
      <c r="H43" s="28" t="s">
        <v>547</v>
      </c>
      <c r="I43" s="28" t="s">
        <v>549</v>
      </c>
      <c r="J43" s="44" t="s">
        <v>551</v>
      </c>
      <c r="K43" s="35" t="s">
        <v>1</v>
      </c>
      <c r="L43" s="27" t="s">
        <v>553</v>
      </c>
      <c r="M43" s="38" t="s">
        <v>554</v>
      </c>
      <c r="N43" s="38" t="s">
        <v>554</v>
      </c>
      <c r="O43" s="33" t="s">
        <v>4</v>
      </c>
      <c r="P43" s="37">
        <v>44013</v>
      </c>
      <c r="Q43" s="93" t="s">
        <v>659</v>
      </c>
      <c r="R43" s="31" t="s">
        <v>39</v>
      </c>
      <c r="S43" s="28" t="s">
        <v>652</v>
      </c>
      <c r="T43" s="44" t="s">
        <v>216</v>
      </c>
    </row>
    <row r="44" spans="1:20" s="47" customFormat="1" ht="157.5" customHeight="1" x14ac:dyDescent="0.25">
      <c r="A44" s="32" t="s">
        <v>300</v>
      </c>
      <c r="B44" s="32" t="s">
        <v>130</v>
      </c>
      <c r="C44" s="32">
        <v>3</v>
      </c>
      <c r="D44" s="76" t="s">
        <v>555</v>
      </c>
      <c r="E44" s="28">
        <v>1</v>
      </c>
      <c r="F44" s="44" t="s">
        <v>556</v>
      </c>
      <c r="G44" s="44" t="s">
        <v>557</v>
      </c>
      <c r="H44" s="28" t="s">
        <v>559</v>
      </c>
      <c r="I44" s="28" t="s">
        <v>560</v>
      </c>
      <c r="J44" s="44" t="s">
        <v>561</v>
      </c>
      <c r="K44" s="35" t="s">
        <v>9</v>
      </c>
      <c r="L44" s="27" t="s">
        <v>562</v>
      </c>
      <c r="M44" s="38">
        <v>43933</v>
      </c>
      <c r="N44" s="38">
        <v>43951</v>
      </c>
      <c r="O44" s="33" t="s">
        <v>8</v>
      </c>
      <c r="P44" s="37">
        <v>44013</v>
      </c>
      <c r="Q44" s="92" t="s">
        <v>656</v>
      </c>
      <c r="R44" s="31" t="s">
        <v>39</v>
      </c>
      <c r="S44" s="28" t="s">
        <v>652</v>
      </c>
      <c r="T44" s="44" t="s">
        <v>657</v>
      </c>
    </row>
    <row r="45" spans="1:20" s="47" customFormat="1" ht="157.5" customHeight="1" x14ac:dyDescent="0.25">
      <c r="A45" s="32" t="s">
        <v>300</v>
      </c>
      <c r="B45" s="32" t="s">
        <v>130</v>
      </c>
      <c r="C45" s="32">
        <v>3</v>
      </c>
      <c r="D45" s="76" t="s">
        <v>555</v>
      </c>
      <c r="E45" s="28">
        <v>2</v>
      </c>
      <c r="F45" s="44" t="s">
        <v>556</v>
      </c>
      <c r="G45" s="44" t="s">
        <v>558</v>
      </c>
      <c r="H45" s="28" t="s">
        <v>559</v>
      </c>
      <c r="I45" s="28" t="s">
        <v>560</v>
      </c>
      <c r="J45" s="44" t="s">
        <v>561</v>
      </c>
      <c r="K45" s="35" t="s">
        <v>6</v>
      </c>
      <c r="L45" s="27" t="s">
        <v>562</v>
      </c>
      <c r="M45" s="38" t="s">
        <v>563</v>
      </c>
      <c r="N45" s="38" t="s">
        <v>563</v>
      </c>
      <c r="O45" s="33" t="s">
        <v>4</v>
      </c>
      <c r="P45" s="37">
        <v>44013</v>
      </c>
      <c r="Q45" s="93" t="s">
        <v>660</v>
      </c>
      <c r="R45" s="31" t="s">
        <v>39</v>
      </c>
      <c r="S45" s="28" t="s">
        <v>652</v>
      </c>
      <c r="T45" s="44" t="s">
        <v>657</v>
      </c>
    </row>
    <row r="46" spans="1:20" s="47" customFormat="1" ht="161.25" customHeight="1" x14ac:dyDescent="0.25">
      <c r="A46" s="32" t="s">
        <v>136</v>
      </c>
      <c r="B46" s="32" t="s">
        <v>35</v>
      </c>
      <c r="C46" s="32">
        <v>10</v>
      </c>
      <c r="D46" s="85" t="s">
        <v>137</v>
      </c>
      <c r="E46" s="28">
        <v>1</v>
      </c>
      <c r="F46" s="26" t="s">
        <v>138</v>
      </c>
      <c r="G46" s="56" t="s">
        <v>139</v>
      </c>
      <c r="H46" s="28" t="s">
        <v>39</v>
      </c>
      <c r="I46" s="28" t="s">
        <v>39</v>
      </c>
      <c r="J46" s="48" t="s">
        <v>140</v>
      </c>
      <c r="K46" s="35" t="s">
        <v>1</v>
      </c>
      <c r="L46" s="27" t="s">
        <v>141</v>
      </c>
      <c r="M46" s="38">
        <v>43647</v>
      </c>
      <c r="N46" s="101">
        <v>44012</v>
      </c>
      <c r="O46" s="63" t="s">
        <v>12</v>
      </c>
      <c r="P46" s="37" t="s">
        <v>767</v>
      </c>
      <c r="Q46" s="44" t="s">
        <v>142</v>
      </c>
      <c r="R46" s="31">
        <v>0.2</v>
      </c>
      <c r="S46" s="28" t="s">
        <v>42</v>
      </c>
      <c r="T46" s="44" t="s">
        <v>768</v>
      </c>
    </row>
    <row r="47" spans="1:20" s="47" customFormat="1" ht="144.75" customHeight="1" x14ac:dyDescent="0.25">
      <c r="A47" s="32" t="s">
        <v>136</v>
      </c>
      <c r="B47" s="32" t="s">
        <v>35</v>
      </c>
      <c r="C47" s="32">
        <v>4</v>
      </c>
      <c r="D47" s="85" t="s">
        <v>143</v>
      </c>
      <c r="E47" s="28">
        <v>2</v>
      </c>
      <c r="F47" s="26" t="s">
        <v>144</v>
      </c>
      <c r="G47" s="56" t="s">
        <v>145</v>
      </c>
      <c r="H47" s="28" t="s">
        <v>39</v>
      </c>
      <c r="I47" s="28" t="s">
        <v>39</v>
      </c>
      <c r="J47" s="48" t="s">
        <v>146</v>
      </c>
      <c r="K47" s="35" t="s">
        <v>1</v>
      </c>
      <c r="L47" s="27" t="s">
        <v>141</v>
      </c>
      <c r="M47" s="38">
        <v>43647</v>
      </c>
      <c r="N47" s="101">
        <v>43738</v>
      </c>
      <c r="O47" s="63" t="s">
        <v>8</v>
      </c>
      <c r="P47" s="38">
        <v>44019</v>
      </c>
      <c r="Q47" s="44" t="s">
        <v>147</v>
      </c>
      <c r="R47" s="31">
        <v>1</v>
      </c>
      <c r="S47" s="28" t="s">
        <v>42</v>
      </c>
      <c r="T47" s="44" t="s">
        <v>787</v>
      </c>
    </row>
    <row r="48" spans="1:20" s="64" customFormat="1" ht="90" customHeight="1" x14ac:dyDescent="0.25">
      <c r="A48" s="59" t="s">
        <v>148</v>
      </c>
      <c r="B48" s="59" t="s">
        <v>59</v>
      </c>
      <c r="C48" s="59">
        <v>2</v>
      </c>
      <c r="D48" s="87" t="s">
        <v>149</v>
      </c>
      <c r="E48" s="100">
        <v>1</v>
      </c>
      <c r="F48" s="57" t="s">
        <v>150</v>
      </c>
      <c r="G48" s="57" t="s">
        <v>151</v>
      </c>
      <c r="H48" s="28" t="s">
        <v>39</v>
      </c>
      <c r="I48" s="28" t="s">
        <v>39</v>
      </c>
      <c r="J48" s="44" t="s">
        <v>152</v>
      </c>
      <c r="K48" s="35" t="s">
        <v>1</v>
      </c>
      <c r="L48" s="27" t="s">
        <v>153</v>
      </c>
      <c r="M48" s="49">
        <v>43682</v>
      </c>
      <c r="N48" s="160">
        <v>44012</v>
      </c>
      <c r="O48" s="63" t="s">
        <v>8</v>
      </c>
      <c r="P48" s="102">
        <v>44013</v>
      </c>
      <c r="Q48" s="57" t="s">
        <v>829</v>
      </c>
      <c r="R48" s="58">
        <v>1</v>
      </c>
      <c r="S48" s="100" t="s">
        <v>154</v>
      </c>
      <c r="T48" s="57" t="s">
        <v>830</v>
      </c>
    </row>
    <row r="49" spans="1:20" s="64" customFormat="1" ht="70.5" customHeight="1" x14ac:dyDescent="0.25">
      <c r="A49" s="59" t="s">
        <v>148</v>
      </c>
      <c r="B49" s="59" t="s">
        <v>59</v>
      </c>
      <c r="C49" s="59">
        <v>3</v>
      </c>
      <c r="D49" s="87" t="s">
        <v>155</v>
      </c>
      <c r="E49" s="100">
        <v>1</v>
      </c>
      <c r="F49" s="57" t="s">
        <v>156</v>
      </c>
      <c r="G49" s="57" t="s">
        <v>157</v>
      </c>
      <c r="H49" s="28" t="s">
        <v>39</v>
      </c>
      <c r="I49" s="28" t="s">
        <v>39</v>
      </c>
      <c r="J49" s="44" t="s">
        <v>158</v>
      </c>
      <c r="K49" s="35" t="s">
        <v>1</v>
      </c>
      <c r="L49" s="27" t="s">
        <v>153</v>
      </c>
      <c r="M49" s="49">
        <v>43682</v>
      </c>
      <c r="N49" s="160">
        <v>44012</v>
      </c>
      <c r="O49" s="63" t="s">
        <v>8</v>
      </c>
      <c r="P49" s="102">
        <v>44013</v>
      </c>
      <c r="Q49" s="57" t="s">
        <v>831</v>
      </c>
      <c r="R49" s="58">
        <v>1</v>
      </c>
      <c r="S49" s="100" t="s">
        <v>154</v>
      </c>
      <c r="T49" s="57" t="s">
        <v>832</v>
      </c>
    </row>
    <row r="50" spans="1:20" s="64" customFormat="1" ht="178.5" customHeight="1" x14ac:dyDescent="0.25">
      <c r="A50" s="59" t="s">
        <v>148</v>
      </c>
      <c r="B50" s="59" t="s">
        <v>59</v>
      </c>
      <c r="C50" s="59">
        <v>4</v>
      </c>
      <c r="D50" s="87" t="s">
        <v>159</v>
      </c>
      <c r="E50" s="100">
        <v>1</v>
      </c>
      <c r="F50" s="57" t="s">
        <v>160</v>
      </c>
      <c r="G50" s="57" t="s">
        <v>161</v>
      </c>
      <c r="H50" s="28" t="s">
        <v>39</v>
      </c>
      <c r="I50" s="28" t="s">
        <v>39</v>
      </c>
      <c r="J50" s="44" t="s">
        <v>162</v>
      </c>
      <c r="K50" s="35" t="s">
        <v>6</v>
      </c>
      <c r="L50" s="27" t="s">
        <v>153</v>
      </c>
      <c r="M50" s="49">
        <v>43682</v>
      </c>
      <c r="N50" s="160">
        <v>44012</v>
      </c>
      <c r="O50" s="63" t="s">
        <v>8</v>
      </c>
      <c r="P50" s="102">
        <v>44013</v>
      </c>
      <c r="Q50" s="57" t="s">
        <v>833</v>
      </c>
      <c r="R50" s="58">
        <v>1</v>
      </c>
      <c r="S50" s="100" t="s">
        <v>154</v>
      </c>
      <c r="T50" s="57" t="s">
        <v>834</v>
      </c>
    </row>
    <row r="51" spans="1:20" s="64" customFormat="1" ht="179.25" customHeight="1" x14ac:dyDescent="0.25">
      <c r="A51" s="59" t="s">
        <v>148</v>
      </c>
      <c r="B51" s="59" t="s">
        <v>59</v>
      </c>
      <c r="C51" s="59">
        <v>4</v>
      </c>
      <c r="D51" s="87" t="s">
        <v>159</v>
      </c>
      <c r="E51" s="100">
        <v>2</v>
      </c>
      <c r="F51" s="57" t="s">
        <v>163</v>
      </c>
      <c r="G51" s="57" t="s">
        <v>164</v>
      </c>
      <c r="H51" s="28" t="s">
        <v>39</v>
      </c>
      <c r="I51" s="28" t="s">
        <v>39</v>
      </c>
      <c r="J51" s="44" t="s">
        <v>165</v>
      </c>
      <c r="K51" s="35" t="s">
        <v>6</v>
      </c>
      <c r="L51" s="27" t="s">
        <v>153</v>
      </c>
      <c r="M51" s="49">
        <v>43682</v>
      </c>
      <c r="N51" s="160">
        <v>44012</v>
      </c>
      <c r="O51" s="63" t="s">
        <v>8</v>
      </c>
      <c r="P51" s="102">
        <v>44013</v>
      </c>
      <c r="Q51" s="57" t="s">
        <v>835</v>
      </c>
      <c r="R51" s="58">
        <v>1</v>
      </c>
      <c r="S51" s="100" t="s">
        <v>154</v>
      </c>
      <c r="T51" s="57" t="s">
        <v>836</v>
      </c>
    </row>
    <row r="52" spans="1:20" s="64" customFormat="1" ht="168.75" customHeight="1" x14ac:dyDescent="0.25">
      <c r="A52" s="59" t="s">
        <v>148</v>
      </c>
      <c r="B52" s="59" t="s">
        <v>59</v>
      </c>
      <c r="C52" s="59">
        <v>4</v>
      </c>
      <c r="D52" s="87" t="s">
        <v>166</v>
      </c>
      <c r="E52" s="100">
        <v>3</v>
      </c>
      <c r="F52" s="57" t="s">
        <v>167</v>
      </c>
      <c r="G52" s="56" t="s">
        <v>168</v>
      </c>
      <c r="H52" s="28" t="s">
        <v>39</v>
      </c>
      <c r="I52" s="28" t="s">
        <v>39</v>
      </c>
      <c r="J52" s="44" t="s">
        <v>169</v>
      </c>
      <c r="K52" s="35" t="s">
        <v>1</v>
      </c>
      <c r="L52" s="27" t="s">
        <v>153</v>
      </c>
      <c r="M52" s="49">
        <v>43682</v>
      </c>
      <c r="N52" s="160">
        <v>44012</v>
      </c>
      <c r="O52" s="63" t="s">
        <v>8</v>
      </c>
      <c r="P52" s="102">
        <v>44013</v>
      </c>
      <c r="Q52" s="57" t="s">
        <v>837</v>
      </c>
      <c r="R52" s="58">
        <v>1</v>
      </c>
      <c r="S52" s="100" t="s">
        <v>154</v>
      </c>
      <c r="T52" s="57" t="s">
        <v>838</v>
      </c>
    </row>
    <row r="53" spans="1:20" s="64" customFormat="1" ht="326.25" customHeight="1" x14ac:dyDescent="0.25">
      <c r="A53" s="59" t="s">
        <v>170</v>
      </c>
      <c r="B53" s="59" t="s">
        <v>59</v>
      </c>
      <c r="C53" s="59">
        <v>1</v>
      </c>
      <c r="D53" s="87" t="s">
        <v>171</v>
      </c>
      <c r="E53" s="100">
        <v>1</v>
      </c>
      <c r="F53" s="56" t="s">
        <v>172</v>
      </c>
      <c r="G53" s="57" t="s">
        <v>173</v>
      </c>
      <c r="H53" s="28" t="s">
        <v>39</v>
      </c>
      <c r="I53" s="28" t="s">
        <v>39</v>
      </c>
      <c r="J53" s="26" t="s">
        <v>174</v>
      </c>
      <c r="K53" s="35" t="s">
        <v>1</v>
      </c>
      <c r="L53" s="27" t="s">
        <v>175</v>
      </c>
      <c r="M53" s="38">
        <v>43709</v>
      </c>
      <c r="N53" s="101">
        <v>44074</v>
      </c>
      <c r="O53" s="63" t="s">
        <v>4</v>
      </c>
      <c r="P53" s="102">
        <v>44013</v>
      </c>
      <c r="Q53" s="57" t="s">
        <v>842</v>
      </c>
      <c r="R53" s="58">
        <v>0.82</v>
      </c>
      <c r="S53" s="100" t="s">
        <v>154</v>
      </c>
      <c r="T53" s="57" t="s">
        <v>843</v>
      </c>
    </row>
    <row r="54" spans="1:20" s="64" customFormat="1" ht="112.5" customHeight="1" x14ac:dyDescent="0.25">
      <c r="A54" s="59" t="s">
        <v>170</v>
      </c>
      <c r="B54" s="59" t="s">
        <v>59</v>
      </c>
      <c r="C54" s="59">
        <v>1</v>
      </c>
      <c r="D54" s="87" t="s">
        <v>171</v>
      </c>
      <c r="E54" s="100">
        <v>2</v>
      </c>
      <c r="F54" s="56" t="s">
        <v>172</v>
      </c>
      <c r="G54" s="57" t="s">
        <v>176</v>
      </c>
      <c r="H54" s="28" t="s">
        <v>39</v>
      </c>
      <c r="I54" s="28" t="s">
        <v>39</v>
      </c>
      <c r="J54" s="26" t="s">
        <v>177</v>
      </c>
      <c r="K54" s="35" t="s">
        <v>6</v>
      </c>
      <c r="L54" s="27" t="s">
        <v>175</v>
      </c>
      <c r="M54" s="38">
        <v>43709</v>
      </c>
      <c r="N54" s="101">
        <v>44074</v>
      </c>
      <c r="O54" s="63" t="s">
        <v>4</v>
      </c>
      <c r="P54" s="102">
        <v>44013</v>
      </c>
      <c r="Q54" s="57" t="s">
        <v>842</v>
      </c>
      <c r="R54" s="58">
        <v>0.82</v>
      </c>
      <c r="S54" s="100" t="s">
        <v>154</v>
      </c>
      <c r="T54" s="57" t="s">
        <v>844</v>
      </c>
    </row>
    <row r="55" spans="1:20" s="47" customFormat="1" ht="112.5" x14ac:dyDescent="0.25">
      <c r="A55" s="115" t="s">
        <v>170</v>
      </c>
      <c r="B55" s="115" t="s">
        <v>61</v>
      </c>
      <c r="C55" s="115">
        <v>2</v>
      </c>
      <c r="D55" s="93" t="s">
        <v>755</v>
      </c>
      <c r="E55" s="116">
        <v>4</v>
      </c>
      <c r="F55" s="117" t="s">
        <v>178</v>
      </c>
      <c r="G55" s="93" t="s">
        <v>179</v>
      </c>
      <c r="H55" s="28" t="s">
        <v>39</v>
      </c>
      <c r="I55" s="28" t="s">
        <v>39</v>
      </c>
      <c r="J55" s="26" t="s">
        <v>180</v>
      </c>
      <c r="K55" s="35" t="s">
        <v>6</v>
      </c>
      <c r="L55" s="27" t="s">
        <v>181</v>
      </c>
      <c r="M55" s="38">
        <v>43709</v>
      </c>
      <c r="N55" s="118">
        <v>43829</v>
      </c>
      <c r="O55" s="119" t="s">
        <v>8</v>
      </c>
      <c r="P55" s="114">
        <v>44019</v>
      </c>
      <c r="Q55" s="93" t="s">
        <v>745</v>
      </c>
      <c r="R55" s="120">
        <v>1</v>
      </c>
      <c r="S55" s="116" t="s">
        <v>66</v>
      </c>
      <c r="T55" s="121" t="s">
        <v>718</v>
      </c>
    </row>
    <row r="56" spans="1:20" s="64" customFormat="1" ht="315" x14ac:dyDescent="0.25">
      <c r="A56" s="59" t="s">
        <v>170</v>
      </c>
      <c r="B56" s="59" t="s">
        <v>59</v>
      </c>
      <c r="C56" s="59">
        <v>3</v>
      </c>
      <c r="D56" s="103" t="s">
        <v>182</v>
      </c>
      <c r="E56" s="100">
        <v>1</v>
      </c>
      <c r="F56" s="56" t="s">
        <v>183</v>
      </c>
      <c r="G56" s="57" t="s">
        <v>184</v>
      </c>
      <c r="H56" s="28" t="s">
        <v>39</v>
      </c>
      <c r="I56" s="28" t="s">
        <v>39</v>
      </c>
      <c r="J56" s="26" t="s">
        <v>185</v>
      </c>
      <c r="K56" s="35" t="s">
        <v>6</v>
      </c>
      <c r="L56" s="27" t="s">
        <v>186</v>
      </c>
      <c r="M56" s="38">
        <v>43698</v>
      </c>
      <c r="N56" s="101">
        <v>43739</v>
      </c>
      <c r="O56" s="63" t="s">
        <v>12</v>
      </c>
      <c r="P56" s="102">
        <v>44013</v>
      </c>
      <c r="Q56" s="57" t="s">
        <v>845</v>
      </c>
      <c r="R56" s="58">
        <v>0.9</v>
      </c>
      <c r="S56" s="100" t="s">
        <v>154</v>
      </c>
      <c r="T56" s="57" t="s">
        <v>846</v>
      </c>
    </row>
    <row r="57" spans="1:20" s="64" customFormat="1" ht="180" customHeight="1" x14ac:dyDescent="0.25">
      <c r="A57" s="59" t="s">
        <v>170</v>
      </c>
      <c r="B57" s="59" t="s">
        <v>59</v>
      </c>
      <c r="C57" s="59">
        <v>3</v>
      </c>
      <c r="D57" s="103" t="s">
        <v>182</v>
      </c>
      <c r="E57" s="100">
        <v>5</v>
      </c>
      <c r="F57" s="56" t="s">
        <v>187</v>
      </c>
      <c r="G57" s="57" t="s">
        <v>188</v>
      </c>
      <c r="H57" s="28" t="s">
        <v>39</v>
      </c>
      <c r="I57" s="28" t="s">
        <v>39</v>
      </c>
      <c r="J57" s="26" t="s">
        <v>189</v>
      </c>
      <c r="K57" s="35" t="s">
        <v>1</v>
      </c>
      <c r="L57" s="27" t="s">
        <v>190</v>
      </c>
      <c r="M57" s="38">
        <v>43710</v>
      </c>
      <c r="N57" s="101">
        <v>43801</v>
      </c>
      <c r="O57" s="63" t="s">
        <v>8</v>
      </c>
      <c r="P57" s="102">
        <v>44013</v>
      </c>
      <c r="Q57" s="57" t="s">
        <v>195</v>
      </c>
      <c r="R57" s="58">
        <v>1</v>
      </c>
      <c r="S57" s="100" t="s">
        <v>154</v>
      </c>
      <c r="T57" s="57" t="s">
        <v>839</v>
      </c>
    </row>
    <row r="58" spans="1:20" s="64" customFormat="1" ht="180" customHeight="1" x14ac:dyDescent="0.25">
      <c r="A58" s="59" t="s">
        <v>170</v>
      </c>
      <c r="B58" s="59" t="s">
        <v>59</v>
      </c>
      <c r="C58" s="59">
        <v>3</v>
      </c>
      <c r="D58" s="103" t="s">
        <v>182</v>
      </c>
      <c r="E58" s="100">
        <v>6</v>
      </c>
      <c r="F58" s="56" t="s">
        <v>187</v>
      </c>
      <c r="G58" s="57" t="s">
        <v>191</v>
      </c>
      <c r="H58" s="28" t="s">
        <v>39</v>
      </c>
      <c r="I58" s="28" t="s">
        <v>39</v>
      </c>
      <c r="J58" s="26" t="s">
        <v>192</v>
      </c>
      <c r="K58" s="35" t="s">
        <v>1</v>
      </c>
      <c r="L58" s="27" t="s">
        <v>190</v>
      </c>
      <c r="M58" s="38">
        <v>43710</v>
      </c>
      <c r="N58" s="101">
        <v>43801</v>
      </c>
      <c r="O58" s="63" t="s">
        <v>8</v>
      </c>
      <c r="P58" s="102">
        <v>44013</v>
      </c>
      <c r="Q58" s="57" t="s">
        <v>195</v>
      </c>
      <c r="R58" s="58">
        <v>1</v>
      </c>
      <c r="S58" s="100" t="s">
        <v>154</v>
      </c>
      <c r="T58" s="57" t="s">
        <v>840</v>
      </c>
    </row>
    <row r="59" spans="1:20" s="64" customFormat="1" ht="184.5" customHeight="1" x14ac:dyDescent="0.25">
      <c r="A59" s="59" t="s">
        <v>170</v>
      </c>
      <c r="B59" s="59" t="s">
        <v>59</v>
      </c>
      <c r="C59" s="59">
        <v>3</v>
      </c>
      <c r="D59" s="103" t="s">
        <v>182</v>
      </c>
      <c r="E59" s="100">
        <v>8</v>
      </c>
      <c r="F59" s="56" t="s">
        <v>187</v>
      </c>
      <c r="G59" s="57" t="s">
        <v>193</v>
      </c>
      <c r="H59" s="28" t="s">
        <v>39</v>
      </c>
      <c r="I59" s="28" t="s">
        <v>39</v>
      </c>
      <c r="J59" s="26" t="s">
        <v>194</v>
      </c>
      <c r="K59" s="35" t="s">
        <v>1</v>
      </c>
      <c r="L59" s="27" t="s">
        <v>190</v>
      </c>
      <c r="M59" s="38">
        <v>43710</v>
      </c>
      <c r="N59" s="101">
        <v>43801</v>
      </c>
      <c r="O59" s="63" t="s">
        <v>8</v>
      </c>
      <c r="P59" s="102">
        <v>44013</v>
      </c>
      <c r="Q59" s="57" t="s">
        <v>195</v>
      </c>
      <c r="R59" s="58">
        <v>1</v>
      </c>
      <c r="S59" s="100" t="s">
        <v>154</v>
      </c>
      <c r="T59" s="161" t="s">
        <v>841</v>
      </c>
    </row>
    <row r="60" spans="1:20" s="64" customFormat="1" ht="186.75" customHeight="1" x14ac:dyDescent="0.25">
      <c r="A60" s="59" t="s">
        <v>170</v>
      </c>
      <c r="B60" s="59" t="s">
        <v>59</v>
      </c>
      <c r="C60" s="59">
        <v>3</v>
      </c>
      <c r="D60" s="103" t="s">
        <v>182</v>
      </c>
      <c r="E60" s="100">
        <v>9</v>
      </c>
      <c r="F60" s="56" t="s">
        <v>187</v>
      </c>
      <c r="G60" s="57" t="s">
        <v>196</v>
      </c>
      <c r="H60" s="28" t="s">
        <v>39</v>
      </c>
      <c r="I60" s="28" t="s">
        <v>39</v>
      </c>
      <c r="J60" s="26" t="s">
        <v>197</v>
      </c>
      <c r="K60" s="35" t="s">
        <v>1</v>
      </c>
      <c r="L60" s="27" t="s">
        <v>190</v>
      </c>
      <c r="M60" s="38">
        <v>43710</v>
      </c>
      <c r="N60" s="101">
        <v>43801</v>
      </c>
      <c r="O60" s="63" t="s">
        <v>8</v>
      </c>
      <c r="P60" s="102">
        <v>44013</v>
      </c>
      <c r="Q60" s="57" t="s">
        <v>195</v>
      </c>
      <c r="R60" s="58">
        <v>1</v>
      </c>
      <c r="S60" s="100" t="s">
        <v>154</v>
      </c>
      <c r="T60" s="161" t="s">
        <v>841</v>
      </c>
    </row>
    <row r="61" spans="1:20" s="47" customFormat="1" ht="213.75" customHeight="1" x14ac:dyDescent="0.25">
      <c r="A61" s="32" t="s">
        <v>198</v>
      </c>
      <c r="B61" s="32" t="s">
        <v>199</v>
      </c>
      <c r="C61" s="32">
        <v>2</v>
      </c>
      <c r="D61" s="84" t="s">
        <v>201</v>
      </c>
      <c r="E61" s="28">
        <v>2</v>
      </c>
      <c r="F61" s="30" t="s">
        <v>202</v>
      </c>
      <c r="G61" s="30" t="s">
        <v>203</v>
      </c>
      <c r="H61" s="28" t="s">
        <v>204</v>
      </c>
      <c r="I61" s="32" t="s">
        <v>205</v>
      </c>
      <c r="J61" s="44" t="s">
        <v>205</v>
      </c>
      <c r="K61" s="30" t="s">
        <v>1</v>
      </c>
      <c r="L61" s="30" t="s">
        <v>206</v>
      </c>
      <c r="M61" s="38">
        <v>43799</v>
      </c>
      <c r="N61" s="38">
        <v>43830</v>
      </c>
      <c r="O61" s="33" t="s">
        <v>12</v>
      </c>
      <c r="P61" s="37">
        <v>43923</v>
      </c>
      <c r="Q61" s="44" t="s">
        <v>207</v>
      </c>
      <c r="R61" s="31">
        <v>0.5</v>
      </c>
      <c r="S61" s="28" t="s">
        <v>200</v>
      </c>
      <c r="T61" s="44" t="s">
        <v>208</v>
      </c>
    </row>
    <row r="62" spans="1:20" s="47" customFormat="1" ht="213.75" customHeight="1" x14ac:dyDescent="0.25">
      <c r="A62" s="32" t="s">
        <v>198</v>
      </c>
      <c r="B62" s="32" t="s">
        <v>199</v>
      </c>
      <c r="C62" s="32">
        <v>3</v>
      </c>
      <c r="D62" s="86" t="s">
        <v>209</v>
      </c>
      <c r="E62" s="28">
        <v>4</v>
      </c>
      <c r="F62" s="26" t="s">
        <v>210</v>
      </c>
      <c r="G62" s="26" t="s">
        <v>211</v>
      </c>
      <c r="H62" s="32" t="s">
        <v>212</v>
      </c>
      <c r="I62" s="32" t="s">
        <v>213</v>
      </c>
      <c r="J62" s="30" t="s">
        <v>214</v>
      </c>
      <c r="K62" s="34" t="s">
        <v>1</v>
      </c>
      <c r="L62" s="30" t="s">
        <v>206</v>
      </c>
      <c r="M62" s="39">
        <v>43753</v>
      </c>
      <c r="N62" s="39">
        <v>44196</v>
      </c>
      <c r="O62" s="33" t="s">
        <v>4</v>
      </c>
      <c r="P62" s="37">
        <v>43923</v>
      </c>
      <c r="Q62" s="44" t="s">
        <v>215</v>
      </c>
      <c r="R62" s="70">
        <v>0</v>
      </c>
      <c r="S62" s="70" t="s">
        <v>200</v>
      </c>
      <c r="T62" s="71" t="s">
        <v>216</v>
      </c>
    </row>
    <row r="63" spans="1:20" s="47" customFormat="1" ht="213.75" customHeight="1" x14ac:dyDescent="0.25">
      <c r="A63" s="32" t="s">
        <v>198</v>
      </c>
      <c r="B63" s="32" t="s">
        <v>199</v>
      </c>
      <c r="C63" s="32">
        <v>3</v>
      </c>
      <c r="D63" s="86" t="s">
        <v>209</v>
      </c>
      <c r="E63" s="28">
        <v>5</v>
      </c>
      <c r="F63" s="26" t="s">
        <v>210</v>
      </c>
      <c r="G63" s="26" t="s">
        <v>217</v>
      </c>
      <c r="H63" s="32" t="s">
        <v>212</v>
      </c>
      <c r="I63" s="32" t="s">
        <v>213</v>
      </c>
      <c r="J63" s="30" t="s">
        <v>214</v>
      </c>
      <c r="K63" s="34" t="s">
        <v>1</v>
      </c>
      <c r="L63" s="30" t="s">
        <v>206</v>
      </c>
      <c r="M63" s="39">
        <v>43753</v>
      </c>
      <c r="N63" s="39">
        <v>44196</v>
      </c>
      <c r="O63" s="33" t="s">
        <v>4</v>
      </c>
      <c r="P63" s="37">
        <v>43923</v>
      </c>
      <c r="Q63" s="44" t="s">
        <v>215</v>
      </c>
      <c r="R63" s="70">
        <v>0</v>
      </c>
      <c r="S63" s="70" t="s">
        <v>200</v>
      </c>
      <c r="T63" s="71" t="s">
        <v>216</v>
      </c>
    </row>
    <row r="64" spans="1:20" s="47" customFormat="1" ht="213.75" customHeight="1" x14ac:dyDescent="0.25">
      <c r="A64" s="32" t="s">
        <v>198</v>
      </c>
      <c r="B64" s="32" t="s">
        <v>199</v>
      </c>
      <c r="C64" s="32">
        <v>3</v>
      </c>
      <c r="D64" s="86" t="s">
        <v>209</v>
      </c>
      <c r="E64" s="28">
        <v>6</v>
      </c>
      <c r="F64" s="26" t="s">
        <v>210</v>
      </c>
      <c r="G64" s="26" t="s">
        <v>218</v>
      </c>
      <c r="H64" s="32" t="s">
        <v>219</v>
      </c>
      <c r="I64" s="32" t="s">
        <v>220</v>
      </c>
      <c r="J64" s="44" t="s">
        <v>220</v>
      </c>
      <c r="K64" s="34" t="s">
        <v>1</v>
      </c>
      <c r="L64" s="30" t="s">
        <v>206</v>
      </c>
      <c r="M64" s="39">
        <v>43753</v>
      </c>
      <c r="N64" s="39">
        <v>44196</v>
      </c>
      <c r="O64" s="33" t="s">
        <v>4</v>
      </c>
      <c r="P64" s="37">
        <v>43923</v>
      </c>
      <c r="Q64" s="44" t="s">
        <v>215</v>
      </c>
      <c r="R64" s="70">
        <v>0</v>
      </c>
      <c r="S64" s="70" t="s">
        <v>200</v>
      </c>
      <c r="T64" s="71" t="s">
        <v>216</v>
      </c>
    </row>
    <row r="65" spans="1:20" s="47" customFormat="1" ht="117.75" customHeight="1" x14ac:dyDescent="0.25">
      <c r="A65" s="32" t="s">
        <v>198</v>
      </c>
      <c r="B65" s="32" t="s">
        <v>199</v>
      </c>
      <c r="C65" s="32">
        <v>6</v>
      </c>
      <c r="D65" s="76" t="s">
        <v>221</v>
      </c>
      <c r="E65" s="28">
        <v>1</v>
      </c>
      <c r="F65" s="44" t="s">
        <v>222</v>
      </c>
      <c r="G65" s="44" t="s">
        <v>223</v>
      </c>
      <c r="H65" s="32" t="s">
        <v>224</v>
      </c>
      <c r="I65" s="32" t="s">
        <v>225</v>
      </c>
      <c r="J65" s="44" t="s">
        <v>226</v>
      </c>
      <c r="K65" s="35" t="s">
        <v>1</v>
      </c>
      <c r="L65" s="36" t="s">
        <v>227</v>
      </c>
      <c r="M65" s="39">
        <v>43799</v>
      </c>
      <c r="N65" s="39">
        <v>43830</v>
      </c>
      <c r="O65" s="33" t="s">
        <v>12</v>
      </c>
      <c r="P65" s="37">
        <v>43923</v>
      </c>
      <c r="Q65" s="44" t="s">
        <v>207</v>
      </c>
      <c r="R65" s="31">
        <v>0.5</v>
      </c>
      <c r="S65" s="28" t="s">
        <v>200</v>
      </c>
      <c r="T65" s="44" t="s">
        <v>228</v>
      </c>
    </row>
    <row r="66" spans="1:20" s="47" customFormat="1" ht="168.75" customHeight="1" x14ac:dyDescent="0.25">
      <c r="A66" s="32" t="s">
        <v>198</v>
      </c>
      <c r="B66" s="32" t="s">
        <v>199</v>
      </c>
      <c r="C66" s="32">
        <v>7</v>
      </c>
      <c r="D66" s="85" t="s">
        <v>229</v>
      </c>
      <c r="E66" s="28">
        <v>1</v>
      </c>
      <c r="F66" s="44" t="s">
        <v>230</v>
      </c>
      <c r="G66" s="26" t="s">
        <v>231</v>
      </c>
      <c r="H66" s="27" t="s">
        <v>232</v>
      </c>
      <c r="I66" s="32" t="s">
        <v>233</v>
      </c>
      <c r="J66" s="36" t="s">
        <v>234</v>
      </c>
      <c r="K66" s="35" t="s">
        <v>1</v>
      </c>
      <c r="L66" s="36" t="s">
        <v>227</v>
      </c>
      <c r="M66" s="50">
        <v>43735</v>
      </c>
      <c r="N66" s="39">
        <v>44561</v>
      </c>
      <c r="O66" s="33" t="s">
        <v>4</v>
      </c>
      <c r="P66" s="37">
        <v>43923</v>
      </c>
      <c r="Q66" s="44" t="s">
        <v>235</v>
      </c>
      <c r="R66" s="70">
        <v>0</v>
      </c>
      <c r="S66" s="70" t="s">
        <v>200</v>
      </c>
      <c r="T66" s="71" t="s">
        <v>216</v>
      </c>
    </row>
    <row r="67" spans="1:20" s="47" customFormat="1" ht="168.75" customHeight="1" x14ac:dyDescent="0.25">
      <c r="A67" s="32" t="s">
        <v>198</v>
      </c>
      <c r="B67" s="32" t="s">
        <v>199</v>
      </c>
      <c r="C67" s="32">
        <v>7</v>
      </c>
      <c r="D67" s="85" t="s">
        <v>229</v>
      </c>
      <c r="E67" s="28">
        <v>2</v>
      </c>
      <c r="F67" s="44" t="s">
        <v>236</v>
      </c>
      <c r="G67" s="26" t="s">
        <v>237</v>
      </c>
      <c r="H67" s="27" t="s">
        <v>238</v>
      </c>
      <c r="I67" s="32" t="s">
        <v>239</v>
      </c>
      <c r="J67" s="36" t="s">
        <v>240</v>
      </c>
      <c r="K67" s="35" t="s">
        <v>1</v>
      </c>
      <c r="L67" s="36" t="s">
        <v>227</v>
      </c>
      <c r="M67" s="50">
        <v>43735</v>
      </c>
      <c r="N67" s="50">
        <v>44561</v>
      </c>
      <c r="O67" s="33" t="s">
        <v>4</v>
      </c>
      <c r="P67" s="37">
        <v>43923</v>
      </c>
      <c r="Q67" s="44" t="s">
        <v>235</v>
      </c>
      <c r="R67" s="70">
        <v>0</v>
      </c>
      <c r="S67" s="70" t="s">
        <v>200</v>
      </c>
      <c r="T67" s="71" t="s">
        <v>216</v>
      </c>
    </row>
    <row r="68" spans="1:20" s="47" customFormat="1" ht="225" customHeight="1" x14ac:dyDescent="0.25">
      <c r="A68" s="32" t="s">
        <v>198</v>
      </c>
      <c r="B68" s="32" t="s">
        <v>199</v>
      </c>
      <c r="C68" s="32">
        <v>8</v>
      </c>
      <c r="D68" s="85" t="s">
        <v>241</v>
      </c>
      <c r="E68" s="28">
        <v>1</v>
      </c>
      <c r="F68" s="44" t="s">
        <v>242</v>
      </c>
      <c r="G68" s="26" t="s">
        <v>243</v>
      </c>
      <c r="H68" s="27" t="s">
        <v>244</v>
      </c>
      <c r="I68" s="27" t="s">
        <v>245</v>
      </c>
      <c r="J68" s="26" t="s">
        <v>246</v>
      </c>
      <c r="K68" s="35" t="s">
        <v>1</v>
      </c>
      <c r="L68" s="27" t="s">
        <v>247</v>
      </c>
      <c r="M68" s="50">
        <v>43732</v>
      </c>
      <c r="N68" s="50">
        <v>43830</v>
      </c>
      <c r="O68" s="33" t="s">
        <v>12</v>
      </c>
      <c r="P68" s="37">
        <v>43923</v>
      </c>
      <c r="Q68" s="44" t="s">
        <v>248</v>
      </c>
      <c r="R68" s="31">
        <v>0</v>
      </c>
      <c r="S68" s="28" t="s">
        <v>200</v>
      </c>
      <c r="T68" s="44" t="s">
        <v>216</v>
      </c>
    </row>
    <row r="69" spans="1:20" s="47" customFormat="1" ht="157.5" customHeight="1" x14ac:dyDescent="0.25">
      <c r="A69" s="32" t="s">
        <v>249</v>
      </c>
      <c r="B69" s="32" t="s">
        <v>250</v>
      </c>
      <c r="C69" s="32">
        <v>1</v>
      </c>
      <c r="D69" s="76" t="s">
        <v>251</v>
      </c>
      <c r="E69" s="32">
        <v>1</v>
      </c>
      <c r="F69" s="26" t="s">
        <v>252</v>
      </c>
      <c r="G69" s="44" t="s">
        <v>253</v>
      </c>
      <c r="H69" s="32" t="s">
        <v>39</v>
      </c>
      <c r="I69" s="32" t="s">
        <v>39</v>
      </c>
      <c r="J69" s="26" t="s">
        <v>254</v>
      </c>
      <c r="K69" s="35" t="s">
        <v>1</v>
      </c>
      <c r="L69" s="27" t="s">
        <v>255</v>
      </c>
      <c r="M69" s="38">
        <v>43781</v>
      </c>
      <c r="N69" s="38">
        <v>44012</v>
      </c>
      <c r="O69" s="33" t="s">
        <v>33</v>
      </c>
      <c r="P69" s="37">
        <v>44019</v>
      </c>
      <c r="Q69" s="44" t="s">
        <v>648</v>
      </c>
      <c r="R69" s="31">
        <v>0</v>
      </c>
      <c r="S69" s="28" t="s">
        <v>649</v>
      </c>
      <c r="T69" s="44" t="s">
        <v>650</v>
      </c>
    </row>
    <row r="70" spans="1:20" s="47" customFormat="1" ht="168.75" customHeight="1" x14ac:dyDescent="0.25">
      <c r="A70" s="32" t="s">
        <v>249</v>
      </c>
      <c r="B70" s="32" t="s">
        <v>250</v>
      </c>
      <c r="C70" s="32">
        <v>2</v>
      </c>
      <c r="D70" s="85" t="s">
        <v>256</v>
      </c>
      <c r="E70" s="32">
        <v>1</v>
      </c>
      <c r="F70" s="26" t="s">
        <v>257</v>
      </c>
      <c r="G70" s="44" t="s">
        <v>258</v>
      </c>
      <c r="H70" s="32" t="s">
        <v>39</v>
      </c>
      <c r="I70" s="32" t="s">
        <v>39</v>
      </c>
      <c r="J70" s="26" t="s">
        <v>259</v>
      </c>
      <c r="K70" s="35" t="s">
        <v>1</v>
      </c>
      <c r="L70" s="27" t="s">
        <v>260</v>
      </c>
      <c r="M70" s="38">
        <v>43832</v>
      </c>
      <c r="N70" s="38">
        <v>44195</v>
      </c>
      <c r="O70" s="33" t="s">
        <v>4</v>
      </c>
      <c r="P70" s="37">
        <v>44019</v>
      </c>
      <c r="Q70" s="32" t="s">
        <v>105</v>
      </c>
      <c r="R70" s="32" t="s">
        <v>105</v>
      </c>
      <c r="S70" s="28" t="s">
        <v>649</v>
      </c>
      <c r="T70" s="32" t="s">
        <v>105</v>
      </c>
    </row>
    <row r="71" spans="1:20" s="64" customFormat="1" ht="86.25" customHeight="1" x14ac:dyDescent="0.25">
      <c r="A71" s="59" t="s">
        <v>261</v>
      </c>
      <c r="B71" s="59" t="s">
        <v>262</v>
      </c>
      <c r="C71" s="59">
        <v>1</v>
      </c>
      <c r="D71" s="87" t="s">
        <v>263</v>
      </c>
      <c r="E71" s="59">
        <v>1</v>
      </c>
      <c r="F71" s="56" t="s">
        <v>264</v>
      </c>
      <c r="G71" s="57" t="s">
        <v>265</v>
      </c>
      <c r="H71" s="32" t="s">
        <v>39</v>
      </c>
      <c r="I71" s="32" t="s">
        <v>39</v>
      </c>
      <c r="J71" s="26" t="s">
        <v>266</v>
      </c>
      <c r="K71" s="35" t="s">
        <v>1</v>
      </c>
      <c r="L71" s="27" t="s">
        <v>267</v>
      </c>
      <c r="M71" s="39">
        <v>43831</v>
      </c>
      <c r="N71" s="101">
        <v>44196</v>
      </c>
      <c r="O71" s="63" t="s">
        <v>4</v>
      </c>
      <c r="P71" s="72">
        <v>44022</v>
      </c>
      <c r="Q71" s="158" t="s">
        <v>822</v>
      </c>
      <c r="R71" s="58" t="s">
        <v>823</v>
      </c>
      <c r="S71" s="59" t="s">
        <v>817</v>
      </c>
      <c r="T71" s="59" t="s">
        <v>824</v>
      </c>
    </row>
    <row r="72" spans="1:20" s="64" customFormat="1" ht="242.25" customHeight="1" x14ac:dyDescent="0.25">
      <c r="A72" s="59" t="s">
        <v>261</v>
      </c>
      <c r="B72" s="59" t="s">
        <v>262</v>
      </c>
      <c r="C72" s="59">
        <v>1</v>
      </c>
      <c r="D72" s="87" t="s">
        <v>263</v>
      </c>
      <c r="E72" s="59">
        <v>2</v>
      </c>
      <c r="F72" s="56" t="s">
        <v>264</v>
      </c>
      <c r="G72" s="57" t="s">
        <v>269</v>
      </c>
      <c r="H72" s="32" t="s">
        <v>39</v>
      </c>
      <c r="I72" s="32" t="s">
        <v>39</v>
      </c>
      <c r="J72" s="26" t="s">
        <v>270</v>
      </c>
      <c r="K72" s="35" t="s">
        <v>6</v>
      </c>
      <c r="L72" s="27" t="s">
        <v>267</v>
      </c>
      <c r="M72" s="39">
        <v>43831</v>
      </c>
      <c r="N72" s="65">
        <v>44196</v>
      </c>
      <c r="O72" s="63" t="s">
        <v>4</v>
      </c>
      <c r="P72" s="72">
        <v>44022</v>
      </c>
      <c r="Q72" s="158" t="s">
        <v>825</v>
      </c>
      <c r="R72" s="58" t="s">
        <v>823</v>
      </c>
      <c r="S72" s="59" t="s">
        <v>817</v>
      </c>
      <c r="T72" s="59" t="s">
        <v>824</v>
      </c>
    </row>
    <row r="73" spans="1:20" s="64" customFormat="1" ht="123.75" customHeight="1" x14ac:dyDescent="0.25">
      <c r="A73" s="59" t="s">
        <v>261</v>
      </c>
      <c r="B73" s="59" t="s">
        <v>262</v>
      </c>
      <c r="C73" s="59">
        <v>2</v>
      </c>
      <c r="D73" s="157" t="s">
        <v>271</v>
      </c>
      <c r="E73" s="59">
        <v>1</v>
      </c>
      <c r="F73" s="56" t="s">
        <v>272</v>
      </c>
      <c r="G73" s="57" t="s">
        <v>273</v>
      </c>
      <c r="H73" s="32" t="s">
        <v>39</v>
      </c>
      <c r="I73" s="32" t="s">
        <v>39</v>
      </c>
      <c r="J73" s="26" t="s">
        <v>274</v>
      </c>
      <c r="K73" s="35" t="s">
        <v>6</v>
      </c>
      <c r="L73" s="27" t="s">
        <v>275</v>
      </c>
      <c r="M73" s="38">
        <v>43800</v>
      </c>
      <c r="N73" s="65">
        <v>44136</v>
      </c>
      <c r="O73" s="63" t="s">
        <v>4</v>
      </c>
      <c r="P73" s="72">
        <v>44022</v>
      </c>
      <c r="Q73" s="159" t="s">
        <v>826</v>
      </c>
      <c r="R73" s="66">
        <v>0.75</v>
      </c>
      <c r="S73" s="59" t="s">
        <v>817</v>
      </c>
      <c r="T73" s="59" t="s">
        <v>821</v>
      </c>
    </row>
    <row r="74" spans="1:20" s="64" customFormat="1" ht="161.25" customHeight="1" x14ac:dyDescent="0.25">
      <c r="A74" s="59" t="s">
        <v>261</v>
      </c>
      <c r="B74" s="59" t="s">
        <v>262</v>
      </c>
      <c r="C74" s="59">
        <v>2</v>
      </c>
      <c r="D74" s="157" t="s">
        <v>271</v>
      </c>
      <c r="E74" s="59">
        <v>2</v>
      </c>
      <c r="F74" s="56" t="s">
        <v>276</v>
      </c>
      <c r="G74" s="57" t="s">
        <v>277</v>
      </c>
      <c r="H74" s="32" t="s">
        <v>39</v>
      </c>
      <c r="I74" s="32" t="s">
        <v>39</v>
      </c>
      <c r="J74" s="26" t="s">
        <v>278</v>
      </c>
      <c r="K74" s="35" t="s">
        <v>1</v>
      </c>
      <c r="L74" s="27" t="s">
        <v>275</v>
      </c>
      <c r="M74" s="38">
        <v>43800</v>
      </c>
      <c r="N74" s="101">
        <v>43830</v>
      </c>
      <c r="O74" s="63" t="s">
        <v>12</v>
      </c>
      <c r="P74" s="72">
        <v>44022</v>
      </c>
      <c r="Q74" s="159" t="s">
        <v>816</v>
      </c>
      <c r="R74" s="66">
        <v>0.75</v>
      </c>
      <c r="S74" s="59" t="s">
        <v>817</v>
      </c>
      <c r="T74" s="59" t="s">
        <v>818</v>
      </c>
    </row>
    <row r="75" spans="1:20" s="64" customFormat="1" ht="110.25" customHeight="1" x14ac:dyDescent="0.25">
      <c r="A75" s="59" t="s">
        <v>261</v>
      </c>
      <c r="B75" s="59" t="s">
        <v>262</v>
      </c>
      <c r="C75" s="59">
        <v>2</v>
      </c>
      <c r="D75" s="157" t="s">
        <v>271</v>
      </c>
      <c r="E75" s="59">
        <v>3</v>
      </c>
      <c r="F75" s="56" t="s">
        <v>279</v>
      </c>
      <c r="G75" s="57" t="s">
        <v>280</v>
      </c>
      <c r="H75" s="32" t="s">
        <v>39</v>
      </c>
      <c r="I75" s="32" t="s">
        <v>39</v>
      </c>
      <c r="J75" s="26" t="s">
        <v>281</v>
      </c>
      <c r="K75" s="35" t="s">
        <v>1</v>
      </c>
      <c r="L75" s="27" t="s">
        <v>275</v>
      </c>
      <c r="M75" s="38">
        <v>43800</v>
      </c>
      <c r="N75" s="101">
        <v>43830</v>
      </c>
      <c r="O75" s="63" t="s">
        <v>12</v>
      </c>
      <c r="P75" s="72">
        <v>44022</v>
      </c>
      <c r="Q75" s="159" t="s">
        <v>819</v>
      </c>
      <c r="R75" s="66">
        <v>0.75</v>
      </c>
      <c r="S75" s="59" t="s">
        <v>817</v>
      </c>
      <c r="T75" s="59" t="s">
        <v>818</v>
      </c>
    </row>
    <row r="76" spans="1:20" s="64" customFormat="1" ht="101.25" customHeight="1" x14ac:dyDescent="0.25">
      <c r="A76" s="59" t="s">
        <v>261</v>
      </c>
      <c r="B76" s="59" t="s">
        <v>262</v>
      </c>
      <c r="C76" s="59">
        <v>2</v>
      </c>
      <c r="D76" s="157" t="s">
        <v>271</v>
      </c>
      <c r="E76" s="59">
        <v>4</v>
      </c>
      <c r="F76" s="56" t="s">
        <v>282</v>
      </c>
      <c r="G76" s="57" t="s">
        <v>283</v>
      </c>
      <c r="H76" s="32" t="s">
        <v>39</v>
      </c>
      <c r="I76" s="32" t="s">
        <v>39</v>
      </c>
      <c r="J76" s="26" t="s">
        <v>284</v>
      </c>
      <c r="K76" s="35" t="s">
        <v>1</v>
      </c>
      <c r="L76" s="27" t="s">
        <v>275</v>
      </c>
      <c r="M76" s="38">
        <v>43800</v>
      </c>
      <c r="N76" s="101">
        <v>43921</v>
      </c>
      <c r="O76" s="63" t="s">
        <v>12</v>
      </c>
      <c r="P76" s="72">
        <v>44022</v>
      </c>
      <c r="Q76" s="159" t="s">
        <v>820</v>
      </c>
      <c r="R76" s="66">
        <v>0.8</v>
      </c>
      <c r="S76" s="59" t="s">
        <v>817</v>
      </c>
      <c r="T76" s="59" t="s">
        <v>821</v>
      </c>
    </row>
    <row r="77" spans="1:20" s="64" customFormat="1" ht="125.25" customHeight="1" x14ac:dyDescent="0.25">
      <c r="A77" s="59" t="s">
        <v>261</v>
      </c>
      <c r="B77" s="59" t="s">
        <v>262</v>
      </c>
      <c r="C77" s="59">
        <v>3</v>
      </c>
      <c r="D77" s="87" t="s">
        <v>285</v>
      </c>
      <c r="E77" s="59">
        <v>1</v>
      </c>
      <c r="F77" s="60" t="s">
        <v>286</v>
      </c>
      <c r="G77" s="57" t="s">
        <v>287</v>
      </c>
      <c r="H77" s="32" t="s">
        <v>39</v>
      </c>
      <c r="I77" s="32" t="s">
        <v>39</v>
      </c>
      <c r="J77" s="26" t="s">
        <v>288</v>
      </c>
      <c r="K77" s="35" t="s">
        <v>1</v>
      </c>
      <c r="L77" s="27" t="s">
        <v>289</v>
      </c>
      <c r="M77" s="39">
        <v>43800</v>
      </c>
      <c r="N77" s="101">
        <v>43830</v>
      </c>
      <c r="O77" s="63" t="s">
        <v>4</v>
      </c>
      <c r="P77" s="72">
        <v>44022</v>
      </c>
      <c r="Q77" s="159" t="s">
        <v>827</v>
      </c>
      <c r="R77" s="66">
        <v>1</v>
      </c>
      <c r="S77" s="59" t="s">
        <v>817</v>
      </c>
      <c r="T77" s="59" t="s">
        <v>828</v>
      </c>
    </row>
    <row r="78" spans="1:20" s="64" customFormat="1" ht="125.25" customHeight="1" x14ac:dyDescent="0.25">
      <c r="A78" s="59" t="s">
        <v>290</v>
      </c>
      <c r="B78" s="59" t="s">
        <v>291</v>
      </c>
      <c r="C78" s="59">
        <v>1</v>
      </c>
      <c r="D78" s="87" t="s">
        <v>292</v>
      </c>
      <c r="E78" s="59">
        <v>1</v>
      </c>
      <c r="F78" s="60" t="s">
        <v>293</v>
      </c>
      <c r="G78" s="57" t="s">
        <v>294</v>
      </c>
      <c r="H78" s="59" t="s">
        <v>39</v>
      </c>
      <c r="I78" s="59" t="s">
        <v>39</v>
      </c>
      <c r="J78" s="56" t="s">
        <v>295</v>
      </c>
      <c r="K78" s="61" t="s">
        <v>6</v>
      </c>
      <c r="L78" s="62" t="s">
        <v>296</v>
      </c>
      <c r="M78" s="65">
        <v>43832</v>
      </c>
      <c r="N78" s="65">
        <v>44012</v>
      </c>
      <c r="O78" s="63" t="s">
        <v>8</v>
      </c>
      <c r="P78" s="95">
        <v>44014</v>
      </c>
      <c r="Q78" s="99" t="s">
        <v>667</v>
      </c>
      <c r="R78" s="96">
        <v>1</v>
      </c>
      <c r="S78" s="97" t="s">
        <v>268</v>
      </c>
      <c r="T78" s="98" t="s">
        <v>216</v>
      </c>
    </row>
    <row r="79" spans="1:20" s="64" customFormat="1" ht="125.25" customHeight="1" x14ac:dyDescent="0.25">
      <c r="A79" s="59" t="s">
        <v>290</v>
      </c>
      <c r="B79" s="59" t="s">
        <v>291</v>
      </c>
      <c r="C79" s="59">
        <v>1</v>
      </c>
      <c r="D79" s="87" t="s">
        <v>292</v>
      </c>
      <c r="E79" s="59">
        <v>1</v>
      </c>
      <c r="F79" s="60" t="s">
        <v>293</v>
      </c>
      <c r="G79" s="57" t="s">
        <v>298</v>
      </c>
      <c r="H79" s="59" t="s">
        <v>39</v>
      </c>
      <c r="I79" s="59" t="s">
        <v>39</v>
      </c>
      <c r="J79" s="56" t="s">
        <v>299</v>
      </c>
      <c r="K79" s="61" t="s">
        <v>1</v>
      </c>
      <c r="L79" s="62" t="s">
        <v>296</v>
      </c>
      <c r="M79" s="65">
        <v>43863</v>
      </c>
      <c r="N79" s="65">
        <v>44012</v>
      </c>
      <c r="O79" s="63" t="s">
        <v>8</v>
      </c>
      <c r="P79" s="95">
        <v>44014</v>
      </c>
      <c r="Q79" s="99" t="s">
        <v>668</v>
      </c>
      <c r="R79" s="96">
        <v>1</v>
      </c>
      <c r="S79" s="97" t="s">
        <v>268</v>
      </c>
      <c r="T79" s="98" t="s">
        <v>216</v>
      </c>
    </row>
    <row r="80" spans="1:20" s="47" customFormat="1" ht="161.25" customHeight="1" x14ac:dyDescent="0.25">
      <c r="A80" s="115" t="s">
        <v>300</v>
      </c>
      <c r="B80" s="115" t="s">
        <v>61</v>
      </c>
      <c r="C80" s="115">
        <v>1</v>
      </c>
      <c r="D80" s="93" t="s">
        <v>756</v>
      </c>
      <c r="E80" s="115">
        <v>1</v>
      </c>
      <c r="F80" s="122" t="s">
        <v>301</v>
      </c>
      <c r="G80" s="93" t="s">
        <v>302</v>
      </c>
      <c r="H80" s="32" t="s">
        <v>39</v>
      </c>
      <c r="I80" s="32" t="s">
        <v>39</v>
      </c>
      <c r="J80" s="26" t="s">
        <v>303</v>
      </c>
      <c r="K80" s="35" t="s">
        <v>1</v>
      </c>
      <c r="L80" s="27" t="s">
        <v>304</v>
      </c>
      <c r="M80" s="39">
        <v>43770</v>
      </c>
      <c r="N80" s="124">
        <v>43823</v>
      </c>
      <c r="O80" s="119" t="s">
        <v>4</v>
      </c>
      <c r="P80" s="114">
        <v>44019</v>
      </c>
      <c r="Q80" s="93" t="s">
        <v>700</v>
      </c>
      <c r="R80" s="120">
        <v>1</v>
      </c>
      <c r="S80" s="116" t="s">
        <v>66</v>
      </c>
      <c r="T80" s="121" t="s">
        <v>701</v>
      </c>
    </row>
    <row r="81" spans="1:20" s="47" customFormat="1" ht="90.75" customHeight="1" x14ac:dyDescent="0.25">
      <c r="A81" s="115" t="s">
        <v>300</v>
      </c>
      <c r="B81" s="115" t="s">
        <v>61</v>
      </c>
      <c r="C81" s="115">
        <v>1</v>
      </c>
      <c r="D81" s="93" t="s">
        <v>756</v>
      </c>
      <c r="E81" s="115">
        <v>2</v>
      </c>
      <c r="F81" s="122" t="s">
        <v>305</v>
      </c>
      <c r="G81" s="93" t="s">
        <v>306</v>
      </c>
      <c r="H81" s="32" t="s">
        <v>39</v>
      </c>
      <c r="I81" s="32" t="s">
        <v>39</v>
      </c>
      <c r="J81" s="26" t="s">
        <v>307</v>
      </c>
      <c r="K81" s="35" t="s">
        <v>6</v>
      </c>
      <c r="L81" s="27" t="s">
        <v>304</v>
      </c>
      <c r="M81" s="39">
        <v>43770</v>
      </c>
      <c r="N81" s="124">
        <v>43819</v>
      </c>
      <c r="O81" s="119" t="s">
        <v>4</v>
      </c>
      <c r="P81" s="114">
        <v>44019</v>
      </c>
      <c r="Q81" s="93" t="s">
        <v>702</v>
      </c>
      <c r="R81" s="120">
        <v>1</v>
      </c>
      <c r="S81" s="125" t="s">
        <v>66</v>
      </c>
      <c r="T81" s="121" t="s">
        <v>703</v>
      </c>
    </row>
    <row r="82" spans="1:20" s="47" customFormat="1" ht="112.5" customHeight="1" x14ac:dyDescent="0.25">
      <c r="A82" s="115" t="s">
        <v>300</v>
      </c>
      <c r="B82" s="115" t="s">
        <v>61</v>
      </c>
      <c r="C82" s="115">
        <v>2</v>
      </c>
      <c r="D82" s="93" t="s">
        <v>757</v>
      </c>
      <c r="E82" s="115">
        <v>2</v>
      </c>
      <c r="F82" s="122" t="s">
        <v>308</v>
      </c>
      <c r="G82" s="93" t="s">
        <v>309</v>
      </c>
      <c r="H82" s="32" t="s">
        <v>39</v>
      </c>
      <c r="I82" s="32" t="s">
        <v>39</v>
      </c>
      <c r="J82" s="26" t="s">
        <v>310</v>
      </c>
      <c r="K82" s="35" t="s">
        <v>1</v>
      </c>
      <c r="L82" s="27" t="s">
        <v>304</v>
      </c>
      <c r="M82" s="39">
        <v>43770</v>
      </c>
      <c r="N82" s="124">
        <v>43830</v>
      </c>
      <c r="O82" s="119" t="s">
        <v>12</v>
      </c>
      <c r="P82" s="114">
        <v>44019</v>
      </c>
      <c r="Q82" s="93" t="s">
        <v>746</v>
      </c>
      <c r="R82" s="120">
        <v>0.8</v>
      </c>
      <c r="S82" s="116" t="s">
        <v>66</v>
      </c>
      <c r="T82" s="121" t="s">
        <v>734</v>
      </c>
    </row>
    <row r="83" spans="1:20" s="47" customFormat="1" ht="135" customHeight="1" x14ac:dyDescent="0.25">
      <c r="A83" s="115" t="s">
        <v>300</v>
      </c>
      <c r="B83" s="115" t="s">
        <v>61</v>
      </c>
      <c r="C83" s="115">
        <v>3</v>
      </c>
      <c r="D83" s="93" t="s">
        <v>758</v>
      </c>
      <c r="E83" s="115">
        <v>1</v>
      </c>
      <c r="F83" s="122" t="s">
        <v>311</v>
      </c>
      <c r="G83" s="93" t="s">
        <v>312</v>
      </c>
      <c r="H83" s="32" t="s">
        <v>39</v>
      </c>
      <c r="I83" s="32" t="s">
        <v>39</v>
      </c>
      <c r="J83" s="26" t="s">
        <v>313</v>
      </c>
      <c r="K83" s="35" t="s">
        <v>6</v>
      </c>
      <c r="L83" s="27" t="s">
        <v>314</v>
      </c>
      <c r="M83" s="39">
        <v>43770</v>
      </c>
      <c r="N83" s="124">
        <v>43830</v>
      </c>
      <c r="O83" s="119" t="s">
        <v>8</v>
      </c>
      <c r="P83" s="114">
        <v>44019</v>
      </c>
      <c r="Q83" s="126" t="s">
        <v>719</v>
      </c>
      <c r="R83" s="120">
        <v>1</v>
      </c>
      <c r="S83" s="116" t="s">
        <v>66</v>
      </c>
      <c r="T83" s="121" t="s">
        <v>720</v>
      </c>
    </row>
    <row r="84" spans="1:20" s="47" customFormat="1" ht="168.75" customHeight="1" x14ac:dyDescent="0.25">
      <c r="A84" s="115" t="s">
        <v>60</v>
      </c>
      <c r="B84" s="115" t="s">
        <v>61</v>
      </c>
      <c r="C84" s="115">
        <v>3</v>
      </c>
      <c r="D84" s="93" t="s">
        <v>753</v>
      </c>
      <c r="E84" s="116">
        <v>2</v>
      </c>
      <c r="F84" s="117" t="s">
        <v>72</v>
      </c>
      <c r="G84" s="117" t="s">
        <v>73</v>
      </c>
      <c r="H84" s="113" t="s">
        <v>4</v>
      </c>
      <c r="I84" s="32" t="s">
        <v>39</v>
      </c>
      <c r="J84" s="44" t="s">
        <v>315</v>
      </c>
      <c r="K84" s="35" t="s">
        <v>1</v>
      </c>
      <c r="L84" s="27" t="s">
        <v>304</v>
      </c>
      <c r="M84" s="39">
        <v>43784</v>
      </c>
      <c r="N84" s="118">
        <v>43829</v>
      </c>
      <c r="O84" s="119" t="s">
        <v>4</v>
      </c>
      <c r="P84" s="114">
        <v>44019</v>
      </c>
      <c r="Q84" s="93" t="s">
        <v>747</v>
      </c>
      <c r="R84" s="120">
        <v>1</v>
      </c>
      <c r="S84" s="116" t="s">
        <v>66</v>
      </c>
      <c r="T84" s="121" t="s">
        <v>699</v>
      </c>
    </row>
    <row r="85" spans="1:20" s="47" customFormat="1" ht="168.75" customHeight="1" x14ac:dyDescent="0.25">
      <c r="A85" s="115" t="s">
        <v>300</v>
      </c>
      <c r="B85" s="115" t="s">
        <v>61</v>
      </c>
      <c r="C85" s="115">
        <v>4</v>
      </c>
      <c r="D85" s="93" t="s">
        <v>759</v>
      </c>
      <c r="E85" s="115">
        <v>2</v>
      </c>
      <c r="F85" s="122" t="s">
        <v>316</v>
      </c>
      <c r="G85" s="93" t="s">
        <v>317</v>
      </c>
      <c r="H85" s="32" t="s">
        <v>39</v>
      </c>
      <c r="I85" s="32" t="s">
        <v>39</v>
      </c>
      <c r="J85" s="44" t="s">
        <v>318</v>
      </c>
      <c r="K85" s="35" t="s">
        <v>1</v>
      </c>
      <c r="L85" s="27" t="s">
        <v>304</v>
      </c>
      <c r="M85" s="39">
        <v>43770</v>
      </c>
      <c r="N85" s="124">
        <v>43830</v>
      </c>
      <c r="O85" s="119" t="s">
        <v>4</v>
      </c>
      <c r="P85" s="114">
        <v>44019</v>
      </c>
      <c r="Q85" s="93" t="s">
        <v>748</v>
      </c>
      <c r="R85" s="120">
        <v>1</v>
      </c>
      <c r="S85" s="116" t="s">
        <v>66</v>
      </c>
      <c r="T85" s="121" t="s">
        <v>704</v>
      </c>
    </row>
    <row r="86" spans="1:20" s="47" customFormat="1" ht="196.5" customHeight="1" x14ac:dyDescent="0.25">
      <c r="A86" s="115" t="s">
        <v>300</v>
      </c>
      <c r="B86" s="115" t="s">
        <v>61</v>
      </c>
      <c r="C86" s="115">
        <v>5</v>
      </c>
      <c r="D86" s="123" t="s">
        <v>760</v>
      </c>
      <c r="E86" s="115">
        <v>1</v>
      </c>
      <c r="F86" s="122" t="s">
        <v>319</v>
      </c>
      <c r="G86" s="93" t="s">
        <v>320</v>
      </c>
      <c r="H86" s="32" t="s">
        <v>39</v>
      </c>
      <c r="I86" s="32" t="s">
        <v>39</v>
      </c>
      <c r="J86" s="26" t="s">
        <v>321</v>
      </c>
      <c r="K86" s="35" t="s">
        <v>6</v>
      </c>
      <c r="L86" s="27" t="s">
        <v>304</v>
      </c>
      <c r="M86" s="39">
        <v>43784</v>
      </c>
      <c r="N86" s="124">
        <v>43889</v>
      </c>
      <c r="O86" s="119" t="s">
        <v>4</v>
      </c>
      <c r="P86" s="114">
        <v>44019</v>
      </c>
      <c r="Q86" s="93" t="s">
        <v>749</v>
      </c>
      <c r="R86" s="120">
        <v>1</v>
      </c>
      <c r="S86" s="116" t="s">
        <v>66</v>
      </c>
      <c r="T86" s="121" t="s">
        <v>705</v>
      </c>
    </row>
    <row r="87" spans="1:20" s="47" customFormat="1" ht="196.5" customHeight="1" x14ac:dyDescent="0.25">
      <c r="A87" s="115" t="s">
        <v>300</v>
      </c>
      <c r="B87" s="115" t="s">
        <v>61</v>
      </c>
      <c r="C87" s="115">
        <v>5</v>
      </c>
      <c r="D87" s="123" t="s">
        <v>760</v>
      </c>
      <c r="E87" s="115">
        <v>2</v>
      </c>
      <c r="F87" s="122" t="s">
        <v>322</v>
      </c>
      <c r="G87" s="93" t="s">
        <v>323</v>
      </c>
      <c r="H87" s="32" t="s">
        <v>39</v>
      </c>
      <c r="I87" s="32" t="s">
        <v>39</v>
      </c>
      <c r="J87" s="26" t="s">
        <v>324</v>
      </c>
      <c r="K87" s="35" t="s">
        <v>6</v>
      </c>
      <c r="L87" s="27" t="s">
        <v>304</v>
      </c>
      <c r="M87" s="39">
        <v>43891</v>
      </c>
      <c r="N87" s="124">
        <v>43951</v>
      </c>
      <c r="O87" s="119" t="s">
        <v>12</v>
      </c>
      <c r="P87" s="118">
        <v>44019</v>
      </c>
      <c r="Q87" s="93" t="s">
        <v>735</v>
      </c>
      <c r="R87" s="120">
        <v>0</v>
      </c>
      <c r="S87" s="116" t="s">
        <v>66</v>
      </c>
      <c r="T87" s="121" t="s">
        <v>736</v>
      </c>
    </row>
    <row r="88" spans="1:20" s="47" customFormat="1" ht="129.75" customHeight="1" x14ac:dyDescent="0.25">
      <c r="A88" s="115" t="s">
        <v>300</v>
      </c>
      <c r="B88" s="115" t="s">
        <v>61</v>
      </c>
      <c r="C88" s="115">
        <v>6</v>
      </c>
      <c r="D88" s="93" t="s">
        <v>761</v>
      </c>
      <c r="E88" s="115">
        <v>1</v>
      </c>
      <c r="F88" s="122" t="s">
        <v>325</v>
      </c>
      <c r="G88" s="93" t="s">
        <v>326</v>
      </c>
      <c r="H88" s="32" t="s">
        <v>39</v>
      </c>
      <c r="I88" s="32" t="s">
        <v>39</v>
      </c>
      <c r="J88" s="26" t="s">
        <v>327</v>
      </c>
      <c r="K88" s="35" t="s">
        <v>1</v>
      </c>
      <c r="L88" s="27" t="s">
        <v>304</v>
      </c>
      <c r="M88" s="39">
        <v>43819</v>
      </c>
      <c r="N88" s="124">
        <v>43921</v>
      </c>
      <c r="O88" s="119" t="s">
        <v>12</v>
      </c>
      <c r="P88" s="118">
        <v>44019</v>
      </c>
      <c r="Q88" s="93" t="s">
        <v>750</v>
      </c>
      <c r="R88" s="120">
        <v>0.5</v>
      </c>
      <c r="S88" s="116" t="s">
        <v>66</v>
      </c>
      <c r="T88" s="121" t="s">
        <v>737</v>
      </c>
    </row>
    <row r="89" spans="1:20" s="47" customFormat="1" ht="129.75" customHeight="1" x14ac:dyDescent="0.25">
      <c r="A89" s="115" t="s">
        <v>300</v>
      </c>
      <c r="B89" s="115" t="s">
        <v>61</v>
      </c>
      <c r="C89" s="115">
        <v>6</v>
      </c>
      <c r="D89" s="93" t="s">
        <v>761</v>
      </c>
      <c r="E89" s="115">
        <v>2</v>
      </c>
      <c r="F89" s="122" t="s">
        <v>328</v>
      </c>
      <c r="G89" s="117" t="s">
        <v>329</v>
      </c>
      <c r="H89" s="32" t="s">
        <v>39</v>
      </c>
      <c r="I89" s="32" t="s">
        <v>39</v>
      </c>
      <c r="J89" s="26" t="s">
        <v>330</v>
      </c>
      <c r="K89" s="35" t="s">
        <v>6</v>
      </c>
      <c r="L89" s="27" t="s">
        <v>331</v>
      </c>
      <c r="M89" s="39">
        <v>43831</v>
      </c>
      <c r="N89" s="124">
        <v>44196</v>
      </c>
      <c r="O89" s="119" t="s">
        <v>4</v>
      </c>
      <c r="P89" s="114">
        <v>44019</v>
      </c>
      <c r="Q89" s="93" t="s">
        <v>706</v>
      </c>
      <c r="R89" s="120">
        <v>0</v>
      </c>
      <c r="S89" s="116" t="s">
        <v>66</v>
      </c>
      <c r="T89" s="121" t="s">
        <v>707</v>
      </c>
    </row>
    <row r="90" spans="1:20" s="47" customFormat="1" ht="129.75" customHeight="1" x14ac:dyDescent="0.25">
      <c r="A90" s="115" t="s">
        <v>300</v>
      </c>
      <c r="B90" s="115" t="s">
        <v>61</v>
      </c>
      <c r="C90" s="115">
        <v>6</v>
      </c>
      <c r="D90" s="93" t="s">
        <v>761</v>
      </c>
      <c r="E90" s="115">
        <v>3</v>
      </c>
      <c r="F90" s="122" t="s">
        <v>332</v>
      </c>
      <c r="G90" s="93" t="s">
        <v>333</v>
      </c>
      <c r="H90" s="32" t="s">
        <v>39</v>
      </c>
      <c r="I90" s="32" t="s">
        <v>39</v>
      </c>
      <c r="J90" s="26" t="s">
        <v>334</v>
      </c>
      <c r="K90" s="35" t="s">
        <v>6</v>
      </c>
      <c r="L90" s="27" t="s">
        <v>304</v>
      </c>
      <c r="M90" s="39">
        <v>43819</v>
      </c>
      <c r="N90" s="124">
        <v>43876</v>
      </c>
      <c r="O90" s="119" t="s">
        <v>4</v>
      </c>
      <c r="P90" s="114">
        <v>44019</v>
      </c>
      <c r="Q90" s="93" t="s">
        <v>708</v>
      </c>
      <c r="R90" s="120">
        <v>1</v>
      </c>
      <c r="S90" s="116" t="s">
        <v>66</v>
      </c>
      <c r="T90" s="121" t="s">
        <v>709</v>
      </c>
    </row>
    <row r="91" spans="1:20" s="47" customFormat="1" ht="112.5" customHeight="1" x14ac:dyDescent="0.25">
      <c r="A91" s="115" t="s">
        <v>300</v>
      </c>
      <c r="B91" s="115" t="s">
        <v>61</v>
      </c>
      <c r="C91" s="115">
        <v>7</v>
      </c>
      <c r="D91" s="93" t="s">
        <v>762</v>
      </c>
      <c r="E91" s="115">
        <v>1</v>
      </c>
      <c r="F91" s="122" t="s">
        <v>335</v>
      </c>
      <c r="G91" s="93" t="s">
        <v>336</v>
      </c>
      <c r="H91" s="32" t="s">
        <v>39</v>
      </c>
      <c r="I91" s="32" t="s">
        <v>39</v>
      </c>
      <c r="J91" s="26" t="s">
        <v>337</v>
      </c>
      <c r="K91" s="35" t="s">
        <v>1</v>
      </c>
      <c r="L91" s="27" t="s">
        <v>304</v>
      </c>
      <c r="M91" s="39">
        <v>43845</v>
      </c>
      <c r="N91" s="124">
        <v>43920</v>
      </c>
      <c r="O91" s="119" t="s">
        <v>4</v>
      </c>
      <c r="P91" s="114">
        <v>44019</v>
      </c>
      <c r="Q91" s="93" t="s">
        <v>710</v>
      </c>
      <c r="R91" s="120">
        <v>1</v>
      </c>
      <c r="S91" s="116" t="s">
        <v>66</v>
      </c>
      <c r="T91" s="121" t="s">
        <v>711</v>
      </c>
    </row>
    <row r="92" spans="1:20" s="47" customFormat="1" ht="112.5" customHeight="1" x14ac:dyDescent="0.25">
      <c r="A92" s="115" t="s">
        <v>300</v>
      </c>
      <c r="B92" s="115" t="s">
        <v>61</v>
      </c>
      <c r="C92" s="115">
        <v>7</v>
      </c>
      <c r="D92" s="93" t="s">
        <v>762</v>
      </c>
      <c r="E92" s="115">
        <v>2</v>
      </c>
      <c r="F92" s="122" t="s">
        <v>338</v>
      </c>
      <c r="G92" s="93" t="s">
        <v>339</v>
      </c>
      <c r="H92" s="32" t="s">
        <v>39</v>
      </c>
      <c r="I92" s="32" t="s">
        <v>39</v>
      </c>
      <c r="J92" s="26" t="s">
        <v>340</v>
      </c>
      <c r="K92" s="35" t="s">
        <v>6</v>
      </c>
      <c r="L92" s="27" t="s">
        <v>304</v>
      </c>
      <c r="M92" s="39">
        <v>43845</v>
      </c>
      <c r="N92" s="124">
        <v>43951</v>
      </c>
      <c r="O92" s="119" t="s">
        <v>8</v>
      </c>
      <c r="P92" s="114">
        <v>44019</v>
      </c>
      <c r="Q92" s="93" t="s">
        <v>721</v>
      </c>
      <c r="R92" s="120">
        <v>1</v>
      </c>
      <c r="S92" s="116" t="s">
        <v>66</v>
      </c>
      <c r="T92" s="121" t="s">
        <v>722</v>
      </c>
    </row>
    <row r="93" spans="1:20" s="47" customFormat="1" ht="198" customHeight="1" x14ac:dyDescent="0.25">
      <c r="A93" s="115" t="s">
        <v>300</v>
      </c>
      <c r="B93" s="115" t="s">
        <v>61</v>
      </c>
      <c r="C93" s="115">
        <v>8</v>
      </c>
      <c r="D93" s="93" t="s">
        <v>763</v>
      </c>
      <c r="E93" s="115">
        <v>1</v>
      </c>
      <c r="F93" s="122" t="s">
        <v>341</v>
      </c>
      <c r="G93" s="93" t="s">
        <v>342</v>
      </c>
      <c r="H93" s="32" t="s">
        <v>39</v>
      </c>
      <c r="I93" s="32" t="s">
        <v>39</v>
      </c>
      <c r="J93" s="26" t="s">
        <v>343</v>
      </c>
      <c r="K93" s="35" t="s">
        <v>6</v>
      </c>
      <c r="L93" s="27" t="s">
        <v>304</v>
      </c>
      <c r="M93" s="39">
        <v>43833</v>
      </c>
      <c r="N93" s="124">
        <v>43905</v>
      </c>
      <c r="O93" s="119" t="s">
        <v>12</v>
      </c>
      <c r="P93" s="114">
        <v>44019</v>
      </c>
      <c r="Q93" s="93" t="s">
        <v>738</v>
      </c>
      <c r="R93" s="120">
        <v>0</v>
      </c>
      <c r="S93" s="116" t="s">
        <v>66</v>
      </c>
      <c r="T93" s="121" t="s">
        <v>739</v>
      </c>
    </row>
    <row r="94" spans="1:20" s="47" customFormat="1" ht="198" customHeight="1" x14ac:dyDescent="0.25">
      <c r="A94" s="115" t="s">
        <v>300</v>
      </c>
      <c r="B94" s="115" t="s">
        <v>61</v>
      </c>
      <c r="C94" s="115">
        <v>8</v>
      </c>
      <c r="D94" s="93" t="s">
        <v>763</v>
      </c>
      <c r="E94" s="115">
        <v>2</v>
      </c>
      <c r="F94" s="122" t="s">
        <v>344</v>
      </c>
      <c r="G94" s="93" t="s">
        <v>345</v>
      </c>
      <c r="H94" s="32" t="s">
        <v>39</v>
      </c>
      <c r="I94" s="32" t="s">
        <v>39</v>
      </c>
      <c r="J94" s="26" t="s">
        <v>346</v>
      </c>
      <c r="K94" s="35" t="s">
        <v>1</v>
      </c>
      <c r="L94" s="27" t="s">
        <v>304</v>
      </c>
      <c r="M94" s="39">
        <v>43814</v>
      </c>
      <c r="N94" s="124">
        <v>43876</v>
      </c>
      <c r="O94" s="119" t="s">
        <v>4</v>
      </c>
      <c r="P94" s="114">
        <v>44019</v>
      </c>
      <c r="Q94" s="93" t="s">
        <v>712</v>
      </c>
      <c r="R94" s="120">
        <v>1</v>
      </c>
      <c r="S94" s="116" t="s">
        <v>66</v>
      </c>
      <c r="T94" s="121" t="s">
        <v>713</v>
      </c>
    </row>
    <row r="95" spans="1:20" s="47" customFormat="1" ht="121.5" customHeight="1" x14ac:dyDescent="0.25">
      <c r="A95" s="115" t="s">
        <v>300</v>
      </c>
      <c r="B95" s="115" t="s">
        <v>61</v>
      </c>
      <c r="C95" s="115">
        <v>9</v>
      </c>
      <c r="D95" s="93" t="s">
        <v>764</v>
      </c>
      <c r="E95" s="115">
        <v>1</v>
      </c>
      <c r="F95" s="122" t="s">
        <v>347</v>
      </c>
      <c r="G95" s="93" t="s">
        <v>348</v>
      </c>
      <c r="H95" s="32" t="s">
        <v>39</v>
      </c>
      <c r="I95" s="32" t="s">
        <v>39</v>
      </c>
      <c r="J95" s="26" t="s">
        <v>349</v>
      </c>
      <c r="K95" s="35" t="s">
        <v>1</v>
      </c>
      <c r="L95" s="27" t="s">
        <v>314</v>
      </c>
      <c r="M95" s="39">
        <v>43819</v>
      </c>
      <c r="N95" s="124">
        <v>43890</v>
      </c>
      <c r="O95" s="119" t="s">
        <v>12</v>
      </c>
      <c r="P95" s="114">
        <v>44019</v>
      </c>
      <c r="Q95" s="93" t="s">
        <v>740</v>
      </c>
      <c r="R95" s="120">
        <v>0.6</v>
      </c>
      <c r="S95" s="116" t="s">
        <v>66</v>
      </c>
      <c r="T95" s="121" t="s">
        <v>741</v>
      </c>
    </row>
    <row r="96" spans="1:20" s="47" customFormat="1" ht="192.75" customHeight="1" x14ac:dyDescent="0.25">
      <c r="A96" s="115" t="s">
        <v>300</v>
      </c>
      <c r="B96" s="115" t="s">
        <v>61</v>
      </c>
      <c r="C96" s="115">
        <v>9</v>
      </c>
      <c r="D96" s="93" t="s">
        <v>764</v>
      </c>
      <c r="E96" s="115">
        <v>2</v>
      </c>
      <c r="F96" s="122" t="s">
        <v>350</v>
      </c>
      <c r="G96" s="93" t="s">
        <v>351</v>
      </c>
      <c r="H96" s="32" t="s">
        <v>39</v>
      </c>
      <c r="I96" s="32" t="s">
        <v>39</v>
      </c>
      <c r="J96" s="26" t="s">
        <v>352</v>
      </c>
      <c r="K96" s="35" t="s">
        <v>6</v>
      </c>
      <c r="L96" s="27" t="s">
        <v>314</v>
      </c>
      <c r="M96" s="39">
        <v>43819</v>
      </c>
      <c r="N96" s="124">
        <v>43890</v>
      </c>
      <c r="O96" s="119" t="s">
        <v>8</v>
      </c>
      <c r="P96" s="114">
        <v>44019</v>
      </c>
      <c r="Q96" s="93" t="s">
        <v>723</v>
      </c>
      <c r="R96" s="120">
        <v>1</v>
      </c>
      <c r="S96" s="116" t="s">
        <v>66</v>
      </c>
      <c r="T96" s="121" t="s">
        <v>724</v>
      </c>
    </row>
    <row r="97" spans="1:20" s="47" customFormat="1" ht="157.5" customHeight="1" x14ac:dyDescent="0.25">
      <c r="A97" s="115" t="s">
        <v>300</v>
      </c>
      <c r="B97" s="115" t="s">
        <v>61</v>
      </c>
      <c r="C97" s="115">
        <v>10</v>
      </c>
      <c r="D97" s="93" t="s">
        <v>765</v>
      </c>
      <c r="E97" s="115">
        <v>1</v>
      </c>
      <c r="F97" s="122" t="s">
        <v>353</v>
      </c>
      <c r="G97" s="93" t="s">
        <v>354</v>
      </c>
      <c r="H97" s="32" t="s">
        <v>39</v>
      </c>
      <c r="I97" s="32" t="s">
        <v>39</v>
      </c>
      <c r="J97" s="26" t="s">
        <v>355</v>
      </c>
      <c r="K97" s="35" t="s">
        <v>1</v>
      </c>
      <c r="L97" s="27" t="s">
        <v>314</v>
      </c>
      <c r="M97" s="39">
        <v>43845</v>
      </c>
      <c r="N97" s="124">
        <v>43890</v>
      </c>
      <c r="O97" s="119" t="s">
        <v>12</v>
      </c>
      <c r="P97" s="114">
        <v>44019</v>
      </c>
      <c r="Q97" s="93" t="s">
        <v>742</v>
      </c>
      <c r="R97" s="120">
        <v>0</v>
      </c>
      <c r="S97" s="116" t="s">
        <v>66</v>
      </c>
      <c r="T97" s="93" t="s">
        <v>743</v>
      </c>
    </row>
    <row r="98" spans="1:20" s="47" customFormat="1" ht="157.5" customHeight="1" x14ac:dyDescent="0.25">
      <c r="A98" s="115" t="s">
        <v>300</v>
      </c>
      <c r="B98" s="115" t="s">
        <v>61</v>
      </c>
      <c r="C98" s="115">
        <v>10</v>
      </c>
      <c r="D98" s="93" t="s">
        <v>765</v>
      </c>
      <c r="E98" s="115">
        <v>2</v>
      </c>
      <c r="F98" s="122" t="s">
        <v>356</v>
      </c>
      <c r="G98" s="93" t="s">
        <v>357</v>
      </c>
      <c r="H98" s="32" t="s">
        <v>39</v>
      </c>
      <c r="I98" s="32" t="s">
        <v>39</v>
      </c>
      <c r="J98" s="26" t="s">
        <v>358</v>
      </c>
      <c r="K98" s="35" t="s">
        <v>6</v>
      </c>
      <c r="L98" s="27" t="s">
        <v>314</v>
      </c>
      <c r="M98" s="39">
        <v>43845</v>
      </c>
      <c r="N98" s="124">
        <v>43890</v>
      </c>
      <c r="O98" s="119" t="s">
        <v>12</v>
      </c>
      <c r="P98" s="114">
        <v>44019</v>
      </c>
      <c r="Q98" s="93" t="s">
        <v>744</v>
      </c>
      <c r="R98" s="120">
        <v>0</v>
      </c>
      <c r="S98" s="116" t="s">
        <v>66</v>
      </c>
      <c r="T98" s="93" t="s">
        <v>743</v>
      </c>
    </row>
    <row r="99" spans="1:20" s="51" customFormat="1" ht="144.75" customHeight="1" x14ac:dyDescent="0.25">
      <c r="A99" s="115" t="s">
        <v>300</v>
      </c>
      <c r="B99" s="115" t="s">
        <v>61</v>
      </c>
      <c r="C99" s="115">
        <v>11</v>
      </c>
      <c r="D99" s="93" t="s">
        <v>766</v>
      </c>
      <c r="E99" s="115">
        <v>2</v>
      </c>
      <c r="F99" s="122" t="s">
        <v>359</v>
      </c>
      <c r="G99" s="93" t="s">
        <v>360</v>
      </c>
      <c r="H99" s="32" t="s">
        <v>39</v>
      </c>
      <c r="I99" s="32" t="s">
        <v>39</v>
      </c>
      <c r="J99" s="26" t="s">
        <v>361</v>
      </c>
      <c r="K99" s="35" t="s">
        <v>6</v>
      </c>
      <c r="L99" s="27" t="s">
        <v>362</v>
      </c>
      <c r="M99" s="39">
        <v>43814</v>
      </c>
      <c r="N99" s="124">
        <v>43830</v>
      </c>
      <c r="O99" s="119" t="s">
        <v>4</v>
      </c>
      <c r="P99" s="114">
        <v>44019</v>
      </c>
      <c r="Q99" s="93" t="s">
        <v>714</v>
      </c>
      <c r="R99" s="120">
        <v>1</v>
      </c>
      <c r="S99" s="116" t="s">
        <v>66</v>
      </c>
      <c r="T99" s="121" t="s">
        <v>715</v>
      </c>
    </row>
    <row r="100" spans="1:20" s="51" customFormat="1" ht="144.75" customHeight="1" x14ac:dyDescent="0.25">
      <c r="A100" s="32" t="s">
        <v>363</v>
      </c>
      <c r="B100" s="32" t="s">
        <v>86</v>
      </c>
      <c r="C100" s="32">
        <v>1</v>
      </c>
      <c r="D100" s="87" t="s">
        <v>364</v>
      </c>
      <c r="E100" s="59">
        <v>1</v>
      </c>
      <c r="F100" s="60" t="s">
        <v>365</v>
      </c>
      <c r="G100" s="57" t="s">
        <v>366</v>
      </c>
      <c r="H100" s="32" t="s">
        <v>367</v>
      </c>
      <c r="I100" s="32" t="s">
        <v>368</v>
      </c>
      <c r="J100" s="26" t="s">
        <v>647</v>
      </c>
      <c r="K100" s="35" t="s">
        <v>1</v>
      </c>
      <c r="L100" s="27" t="s">
        <v>369</v>
      </c>
      <c r="M100" s="39">
        <v>43832</v>
      </c>
      <c r="N100" s="65">
        <v>43981</v>
      </c>
      <c r="O100" s="63" t="s">
        <v>12</v>
      </c>
      <c r="P100" s="102">
        <v>44013</v>
      </c>
      <c r="Q100" s="57" t="s">
        <v>680</v>
      </c>
      <c r="R100" s="58" t="s">
        <v>39</v>
      </c>
      <c r="S100" s="100" t="s">
        <v>669</v>
      </c>
      <c r="T100" s="57" t="s">
        <v>681</v>
      </c>
    </row>
    <row r="101" spans="1:20" s="51" customFormat="1" ht="144.75" customHeight="1" x14ac:dyDescent="0.25">
      <c r="A101" s="32" t="s">
        <v>363</v>
      </c>
      <c r="B101" s="32" t="s">
        <v>86</v>
      </c>
      <c r="C101" s="32">
        <v>1</v>
      </c>
      <c r="D101" s="87" t="s">
        <v>370</v>
      </c>
      <c r="E101" s="59">
        <v>2</v>
      </c>
      <c r="F101" s="60" t="s">
        <v>365</v>
      </c>
      <c r="G101" s="57" t="s">
        <v>371</v>
      </c>
      <c r="H101" s="32" t="s">
        <v>372</v>
      </c>
      <c r="I101" s="32" t="s">
        <v>373</v>
      </c>
      <c r="J101" s="26" t="s">
        <v>374</v>
      </c>
      <c r="K101" s="35" t="s">
        <v>1</v>
      </c>
      <c r="L101" s="27" t="s">
        <v>369</v>
      </c>
      <c r="M101" s="39">
        <v>43832</v>
      </c>
      <c r="N101" s="65">
        <v>43981</v>
      </c>
      <c r="O101" s="63" t="s">
        <v>12</v>
      </c>
      <c r="P101" s="102">
        <v>44013</v>
      </c>
      <c r="Q101" s="57" t="s">
        <v>682</v>
      </c>
      <c r="R101" s="58" t="s">
        <v>39</v>
      </c>
      <c r="S101" s="100" t="s">
        <v>669</v>
      </c>
      <c r="T101" s="57" t="s">
        <v>681</v>
      </c>
    </row>
    <row r="102" spans="1:20" s="51" customFormat="1" ht="144.75" customHeight="1" x14ac:dyDescent="0.25">
      <c r="A102" s="32" t="s">
        <v>363</v>
      </c>
      <c r="B102" s="32" t="s">
        <v>86</v>
      </c>
      <c r="C102" s="32">
        <v>2</v>
      </c>
      <c r="D102" s="87" t="s">
        <v>375</v>
      </c>
      <c r="E102" s="59">
        <v>1</v>
      </c>
      <c r="F102" s="60" t="s">
        <v>376</v>
      </c>
      <c r="G102" s="57" t="s">
        <v>377</v>
      </c>
      <c r="H102" s="32" t="s">
        <v>378</v>
      </c>
      <c r="I102" s="32" t="s">
        <v>379</v>
      </c>
      <c r="J102" s="26" t="s">
        <v>380</v>
      </c>
      <c r="K102" s="35" t="s">
        <v>1</v>
      </c>
      <c r="L102" s="27" t="s">
        <v>381</v>
      </c>
      <c r="M102" s="39">
        <v>43864</v>
      </c>
      <c r="N102" s="65">
        <v>43951</v>
      </c>
      <c r="O102" s="63" t="s">
        <v>12</v>
      </c>
      <c r="P102" s="102">
        <v>44013</v>
      </c>
      <c r="Q102" s="57" t="s">
        <v>683</v>
      </c>
      <c r="R102" s="58" t="s">
        <v>39</v>
      </c>
      <c r="S102" s="100" t="s">
        <v>669</v>
      </c>
      <c r="T102" s="57" t="s">
        <v>676</v>
      </c>
    </row>
    <row r="103" spans="1:20" s="51" customFormat="1" ht="144.75" customHeight="1" x14ac:dyDescent="0.25">
      <c r="A103" s="32" t="s">
        <v>363</v>
      </c>
      <c r="B103" s="32" t="s">
        <v>86</v>
      </c>
      <c r="C103" s="32">
        <v>2</v>
      </c>
      <c r="D103" s="87" t="s">
        <v>375</v>
      </c>
      <c r="E103" s="59">
        <v>2</v>
      </c>
      <c r="F103" s="60" t="s">
        <v>382</v>
      </c>
      <c r="G103" s="57" t="s">
        <v>383</v>
      </c>
      <c r="H103" s="32" t="s">
        <v>384</v>
      </c>
      <c r="I103" s="32" t="s">
        <v>385</v>
      </c>
      <c r="J103" s="26" t="s">
        <v>386</v>
      </c>
      <c r="K103" s="35" t="s">
        <v>1</v>
      </c>
      <c r="L103" s="27" t="s">
        <v>381</v>
      </c>
      <c r="M103" s="39">
        <v>43864</v>
      </c>
      <c r="N103" s="65">
        <v>43951</v>
      </c>
      <c r="O103" s="63" t="s">
        <v>12</v>
      </c>
      <c r="P103" s="102">
        <v>44013</v>
      </c>
      <c r="Q103" s="57" t="s">
        <v>684</v>
      </c>
      <c r="R103" s="58" t="s">
        <v>39</v>
      </c>
      <c r="S103" s="100" t="s">
        <v>669</v>
      </c>
      <c r="T103" s="57" t="s">
        <v>216</v>
      </c>
    </row>
    <row r="104" spans="1:20" s="51" customFormat="1" ht="144.75" customHeight="1" x14ac:dyDescent="0.25">
      <c r="A104" s="32" t="s">
        <v>363</v>
      </c>
      <c r="B104" s="32" t="s">
        <v>86</v>
      </c>
      <c r="C104" s="32">
        <v>2</v>
      </c>
      <c r="D104" s="87" t="s">
        <v>375</v>
      </c>
      <c r="E104" s="59">
        <v>3</v>
      </c>
      <c r="F104" s="60" t="s">
        <v>387</v>
      </c>
      <c r="G104" s="57" t="s">
        <v>388</v>
      </c>
      <c r="H104" s="32" t="s">
        <v>389</v>
      </c>
      <c r="I104" s="32" t="s">
        <v>390</v>
      </c>
      <c r="J104" s="26" t="s">
        <v>391</v>
      </c>
      <c r="K104" s="35" t="s">
        <v>1</v>
      </c>
      <c r="L104" s="27" t="s">
        <v>381</v>
      </c>
      <c r="M104" s="39">
        <v>43864</v>
      </c>
      <c r="N104" s="65">
        <v>44042</v>
      </c>
      <c r="O104" s="63" t="s">
        <v>4</v>
      </c>
      <c r="P104" s="102">
        <v>44013</v>
      </c>
      <c r="Q104" s="57" t="s">
        <v>685</v>
      </c>
      <c r="R104" s="58" t="s">
        <v>39</v>
      </c>
      <c r="S104" s="100" t="s">
        <v>669</v>
      </c>
      <c r="T104" s="57" t="s">
        <v>216</v>
      </c>
    </row>
    <row r="105" spans="1:20" s="51" customFormat="1" ht="144.75" customHeight="1" x14ac:dyDescent="0.25">
      <c r="A105" s="32" t="s">
        <v>363</v>
      </c>
      <c r="B105" s="32" t="s">
        <v>86</v>
      </c>
      <c r="C105" s="32">
        <v>2</v>
      </c>
      <c r="D105" s="87" t="s">
        <v>375</v>
      </c>
      <c r="E105" s="59">
        <v>4</v>
      </c>
      <c r="F105" s="60" t="s">
        <v>392</v>
      </c>
      <c r="G105" s="57" t="s">
        <v>393</v>
      </c>
      <c r="H105" s="32" t="s">
        <v>394</v>
      </c>
      <c r="I105" s="32" t="s">
        <v>395</v>
      </c>
      <c r="J105" s="26" t="s">
        <v>396</v>
      </c>
      <c r="K105" s="35" t="s">
        <v>6</v>
      </c>
      <c r="L105" s="27" t="s">
        <v>381</v>
      </c>
      <c r="M105" s="39">
        <v>43864</v>
      </c>
      <c r="N105" s="65">
        <v>43921</v>
      </c>
      <c r="O105" s="63" t="s">
        <v>12</v>
      </c>
      <c r="P105" s="102">
        <v>44013</v>
      </c>
      <c r="Q105" s="57" t="s">
        <v>686</v>
      </c>
      <c r="R105" s="58" t="s">
        <v>39</v>
      </c>
      <c r="S105" s="100" t="s">
        <v>669</v>
      </c>
      <c r="T105" s="57" t="s">
        <v>216</v>
      </c>
    </row>
    <row r="106" spans="1:20" s="51" customFormat="1" ht="144.75" customHeight="1" x14ac:dyDescent="0.25">
      <c r="A106" s="32" t="s">
        <v>363</v>
      </c>
      <c r="B106" s="32" t="s">
        <v>86</v>
      </c>
      <c r="C106" s="32">
        <v>3</v>
      </c>
      <c r="D106" s="87" t="s">
        <v>397</v>
      </c>
      <c r="E106" s="59">
        <v>1</v>
      </c>
      <c r="F106" s="60" t="s">
        <v>398</v>
      </c>
      <c r="G106" s="57" t="s">
        <v>399</v>
      </c>
      <c r="H106" s="32" t="s">
        <v>400</v>
      </c>
      <c r="I106" s="32" t="s">
        <v>401</v>
      </c>
      <c r="J106" s="26" t="s">
        <v>402</v>
      </c>
      <c r="K106" s="35" t="s">
        <v>1</v>
      </c>
      <c r="L106" s="27" t="s">
        <v>403</v>
      </c>
      <c r="M106" s="39">
        <v>43830</v>
      </c>
      <c r="N106" s="65">
        <v>44012</v>
      </c>
      <c r="O106" s="63" t="s">
        <v>12</v>
      </c>
      <c r="P106" s="102">
        <v>44013</v>
      </c>
      <c r="Q106" s="57" t="s">
        <v>687</v>
      </c>
      <c r="R106" s="58" t="s">
        <v>39</v>
      </c>
      <c r="S106" s="100" t="s">
        <v>669</v>
      </c>
      <c r="T106" s="57" t="s">
        <v>688</v>
      </c>
    </row>
    <row r="107" spans="1:20" s="51" customFormat="1" ht="144.75" customHeight="1" x14ac:dyDescent="0.25">
      <c r="A107" s="32" t="s">
        <v>363</v>
      </c>
      <c r="B107" s="32" t="s">
        <v>86</v>
      </c>
      <c r="C107" s="32">
        <v>3</v>
      </c>
      <c r="D107" s="87" t="s">
        <v>397</v>
      </c>
      <c r="E107" s="59">
        <v>2</v>
      </c>
      <c r="F107" s="60" t="s">
        <v>404</v>
      </c>
      <c r="G107" s="57" t="s">
        <v>405</v>
      </c>
      <c r="H107" s="32" t="s">
        <v>406</v>
      </c>
      <c r="I107" s="32" t="s">
        <v>407</v>
      </c>
      <c r="J107" s="26" t="s">
        <v>408</v>
      </c>
      <c r="K107" s="35" t="s">
        <v>1</v>
      </c>
      <c r="L107" s="27" t="s">
        <v>403</v>
      </c>
      <c r="M107" s="39">
        <v>43617</v>
      </c>
      <c r="N107" s="65">
        <v>43920</v>
      </c>
      <c r="O107" s="63" t="s">
        <v>4</v>
      </c>
      <c r="P107" s="102">
        <v>44013</v>
      </c>
      <c r="Q107" s="57" t="s">
        <v>689</v>
      </c>
      <c r="R107" s="58">
        <v>1</v>
      </c>
      <c r="S107" s="100" t="s">
        <v>669</v>
      </c>
      <c r="T107" s="57" t="s">
        <v>690</v>
      </c>
    </row>
    <row r="108" spans="1:20" s="51" customFormat="1" ht="144.75" customHeight="1" x14ac:dyDescent="0.25">
      <c r="A108" s="32" t="s">
        <v>363</v>
      </c>
      <c r="B108" s="32" t="s">
        <v>86</v>
      </c>
      <c r="C108" s="32">
        <v>3</v>
      </c>
      <c r="D108" s="87" t="s">
        <v>397</v>
      </c>
      <c r="E108" s="59">
        <v>3</v>
      </c>
      <c r="F108" s="60" t="s">
        <v>409</v>
      </c>
      <c r="G108" s="57" t="s">
        <v>410</v>
      </c>
      <c r="H108" s="32" t="s">
        <v>411</v>
      </c>
      <c r="I108" s="32" t="s">
        <v>412</v>
      </c>
      <c r="J108" s="26" t="s">
        <v>413</v>
      </c>
      <c r="K108" s="35" t="s">
        <v>1</v>
      </c>
      <c r="L108" s="27" t="s">
        <v>414</v>
      </c>
      <c r="M108" s="39">
        <v>43830</v>
      </c>
      <c r="N108" s="65">
        <v>44012</v>
      </c>
      <c r="O108" s="63" t="s">
        <v>12</v>
      </c>
      <c r="P108" s="102">
        <v>44013</v>
      </c>
      <c r="Q108" s="57" t="s">
        <v>691</v>
      </c>
      <c r="R108" s="58" t="s">
        <v>39</v>
      </c>
      <c r="S108" s="100" t="s">
        <v>669</v>
      </c>
      <c r="T108" s="57" t="s">
        <v>676</v>
      </c>
    </row>
    <row r="109" spans="1:20" s="51" customFormat="1" ht="144.75" customHeight="1" x14ac:dyDescent="0.25">
      <c r="A109" s="32" t="s">
        <v>363</v>
      </c>
      <c r="B109" s="32" t="s">
        <v>86</v>
      </c>
      <c r="C109" s="32">
        <v>3</v>
      </c>
      <c r="D109" s="87" t="s">
        <v>397</v>
      </c>
      <c r="E109" s="59">
        <v>4</v>
      </c>
      <c r="F109" s="60" t="s">
        <v>415</v>
      </c>
      <c r="G109" s="57" t="s">
        <v>416</v>
      </c>
      <c r="H109" s="32" t="s">
        <v>417</v>
      </c>
      <c r="I109" s="32" t="s">
        <v>418</v>
      </c>
      <c r="J109" s="26" t="s">
        <v>419</v>
      </c>
      <c r="K109" s="35" t="s">
        <v>1</v>
      </c>
      <c r="L109" s="27" t="s">
        <v>420</v>
      </c>
      <c r="M109" s="39">
        <v>43852</v>
      </c>
      <c r="N109" s="65">
        <v>44012</v>
      </c>
      <c r="O109" s="63" t="s">
        <v>12</v>
      </c>
      <c r="P109" s="102">
        <v>44013</v>
      </c>
      <c r="Q109" s="57" t="s">
        <v>692</v>
      </c>
      <c r="R109" s="58" t="s">
        <v>39</v>
      </c>
      <c r="S109" s="100" t="s">
        <v>669</v>
      </c>
      <c r="T109" s="57" t="s">
        <v>216</v>
      </c>
    </row>
    <row r="110" spans="1:20" s="51" customFormat="1" ht="144.75" customHeight="1" x14ac:dyDescent="0.25">
      <c r="A110" s="32" t="s">
        <v>363</v>
      </c>
      <c r="B110" s="32" t="s">
        <v>86</v>
      </c>
      <c r="C110" s="32">
        <v>3</v>
      </c>
      <c r="D110" s="87" t="s">
        <v>397</v>
      </c>
      <c r="E110" s="59">
        <v>5</v>
      </c>
      <c r="F110" s="60" t="s">
        <v>421</v>
      </c>
      <c r="G110" s="57" t="s">
        <v>422</v>
      </c>
      <c r="H110" s="32" t="s">
        <v>423</v>
      </c>
      <c r="I110" s="32" t="s">
        <v>424</v>
      </c>
      <c r="J110" s="26" t="s">
        <v>425</v>
      </c>
      <c r="K110" s="35" t="s">
        <v>1</v>
      </c>
      <c r="L110" s="27" t="s">
        <v>426</v>
      </c>
      <c r="M110" s="39">
        <v>43775</v>
      </c>
      <c r="N110" s="65">
        <v>43951</v>
      </c>
      <c r="O110" s="63" t="s">
        <v>12</v>
      </c>
      <c r="P110" s="102">
        <v>44013</v>
      </c>
      <c r="Q110" s="57" t="s">
        <v>693</v>
      </c>
      <c r="R110" s="58" t="s">
        <v>39</v>
      </c>
      <c r="S110" s="100" t="s">
        <v>669</v>
      </c>
      <c r="T110" s="57" t="s">
        <v>216</v>
      </c>
    </row>
    <row r="111" spans="1:20" s="51" customFormat="1" ht="144.75" customHeight="1" x14ac:dyDescent="0.25">
      <c r="A111" s="32" t="s">
        <v>363</v>
      </c>
      <c r="B111" s="32" t="s">
        <v>86</v>
      </c>
      <c r="C111" s="32">
        <v>4</v>
      </c>
      <c r="D111" s="87" t="s">
        <v>427</v>
      </c>
      <c r="E111" s="59">
        <v>1</v>
      </c>
      <c r="F111" s="60" t="s">
        <v>428</v>
      </c>
      <c r="G111" s="57" t="s">
        <v>429</v>
      </c>
      <c r="H111" s="32" t="s">
        <v>430</v>
      </c>
      <c r="I111" s="32" t="s">
        <v>431</v>
      </c>
      <c r="J111" s="26" t="s">
        <v>432</v>
      </c>
      <c r="K111" s="35" t="s">
        <v>1</v>
      </c>
      <c r="L111" s="27" t="s">
        <v>433</v>
      </c>
      <c r="M111" s="39">
        <v>43811</v>
      </c>
      <c r="N111" s="65">
        <v>43861</v>
      </c>
      <c r="O111" s="63" t="s">
        <v>8</v>
      </c>
      <c r="P111" s="102">
        <v>44013</v>
      </c>
      <c r="Q111" s="57" t="s">
        <v>694</v>
      </c>
      <c r="R111" s="58">
        <v>1</v>
      </c>
      <c r="S111" s="100" t="s">
        <v>669</v>
      </c>
      <c r="T111" s="57" t="s">
        <v>695</v>
      </c>
    </row>
    <row r="112" spans="1:20" s="51" customFormat="1" ht="144.75" customHeight="1" x14ac:dyDescent="0.25">
      <c r="A112" s="32" t="s">
        <v>363</v>
      </c>
      <c r="B112" s="32" t="s">
        <v>86</v>
      </c>
      <c r="C112" s="32">
        <v>4</v>
      </c>
      <c r="D112" s="87" t="s">
        <v>427</v>
      </c>
      <c r="E112" s="59">
        <v>2</v>
      </c>
      <c r="F112" s="60" t="s">
        <v>434</v>
      </c>
      <c r="G112" s="57" t="s">
        <v>435</v>
      </c>
      <c r="H112" s="32" t="s">
        <v>436</v>
      </c>
      <c r="I112" s="32" t="s">
        <v>437</v>
      </c>
      <c r="J112" s="26" t="s">
        <v>438</v>
      </c>
      <c r="K112" s="35" t="s">
        <v>6</v>
      </c>
      <c r="L112" s="27" t="s">
        <v>439</v>
      </c>
      <c r="M112" s="39">
        <v>43831</v>
      </c>
      <c r="N112" s="65">
        <v>43951</v>
      </c>
      <c r="O112" s="63" t="s">
        <v>12</v>
      </c>
      <c r="P112" s="102">
        <v>44013</v>
      </c>
      <c r="Q112" s="57" t="s">
        <v>696</v>
      </c>
      <c r="R112" s="58" t="s">
        <v>39</v>
      </c>
      <c r="S112" s="100" t="s">
        <v>669</v>
      </c>
      <c r="T112" s="57" t="s">
        <v>216</v>
      </c>
    </row>
    <row r="113" spans="1:102" s="51" customFormat="1" ht="144.75" customHeight="1" x14ac:dyDescent="0.25">
      <c r="A113" s="32" t="s">
        <v>363</v>
      </c>
      <c r="B113" s="32" t="s">
        <v>86</v>
      </c>
      <c r="C113" s="32">
        <v>5</v>
      </c>
      <c r="D113" s="87" t="s">
        <v>440</v>
      </c>
      <c r="E113" s="59">
        <v>1</v>
      </c>
      <c r="F113" s="60" t="s">
        <v>441</v>
      </c>
      <c r="G113" s="57" t="s">
        <v>442</v>
      </c>
      <c r="H113" s="32" t="s">
        <v>443</v>
      </c>
      <c r="I113" s="32" t="s">
        <v>444</v>
      </c>
      <c r="J113" s="26" t="s">
        <v>445</v>
      </c>
      <c r="K113" s="35" t="s">
        <v>1</v>
      </c>
      <c r="L113" s="27" t="s">
        <v>446</v>
      </c>
      <c r="M113" s="39">
        <v>43832</v>
      </c>
      <c r="N113" s="65">
        <v>43890</v>
      </c>
      <c r="O113" s="63" t="s">
        <v>4</v>
      </c>
      <c r="P113" s="102">
        <v>44013</v>
      </c>
      <c r="Q113" s="57" t="s">
        <v>697</v>
      </c>
      <c r="R113" s="58">
        <v>1</v>
      </c>
      <c r="S113" s="100" t="s">
        <v>669</v>
      </c>
      <c r="T113" s="57" t="s">
        <v>698</v>
      </c>
    </row>
    <row r="114" spans="1:102" s="51" customFormat="1" ht="146.25" x14ac:dyDescent="0.25">
      <c r="A114" s="75" t="s">
        <v>447</v>
      </c>
      <c r="B114" s="75" t="s">
        <v>35</v>
      </c>
      <c r="C114" s="75">
        <v>1</v>
      </c>
      <c r="D114" s="76" t="s">
        <v>448</v>
      </c>
      <c r="E114" s="75">
        <v>1</v>
      </c>
      <c r="F114" s="77" t="s">
        <v>449</v>
      </c>
      <c r="G114" s="87" t="s">
        <v>450</v>
      </c>
      <c r="H114" s="75"/>
      <c r="I114" s="75"/>
      <c r="J114" s="78" t="s">
        <v>451</v>
      </c>
      <c r="K114" s="79" t="s">
        <v>1</v>
      </c>
      <c r="L114" s="80" t="s">
        <v>452</v>
      </c>
      <c r="M114" s="81">
        <v>43850</v>
      </c>
      <c r="N114" s="131">
        <v>44012</v>
      </c>
      <c r="O114" s="132" t="s">
        <v>12</v>
      </c>
      <c r="P114" s="38">
        <v>43928</v>
      </c>
      <c r="Q114" s="127" t="s">
        <v>769</v>
      </c>
      <c r="R114" s="31">
        <v>0.25</v>
      </c>
      <c r="S114" s="28" t="s">
        <v>42</v>
      </c>
      <c r="T114" s="38" t="s">
        <v>770</v>
      </c>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row>
    <row r="115" spans="1:102" s="51" customFormat="1" ht="123.75" x14ac:dyDescent="0.25">
      <c r="A115" s="75" t="s">
        <v>447</v>
      </c>
      <c r="B115" s="75" t="s">
        <v>35</v>
      </c>
      <c r="C115" s="75">
        <v>2</v>
      </c>
      <c r="D115" s="76" t="s">
        <v>453</v>
      </c>
      <c r="E115" s="75">
        <v>1</v>
      </c>
      <c r="F115" s="77" t="s">
        <v>454</v>
      </c>
      <c r="G115" s="87" t="s">
        <v>455</v>
      </c>
      <c r="H115" s="75"/>
      <c r="I115" s="75"/>
      <c r="J115" s="78" t="s">
        <v>456</v>
      </c>
      <c r="K115" s="79" t="s">
        <v>1</v>
      </c>
      <c r="L115" s="80" t="s">
        <v>457</v>
      </c>
      <c r="M115" s="81">
        <v>43850</v>
      </c>
      <c r="N115" s="131">
        <v>44012</v>
      </c>
      <c r="O115" s="132" t="s">
        <v>12</v>
      </c>
      <c r="P115" s="38">
        <v>44019</v>
      </c>
      <c r="Q115" s="127" t="s">
        <v>771</v>
      </c>
      <c r="R115" s="31">
        <v>0</v>
      </c>
      <c r="S115" s="28" t="s">
        <v>42</v>
      </c>
      <c r="T115" s="38" t="s">
        <v>772</v>
      </c>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c r="BL115" s="83"/>
      <c r="BM115" s="83"/>
      <c r="BN115" s="83"/>
      <c r="BO115" s="83"/>
      <c r="BP115" s="83"/>
      <c r="BQ115" s="83"/>
      <c r="BR115" s="83"/>
      <c r="BS115" s="83"/>
      <c r="BT115" s="83"/>
      <c r="BU115" s="83"/>
      <c r="BV115" s="83"/>
      <c r="BW115" s="83"/>
      <c r="BX115" s="83"/>
      <c r="BY115" s="83"/>
      <c r="BZ115" s="83"/>
      <c r="CA115" s="83"/>
      <c r="CB115" s="83"/>
      <c r="CC115" s="83"/>
      <c r="CD115" s="83"/>
      <c r="CE115" s="83"/>
      <c r="CF115" s="83"/>
      <c r="CG115" s="83"/>
      <c r="CH115" s="83"/>
      <c r="CI115" s="83"/>
      <c r="CJ115" s="83"/>
      <c r="CK115" s="83"/>
      <c r="CL115" s="83"/>
      <c r="CM115" s="83"/>
      <c r="CN115" s="83"/>
      <c r="CO115" s="83"/>
      <c r="CP115" s="83"/>
      <c r="CQ115" s="83"/>
      <c r="CR115" s="83"/>
      <c r="CS115" s="83"/>
      <c r="CT115" s="83"/>
      <c r="CU115" s="83"/>
      <c r="CV115" s="83"/>
      <c r="CW115" s="83"/>
      <c r="CX115" s="83"/>
    </row>
    <row r="116" spans="1:102" s="51" customFormat="1" ht="123.75" x14ac:dyDescent="0.25">
      <c r="A116" s="75" t="s">
        <v>447</v>
      </c>
      <c r="B116" s="75" t="s">
        <v>35</v>
      </c>
      <c r="C116" s="75">
        <v>2</v>
      </c>
      <c r="D116" s="76" t="s">
        <v>453</v>
      </c>
      <c r="E116" s="75">
        <v>2</v>
      </c>
      <c r="F116" s="77" t="s">
        <v>458</v>
      </c>
      <c r="G116" s="87" t="s">
        <v>459</v>
      </c>
      <c r="H116" s="75"/>
      <c r="I116" s="75"/>
      <c r="J116" s="78" t="s">
        <v>460</v>
      </c>
      <c r="K116" s="79" t="s">
        <v>1</v>
      </c>
      <c r="L116" s="80" t="s">
        <v>457</v>
      </c>
      <c r="M116" s="81">
        <v>43850</v>
      </c>
      <c r="N116" s="131">
        <v>44012</v>
      </c>
      <c r="O116" s="132" t="s">
        <v>12</v>
      </c>
      <c r="P116" s="38">
        <v>44019</v>
      </c>
      <c r="Q116" s="127" t="s">
        <v>773</v>
      </c>
      <c r="R116" s="31">
        <v>0</v>
      </c>
      <c r="S116" s="28" t="s">
        <v>42</v>
      </c>
      <c r="T116" s="38" t="s">
        <v>772</v>
      </c>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row>
    <row r="117" spans="1:102" s="51" customFormat="1" ht="268.5" x14ac:dyDescent="0.25">
      <c r="A117" s="75" t="s">
        <v>447</v>
      </c>
      <c r="B117" s="75" t="s">
        <v>35</v>
      </c>
      <c r="C117" s="75">
        <v>3</v>
      </c>
      <c r="D117" s="76" t="s">
        <v>461</v>
      </c>
      <c r="E117" s="75">
        <v>1</v>
      </c>
      <c r="F117" s="77" t="s">
        <v>462</v>
      </c>
      <c r="G117" s="87" t="s">
        <v>463</v>
      </c>
      <c r="H117" s="75"/>
      <c r="I117" s="75"/>
      <c r="J117" s="78" t="s">
        <v>464</v>
      </c>
      <c r="K117" s="79" t="s">
        <v>1</v>
      </c>
      <c r="L117" s="80" t="s">
        <v>465</v>
      </c>
      <c r="M117" s="81">
        <v>43850</v>
      </c>
      <c r="N117" s="131">
        <v>44012</v>
      </c>
      <c r="O117" s="132" t="s">
        <v>12</v>
      </c>
      <c r="P117" s="38">
        <v>44019</v>
      </c>
      <c r="Q117" s="127" t="s">
        <v>774</v>
      </c>
      <c r="R117" s="31">
        <v>0</v>
      </c>
      <c r="S117" s="28" t="s">
        <v>42</v>
      </c>
      <c r="T117" s="38" t="s">
        <v>772</v>
      </c>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c r="CA117" s="83"/>
      <c r="CB117" s="83"/>
      <c r="CC117" s="83"/>
      <c r="CD117" s="83"/>
      <c r="CE117" s="83"/>
      <c r="CF117" s="83"/>
      <c r="CG117" s="83"/>
      <c r="CH117" s="83"/>
      <c r="CI117" s="83"/>
      <c r="CJ117" s="83"/>
      <c r="CK117" s="83"/>
      <c r="CL117" s="83"/>
      <c r="CM117" s="83"/>
      <c r="CN117" s="83"/>
      <c r="CO117" s="83"/>
      <c r="CP117" s="83"/>
      <c r="CQ117" s="83"/>
      <c r="CR117" s="83"/>
      <c r="CS117" s="83"/>
      <c r="CT117" s="83"/>
      <c r="CU117" s="83"/>
      <c r="CV117" s="83"/>
      <c r="CW117" s="83"/>
      <c r="CX117" s="83"/>
    </row>
    <row r="118" spans="1:102" s="51" customFormat="1" ht="258.75" x14ac:dyDescent="0.25">
      <c r="A118" s="75" t="s">
        <v>447</v>
      </c>
      <c r="B118" s="75" t="s">
        <v>35</v>
      </c>
      <c r="C118" s="75">
        <v>3</v>
      </c>
      <c r="D118" s="76" t="s">
        <v>461</v>
      </c>
      <c r="E118" s="75">
        <v>2</v>
      </c>
      <c r="F118" s="77" t="s">
        <v>466</v>
      </c>
      <c r="G118" s="87" t="s">
        <v>467</v>
      </c>
      <c r="H118" s="75"/>
      <c r="I118" s="75"/>
      <c r="J118" s="78" t="s">
        <v>468</v>
      </c>
      <c r="K118" s="79" t="s">
        <v>1</v>
      </c>
      <c r="L118" s="80" t="s">
        <v>465</v>
      </c>
      <c r="M118" s="81">
        <v>43850</v>
      </c>
      <c r="N118" s="131">
        <v>44012</v>
      </c>
      <c r="O118" s="132" t="s">
        <v>12</v>
      </c>
      <c r="P118" s="38">
        <v>44019</v>
      </c>
      <c r="Q118" s="127" t="s">
        <v>775</v>
      </c>
      <c r="R118" s="31">
        <v>0</v>
      </c>
      <c r="S118" s="28" t="s">
        <v>42</v>
      </c>
      <c r="T118" s="127" t="s">
        <v>776</v>
      </c>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c r="BL118" s="83"/>
      <c r="BM118" s="83"/>
      <c r="BN118" s="83"/>
      <c r="BO118" s="83"/>
      <c r="BP118" s="83"/>
      <c r="BQ118" s="83"/>
      <c r="BR118" s="83"/>
      <c r="BS118" s="83"/>
      <c r="BT118" s="83"/>
      <c r="BU118" s="83"/>
      <c r="BV118" s="83"/>
      <c r="BW118" s="83"/>
      <c r="BX118" s="83"/>
      <c r="BY118" s="83"/>
      <c r="BZ118" s="83"/>
      <c r="CA118" s="83"/>
      <c r="CB118" s="83"/>
      <c r="CC118" s="83"/>
      <c r="CD118" s="83"/>
      <c r="CE118" s="83"/>
      <c r="CF118" s="83"/>
      <c r="CG118" s="83"/>
      <c r="CH118" s="83"/>
      <c r="CI118" s="83"/>
      <c r="CJ118" s="83"/>
      <c r="CK118" s="83"/>
      <c r="CL118" s="83"/>
      <c r="CM118" s="83"/>
      <c r="CN118" s="83"/>
      <c r="CO118" s="83"/>
      <c r="CP118" s="83"/>
      <c r="CQ118" s="83"/>
      <c r="CR118" s="83"/>
      <c r="CS118" s="83"/>
      <c r="CT118" s="83"/>
      <c r="CU118" s="83"/>
      <c r="CV118" s="83"/>
      <c r="CW118" s="83"/>
      <c r="CX118" s="83"/>
    </row>
    <row r="119" spans="1:102" s="51" customFormat="1" ht="101.25" x14ac:dyDescent="0.25">
      <c r="A119" s="75" t="s">
        <v>447</v>
      </c>
      <c r="B119" s="75" t="s">
        <v>35</v>
      </c>
      <c r="C119" s="75">
        <v>4</v>
      </c>
      <c r="D119" s="76" t="s">
        <v>469</v>
      </c>
      <c r="E119" s="75">
        <v>1</v>
      </c>
      <c r="F119" s="77" t="s">
        <v>470</v>
      </c>
      <c r="G119" s="87" t="s">
        <v>471</v>
      </c>
      <c r="H119" s="75"/>
      <c r="I119" s="75"/>
      <c r="J119" s="78" t="s">
        <v>472</v>
      </c>
      <c r="K119" s="79" t="s">
        <v>1</v>
      </c>
      <c r="L119" s="80" t="s">
        <v>465</v>
      </c>
      <c r="M119" s="81">
        <v>43850</v>
      </c>
      <c r="N119" s="131">
        <v>44196</v>
      </c>
      <c r="O119" s="132" t="s">
        <v>4</v>
      </c>
      <c r="P119" s="82">
        <v>44019</v>
      </c>
      <c r="Q119" s="82" t="s">
        <v>297</v>
      </c>
      <c r="R119" s="82" t="s">
        <v>297</v>
      </c>
      <c r="S119" s="28" t="s">
        <v>42</v>
      </c>
      <c r="T119" s="128" t="s">
        <v>777</v>
      </c>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3"/>
      <c r="BZ119" s="83"/>
      <c r="CA119" s="83"/>
      <c r="CB119" s="83"/>
      <c r="CC119" s="83"/>
      <c r="CD119" s="83"/>
      <c r="CE119" s="83"/>
      <c r="CF119" s="83"/>
      <c r="CG119" s="83"/>
      <c r="CH119" s="83"/>
      <c r="CI119" s="83"/>
      <c r="CJ119" s="83"/>
      <c r="CK119" s="83"/>
      <c r="CL119" s="83"/>
      <c r="CM119" s="83"/>
      <c r="CN119" s="83"/>
      <c r="CO119" s="83"/>
      <c r="CP119" s="83"/>
      <c r="CQ119" s="83"/>
      <c r="CR119" s="83"/>
      <c r="CS119" s="83"/>
      <c r="CT119" s="83"/>
      <c r="CU119" s="83"/>
      <c r="CV119" s="83"/>
      <c r="CW119" s="83"/>
      <c r="CX119" s="83"/>
    </row>
    <row r="120" spans="1:102" s="51" customFormat="1" ht="123.75" x14ac:dyDescent="0.25">
      <c r="A120" s="75" t="s">
        <v>447</v>
      </c>
      <c r="B120" s="75" t="s">
        <v>35</v>
      </c>
      <c r="C120" s="75">
        <v>5</v>
      </c>
      <c r="D120" s="76" t="s">
        <v>473</v>
      </c>
      <c r="E120" s="75">
        <v>1</v>
      </c>
      <c r="F120" s="77" t="s">
        <v>474</v>
      </c>
      <c r="G120" s="87" t="s">
        <v>475</v>
      </c>
      <c r="H120" s="75"/>
      <c r="I120" s="75"/>
      <c r="J120" s="78" t="s">
        <v>476</v>
      </c>
      <c r="K120" s="79" t="s">
        <v>1</v>
      </c>
      <c r="L120" s="80" t="s">
        <v>477</v>
      </c>
      <c r="M120" s="81">
        <v>43850</v>
      </c>
      <c r="N120" s="131">
        <v>44196</v>
      </c>
      <c r="O120" s="132" t="s">
        <v>4</v>
      </c>
      <c r="P120" s="82">
        <v>44019</v>
      </c>
      <c r="Q120" s="127" t="s">
        <v>778</v>
      </c>
      <c r="R120" s="128" t="s">
        <v>297</v>
      </c>
      <c r="S120" s="28" t="s">
        <v>42</v>
      </c>
      <c r="T120" s="128" t="s">
        <v>777</v>
      </c>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row>
    <row r="121" spans="1:102" s="51" customFormat="1" ht="135" x14ac:dyDescent="0.25">
      <c r="A121" s="75" t="s">
        <v>447</v>
      </c>
      <c r="B121" s="75" t="s">
        <v>35</v>
      </c>
      <c r="C121" s="75">
        <v>6</v>
      </c>
      <c r="D121" s="76" t="s">
        <v>478</v>
      </c>
      <c r="E121" s="75">
        <v>1</v>
      </c>
      <c r="F121" s="77" t="s">
        <v>479</v>
      </c>
      <c r="G121" s="87" t="s">
        <v>480</v>
      </c>
      <c r="H121" s="75"/>
      <c r="I121" s="75"/>
      <c r="J121" s="78" t="s">
        <v>481</v>
      </c>
      <c r="K121" s="79" t="s">
        <v>1</v>
      </c>
      <c r="L121" s="80" t="s">
        <v>482</v>
      </c>
      <c r="M121" s="81">
        <v>43850</v>
      </c>
      <c r="N121" s="131">
        <v>44196</v>
      </c>
      <c r="O121" s="132" t="s">
        <v>4</v>
      </c>
      <c r="P121" s="82">
        <v>44019</v>
      </c>
      <c r="Q121" s="82" t="s">
        <v>297</v>
      </c>
      <c r="R121" s="82" t="s">
        <v>297</v>
      </c>
      <c r="S121" s="28" t="s">
        <v>42</v>
      </c>
      <c r="T121" s="128" t="s">
        <v>777</v>
      </c>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c r="BX121" s="83"/>
      <c r="BY121" s="83"/>
      <c r="BZ121" s="83"/>
      <c r="CA121" s="83"/>
      <c r="CB121" s="83"/>
      <c r="CC121" s="83"/>
      <c r="CD121" s="83"/>
      <c r="CE121" s="83"/>
      <c r="CF121" s="83"/>
      <c r="CG121" s="83"/>
      <c r="CH121" s="83"/>
      <c r="CI121" s="83"/>
      <c r="CJ121" s="83"/>
      <c r="CK121" s="83"/>
      <c r="CL121" s="83"/>
      <c r="CM121" s="83"/>
      <c r="CN121" s="83"/>
      <c r="CO121" s="83"/>
      <c r="CP121" s="83"/>
      <c r="CQ121" s="83"/>
      <c r="CR121" s="83"/>
      <c r="CS121" s="83"/>
      <c r="CT121" s="83"/>
      <c r="CU121" s="83"/>
      <c r="CV121" s="83"/>
      <c r="CW121" s="83"/>
      <c r="CX121" s="83"/>
    </row>
    <row r="122" spans="1:102" s="51" customFormat="1" ht="135" x14ac:dyDescent="0.25">
      <c r="A122" s="75" t="s">
        <v>447</v>
      </c>
      <c r="B122" s="75" t="s">
        <v>35</v>
      </c>
      <c r="C122" s="75">
        <v>6</v>
      </c>
      <c r="D122" s="76" t="s">
        <v>478</v>
      </c>
      <c r="E122" s="75">
        <v>2</v>
      </c>
      <c r="F122" s="77" t="s">
        <v>483</v>
      </c>
      <c r="G122" s="87" t="s">
        <v>484</v>
      </c>
      <c r="H122" s="75"/>
      <c r="I122" s="75"/>
      <c r="J122" s="78" t="s">
        <v>485</v>
      </c>
      <c r="K122" s="79" t="s">
        <v>1</v>
      </c>
      <c r="L122" s="80" t="s">
        <v>482</v>
      </c>
      <c r="M122" s="81">
        <v>43850</v>
      </c>
      <c r="N122" s="131">
        <v>44196</v>
      </c>
      <c r="O122" s="132" t="s">
        <v>4</v>
      </c>
      <c r="P122" s="82">
        <v>44019</v>
      </c>
      <c r="Q122" s="129" t="s">
        <v>779</v>
      </c>
      <c r="R122" s="128" t="s">
        <v>297</v>
      </c>
      <c r="S122" s="28" t="s">
        <v>42</v>
      </c>
      <c r="T122" s="128" t="s">
        <v>777</v>
      </c>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3"/>
      <c r="CB122" s="83"/>
      <c r="CC122" s="83"/>
      <c r="CD122" s="83"/>
      <c r="CE122" s="83"/>
      <c r="CF122" s="83"/>
      <c r="CG122" s="83"/>
      <c r="CH122" s="83"/>
      <c r="CI122" s="83"/>
      <c r="CJ122" s="83"/>
      <c r="CK122" s="83"/>
      <c r="CL122" s="83"/>
      <c r="CM122" s="83"/>
      <c r="CN122" s="83"/>
      <c r="CO122" s="83"/>
      <c r="CP122" s="83"/>
      <c r="CQ122" s="83"/>
      <c r="CR122" s="83"/>
      <c r="CS122" s="83"/>
      <c r="CT122" s="83"/>
      <c r="CU122" s="83"/>
      <c r="CV122" s="83"/>
      <c r="CW122" s="83"/>
      <c r="CX122" s="83"/>
    </row>
    <row r="123" spans="1:102" s="51" customFormat="1" ht="135" x14ac:dyDescent="0.25">
      <c r="A123" s="75" t="s">
        <v>447</v>
      </c>
      <c r="B123" s="75" t="s">
        <v>35</v>
      </c>
      <c r="C123" s="75">
        <v>6</v>
      </c>
      <c r="D123" s="76" t="s">
        <v>478</v>
      </c>
      <c r="E123" s="75">
        <v>3</v>
      </c>
      <c r="F123" s="77" t="s">
        <v>486</v>
      </c>
      <c r="G123" s="87" t="s">
        <v>487</v>
      </c>
      <c r="H123" s="75"/>
      <c r="I123" s="75"/>
      <c r="J123" s="78" t="s">
        <v>488</v>
      </c>
      <c r="K123" s="79" t="s">
        <v>6</v>
      </c>
      <c r="L123" s="80" t="s">
        <v>482</v>
      </c>
      <c r="M123" s="81">
        <v>43850</v>
      </c>
      <c r="N123" s="131">
        <v>44196</v>
      </c>
      <c r="O123" s="132" t="s">
        <v>4</v>
      </c>
      <c r="P123" s="82">
        <v>44019</v>
      </c>
      <c r="Q123" s="82" t="s">
        <v>297</v>
      </c>
      <c r="R123" s="82" t="s">
        <v>297</v>
      </c>
      <c r="S123" s="28" t="s">
        <v>42</v>
      </c>
      <c r="T123" s="128" t="s">
        <v>777</v>
      </c>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row>
    <row r="124" spans="1:102" s="51" customFormat="1" ht="191.25" x14ac:dyDescent="0.25">
      <c r="A124" s="75" t="s">
        <v>447</v>
      </c>
      <c r="B124" s="75" t="s">
        <v>35</v>
      </c>
      <c r="C124" s="75">
        <v>7</v>
      </c>
      <c r="D124" s="76" t="s">
        <v>489</v>
      </c>
      <c r="E124" s="75">
        <v>1</v>
      </c>
      <c r="F124" s="77" t="s">
        <v>490</v>
      </c>
      <c r="G124" s="87" t="s">
        <v>491</v>
      </c>
      <c r="H124" s="75"/>
      <c r="I124" s="75"/>
      <c r="J124" s="78" t="s">
        <v>492</v>
      </c>
      <c r="K124" s="79" t="s">
        <v>1</v>
      </c>
      <c r="L124" s="80" t="s">
        <v>493</v>
      </c>
      <c r="M124" s="81">
        <v>43850</v>
      </c>
      <c r="N124" s="131">
        <v>44196</v>
      </c>
      <c r="O124" s="132" t="s">
        <v>4</v>
      </c>
      <c r="P124" s="82">
        <v>44019</v>
      </c>
      <c r="Q124" s="127" t="s">
        <v>780</v>
      </c>
      <c r="R124" s="128" t="s">
        <v>297</v>
      </c>
      <c r="S124" s="28" t="s">
        <v>42</v>
      </c>
      <c r="T124" s="38" t="s">
        <v>781</v>
      </c>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3"/>
      <c r="CB124" s="83"/>
      <c r="CC124" s="83"/>
      <c r="CD124" s="83"/>
      <c r="CE124" s="83"/>
      <c r="CF124" s="83"/>
      <c r="CG124" s="83"/>
      <c r="CH124" s="83"/>
      <c r="CI124" s="83"/>
      <c r="CJ124" s="83"/>
      <c r="CK124" s="83"/>
      <c r="CL124" s="83"/>
      <c r="CM124" s="83"/>
      <c r="CN124" s="83"/>
      <c r="CO124" s="83"/>
      <c r="CP124" s="83"/>
      <c r="CQ124" s="83"/>
      <c r="CR124" s="83"/>
      <c r="CS124" s="83"/>
      <c r="CT124" s="83"/>
      <c r="CU124" s="83"/>
      <c r="CV124" s="83"/>
      <c r="CW124" s="83"/>
      <c r="CX124" s="83"/>
    </row>
    <row r="125" spans="1:102" s="51" customFormat="1" ht="225" x14ac:dyDescent="0.25">
      <c r="A125" s="75" t="s">
        <v>447</v>
      </c>
      <c r="B125" s="75" t="s">
        <v>35</v>
      </c>
      <c r="C125" s="75">
        <v>7</v>
      </c>
      <c r="D125" s="87" t="s">
        <v>489</v>
      </c>
      <c r="E125" s="75">
        <v>2</v>
      </c>
      <c r="F125" s="77" t="s">
        <v>490</v>
      </c>
      <c r="G125" s="87" t="s">
        <v>494</v>
      </c>
      <c r="H125" s="75"/>
      <c r="I125" s="75"/>
      <c r="J125" s="78" t="s">
        <v>495</v>
      </c>
      <c r="K125" s="79" t="s">
        <v>1</v>
      </c>
      <c r="L125" s="80" t="s">
        <v>493</v>
      </c>
      <c r="M125" s="81">
        <v>43850</v>
      </c>
      <c r="N125" s="131">
        <v>44196</v>
      </c>
      <c r="O125" s="132" t="s">
        <v>4</v>
      </c>
      <c r="P125" s="38">
        <v>44019</v>
      </c>
      <c r="Q125" s="127" t="s">
        <v>782</v>
      </c>
      <c r="R125" s="128">
        <v>0.5</v>
      </c>
      <c r="S125" s="28" t="s">
        <v>42</v>
      </c>
      <c r="T125" s="38" t="s">
        <v>783</v>
      </c>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row>
    <row r="126" spans="1:102" x14ac:dyDescent="0.25">
      <c r="A126" s="105"/>
      <c r="B126" s="105"/>
      <c r="C126" s="105"/>
      <c r="D126" s="94"/>
      <c r="E126" s="105"/>
      <c r="F126" s="106"/>
      <c r="G126" s="94"/>
      <c r="H126" s="41"/>
      <c r="I126" s="41"/>
      <c r="J126" s="42"/>
      <c r="L126" s="43"/>
      <c r="M126" s="67"/>
      <c r="N126" s="107"/>
      <c r="O126" s="108"/>
      <c r="P126" s="109"/>
      <c r="Q126" s="94"/>
      <c r="R126" s="110"/>
      <c r="S126" s="111"/>
      <c r="T126" s="94"/>
    </row>
    <row r="127" spans="1:102" x14ac:dyDescent="0.25">
      <c r="A127" s="105"/>
      <c r="B127" s="105"/>
      <c r="C127" s="105"/>
      <c r="D127" s="94"/>
      <c r="E127" s="105"/>
      <c r="F127" s="106"/>
      <c r="G127" s="94"/>
      <c r="H127" s="41"/>
      <c r="I127" s="41"/>
      <c r="J127" s="42"/>
      <c r="L127" s="43"/>
      <c r="M127" s="67"/>
      <c r="N127" s="107"/>
      <c r="O127" s="108"/>
      <c r="P127" s="109"/>
      <c r="Q127" s="94"/>
      <c r="R127" s="110"/>
      <c r="S127" s="111"/>
      <c r="T127" s="94"/>
    </row>
    <row r="128" spans="1:102" x14ac:dyDescent="0.25">
      <c r="A128" s="105"/>
      <c r="B128" s="105"/>
      <c r="C128" s="105"/>
      <c r="D128" s="94"/>
      <c r="E128" s="105"/>
      <c r="F128" s="106"/>
      <c r="G128" s="94"/>
      <c r="H128" s="41"/>
      <c r="I128" s="41"/>
      <c r="J128" s="42"/>
      <c r="L128" s="43"/>
      <c r="M128" s="67"/>
      <c r="N128" s="107"/>
      <c r="O128" s="108"/>
      <c r="P128" s="109"/>
      <c r="Q128" s="94"/>
      <c r="R128" s="110"/>
      <c r="S128" s="111"/>
      <c r="T128" s="94"/>
    </row>
    <row r="129" spans="1:20" x14ac:dyDescent="0.25">
      <c r="A129" s="105"/>
      <c r="B129" s="105"/>
      <c r="C129" s="105"/>
      <c r="D129" s="94"/>
      <c r="E129" s="105"/>
      <c r="F129" s="106"/>
      <c r="G129" s="94"/>
      <c r="H129" s="41"/>
      <c r="I129" s="41"/>
      <c r="J129" s="42"/>
      <c r="L129" s="43"/>
      <c r="M129" s="67"/>
      <c r="N129" s="107"/>
      <c r="O129" s="108"/>
      <c r="P129" s="109"/>
      <c r="Q129" s="94"/>
      <c r="R129" s="110"/>
      <c r="S129" s="111"/>
      <c r="T129" s="94"/>
    </row>
    <row r="130" spans="1:20" x14ac:dyDescent="0.25">
      <c r="A130" s="105"/>
      <c r="B130" s="105"/>
      <c r="C130" s="105"/>
      <c r="D130" s="94"/>
      <c r="E130" s="105"/>
      <c r="F130" s="106"/>
      <c r="G130" s="94"/>
      <c r="H130" s="41"/>
      <c r="I130" s="41"/>
      <c r="J130" s="42"/>
      <c r="L130" s="43"/>
      <c r="M130" s="67"/>
      <c r="N130" s="107"/>
      <c r="O130" s="108"/>
      <c r="P130" s="109"/>
      <c r="Q130" s="94"/>
      <c r="R130" s="110"/>
      <c r="S130" s="111"/>
      <c r="T130" s="94"/>
    </row>
    <row r="131" spans="1:20" x14ac:dyDescent="0.25">
      <c r="A131" s="105"/>
      <c r="B131" s="105"/>
      <c r="C131" s="105"/>
      <c r="D131" s="94"/>
      <c r="E131" s="105"/>
      <c r="F131" s="106"/>
      <c r="G131" s="94"/>
      <c r="H131" s="41"/>
      <c r="I131" s="41"/>
      <c r="J131" s="42"/>
      <c r="L131" s="43"/>
      <c r="M131" s="67"/>
      <c r="N131" s="107"/>
      <c r="O131" s="108"/>
      <c r="P131" s="109"/>
      <c r="Q131" s="94"/>
      <c r="R131" s="110"/>
      <c r="S131" s="111"/>
      <c r="T131" s="94"/>
    </row>
    <row r="132" spans="1:20" x14ac:dyDescent="0.25">
      <c r="A132" s="105"/>
      <c r="B132" s="105"/>
      <c r="C132" s="105"/>
      <c r="D132" s="94"/>
      <c r="E132" s="105"/>
      <c r="F132" s="106"/>
      <c r="G132" s="94"/>
      <c r="H132" s="41"/>
      <c r="I132" s="41"/>
      <c r="J132" s="42"/>
      <c r="L132" s="43"/>
      <c r="M132" s="67"/>
      <c r="N132" s="107"/>
      <c r="O132" s="108"/>
    </row>
    <row r="133" spans="1:20" x14ac:dyDescent="0.25">
      <c r="A133" s="105"/>
      <c r="B133" s="105"/>
      <c r="C133" s="105"/>
      <c r="D133" s="94"/>
      <c r="E133" s="105"/>
      <c r="F133" s="106"/>
      <c r="G133" s="94"/>
      <c r="H133" s="41"/>
      <c r="I133" s="41"/>
      <c r="J133" s="42"/>
      <c r="L133" s="43"/>
      <c r="M133" s="67"/>
      <c r="N133" s="107"/>
      <c r="O133" s="108"/>
    </row>
    <row r="134" spans="1:20" x14ac:dyDescent="0.25">
      <c r="A134" s="105"/>
      <c r="B134" s="105"/>
      <c r="C134" s="105"/>
      <c r="D134" s="94"/>
      <c r="E134" s="105"/>
      <c r="F134" s="106"/>
      <c r="G134" s="94"/>
      <c r="H134" s="41"/>
      <c r="I134" s="41"/>
      <c r="J134" s="42"/>
      <c r="L134" s="43"/>
      <c r="M134" s="67"/>
      <c r="N134" s="107"/>
      <c r="O134" s="108"/>
    </row>
    <row r="135" spans="1:20" x14ac:dyDescent="0.25">
      <c r="A135" s="105"/>
      <c r="B135" s="105"/>
      <c r="C135" s="105"/>
      <c r="D135" s="94"/>
      <c r="E135" s="105"/>
      <c r="F135" s="106"/>
      <c r="G135" s="94"/>
      <c r="H135" s="41"/>
      <c r="I135" s="41"/>
      <c r="J135" s="42"/>
      <c r="L135" s="43"/>
      <c r="M135" s="67"/>
      <c r="N135" s="107"/>
      <c r="O135" s="108"/>
    </row>
    <row r="136" spans="1:20" x14ac:dyDescent="0.25">
      <c r="A136" s="105"/>
      <c r="B136" s="105"/>
      <c r="C136" s="105"/>
      <c r="D136" s="94"/>
      <c r="E136" s="105"/>
      <c r="F136" s="106"/>
      <c r="G136" s="94"/>
      <c r="H136" s="41"/>
      <c r="I136" s="41"/>
      <c r="J136" s="42"/>
      <c r="L136" s="43"/>
      <c r="M136" s="67"/>
      <c r="N136" s="107"/>
      <c r="O136" s="108"/>
    </row>
    <row r="137" spans="1:20" x14ac:dyDescent="0.25">
      <c r="A137" s="105"/>
      <c r="B137" s="105"/>
      <c r="C137" s="105"/>
      <c r="D137" s="94"/>
      <c r="E137" s="105"/>
      <c r="F137" s="106"/>
      <c r="G137" s="94"/>
      <c r="H137" s="41"/>
      <c r="I137" s="41"/>
      <c r="J137" s="42"/>
      <c r="L137" s="43"/>
      <c r="M137" s="67"/>
      <c r="N137" s="107"/>
      <c r="O137" s="108"/>
    </row>
    <row r="138" spans="1:20" x14ac:dyDescent="0.25">
      <c r="A138" s="105"/>
      <c r="B138" s="105"/>
      <c r="C138" s="105"/>
      <c r="D138" s="94"/>
      <c r="E138" s="105"/>
      <c r="F138" s="106"/>
      <c r="G138" s="94"/>
      <c r="H138" s="41"/>
      <c r="I138" s="41"/>
      <c r="J138" s="42"/>
      <c r="L138" s="43"/>
      <c r="M138" s="67"/>
      <c r="N138" s="107"/>
      <c r="O138" s="108"/>
    </row>
    <row r="139" spans="1:20" x14ac:dyDescent="0.25">
      <c r="A139" s="105"/>
      <c r="B139" s="105"/>
      <c r="C139" s="105"/>
      <c r="D139" s="94"/>
      <c r="E139" s="105"/>
      <c r="F139" s="106"/>
      <c r="G139" s="94"/>
      <c r="H139" s="41"/>
      <c r="I139" s="41"/>
      <c r="J139" s="42"/>
      <c r="L139" s="43"/>
      <c r="M139" s="67"/>
      <c r="N139" s="107"/>
      <c r="O139" s="108"/>
    </row>
    <row r="140" spans="1:20" x14ac:dyDescent="0.25">
      <c r="A140" s="105"/>
      <c r="B140" s="105"/>
      <c r="C140" s="105"/>
      <c r="D140" s="94"/>
      <c r="E140" s="105"/>
      <c r="F140" s="106"/>
      <c r="G140" s="94"/>
      <c r="H140" s="41"/>
      <c r="I140" s="41"/>
      <c r="J140" s="42"/>
      <c r="L140" s="43"/>
      <c r="M140" s="67"/>
      <c r="N140" s="107"/>
      <c r="O140" s="108"/>
    </row>
    <row r="141" spans="1:20" x14ac:dyDescent="0.25">
      <c r="A141" s="105"/>
      <c r="B141" s="105"/>
      <c r="C141" s="105"/>
      <c r="D141" s="94"/>
      <c r="E141" s="105"/>
      <c r="F141" s="106"/>
      <c r="G141" s="94"/>
      <c r="H141" s="41"/>
      <c r="I141" s="41"/>
      <c r="J141" s="42"/>
      <c r="L141" s="43"/>
      <c r="M141" s="67"/>
      <c r="N141" s="107"/>
      <c r="O141" s="108"/>
    </row>
    <row r="142" spans="1:20" x14ac:dyDescent="0.25">
      <c r="A142" s="105"/>
      <c r="B142" s="105"/>
      <c r="C142" s="105"/>
      <c r="D142" s="94"/>
      <c r="E142" s="105"/>
      <c r="F142" s="106"/>
      <c r="G142" s="94"/>
      <c r="H142" s="41"/>
      <c r="I142" s="41"/>
      <c r="J142" s="42"/>
      <c r="L142" s="43"/>
      <c r="M142" s="67"/>
      <c r="N142" s="107"/>
      <c r="O142" s="108"/>
    </row>
    <row r="143" spans="1:20" x14ac:dyDescent="0.25">
      <c r="A143" s="105"/>
      <c r="B143" s="105"/>
      <c r="C143" s="105"/>
      <c r="D143" s="94"/>
      <c r="E143" s="105"/>
      <c r="F143" s="106"/>
      <c r="G143" s="94"/>
      <c r="H143" s="41"/>
      <c r="I143" s="41"/>
      <c r="J143" s="42"/>
      <c r="L143" s="43"/>
      <c r="M143" s="67"/>
      <c r="N143" s="107"/>
      <c r="O143" s="108"/>
    </row>
    <row r="144" spans="1:20" x14ac:dyDescent="0.25">
      <c r="A144" s="105"/>
      <c r="B144" s="105"/>
      <c r="C144" s="105"/>
      <c r="D144" s="94"/>
      <c r="E144" s="105"/>
      <c r="F144" s="106"/>
      <c r="G144" s="94"/>
      <c r="H144" s="41"/>
      <c r="I144" s="41"/>
      <c r="J144" s="42"/>
      <c r="L144" s="43"/>
      <c r="M144" s="67"/>
      <c r="N144" s="107"/>
      <c r="O144" s="108"/>
    </row>
    <row r="145" spans="1:15" x14ac:dyDescent="0.25">
      <c r="A145" s="105"/>
      <c r="B145" s="105"/>
      <c r="C145" s="105"/>
      <c r="D145" s="94"/>
      <c r="E145" s="105"/>
      <c r="F145" s="106"/>
      <c r="G145" s="94"/>
      <c r="H145" s="41"/>
      <c r="I145" s="41"/>
      <c r="J145" s="42"/>
      <c r="L145" s="43"/>
      <c r="M145" s="67"/>
      <c r="N145" s="107"/>
      <c r="O145" s="108"/>
    </row>
    <row r="146" spans="1:15" x14ac:dyDescent="0.25">
      <c r="A146" s="105"/>
      <c r="B146" s="105"/>
      <c r="C146" s="105"/>
      <c r="D146" s="94"/>
      <c r="E146" s="105"/>
      <c r="F146" s="106"/>
      <c r="G146" s="94"/>
      <c r="H146" s="41"/>
      <c r="I146" s="41"/>
      <c r="J146" s="42"/>
      <c r="L146" s="43"/>
      <c r="M146" s="67"/>
      <c r="N146" s="107"/>
      <c r="O146" s="108"/>
    </row>
    <row r="147" spans="1:15" x14ac:dyDescent="0.25">
      <c r="A147" s="105"/>
      <c r="B147" s="105"/>
      <c r="C147" s="105"/>
      <c r="D147" s="94"/>
      <c r="E147" s="105"/>
      <c r="F147" s="106"/>
      <c r="G147" s="94"/>
      <c r="H147" s="41"/>
      <c r="I147" s="41"/>
      <c r="J147" s="42"/>
      <c r="L147" s="43"/>
      <c r="M147" s="67"/>
      <c r="N147" s="107"/>
      <c r="O147" s="108"/>
    </row>
    <row r="148" spans="1:15" x14ac:dyDescent="0.25">
      <c r="A148" s="105"/>
      <c r="B148" s="105"/>
      <c r="C148" s="105"/>
      <c r="D148" s="94"/>
      <c r="E148" s="105"/>
      <c r="F148" s="106"/>
      <c r="G148" s="94"/>
      <c r="H148" s="41"/>
      <c r="I148" s="41"/>
      <c r="J148" s="42"/>
      <c r="L148" s="43"/>
      <c r="M148" s="67"/>
      <c r="N148" s="107"/>
      <c r="O148" s="108"/>
    </row>
    <row r="149" spans="1:15" x14ac:dyDescent="0.25">
      <c r="A149" s="105"/>
      <c r="B149" s="105"/>
      <c r="C149" s="105"/>
      <c r="D149" s="94"/>
      <c r="E149" s="105"/>
      <c r="F149" s="106"/>
      <c r="G149" s="94"/>
      <c r="H149" s="41"/>
      <c r="I149" s="41"/>
      <c r="J149" s="42"/>
      <c r="L149" s="43"/>
      <c r="M149" s="67"/>
      <c r="N149" s="107"/>
      <c r="O149" s="108"/>
    </row>
    <row r="150" spans="1:15" x14ac:dyDescent="0.25">
      <c r="A150" s="105"/>
      <c r="B150" s="105"/>
      <c r="C150" s="105"/>
      <c r="D150" s="94"/>
      <c r="E150" s="105"/>
      <c r="F150" s="106"/>
      <c r="G150" s="94"/>
      <c r="H150" s="41"/>
      <c r="I150" s="41"/>
      <c r="J150" s="42"/>
      <c r="L150" s="43"/>
      <c r="M150" s="67"/>
      <c r="N150" s="107"/>
      <c r="O150" s="108"/>
    </row>
    <row r="151" spans="1:15" x14ac:dyDescent="0.25">
      <c r="A151" s="105"/>
      <c r="B151" s="105"/>
      <c r="C151" s="105"/>
      <c r="D151" s="94"/>
      <c r="E151" s="105"/>
      <c r="F151" s="106"/>
      <c r="G151" s="94"/>
      <c r="H151" s="41"/>
      <c r="I151" s="41"/>
      <c r="J151" s="42"/>
      <c r="L151" s="43"/>
      <c r="M151" s="67"/>
      <c r="N151" s="107"/>
      <c r="O151" s="108"/>
    </row>
    <row r="152" spans="1:15" x14ac:dyDescent="0.25">
      <c r="A152" s="105"/>
      <c r="B152" s="105"/>
      <c r="C152" s="105"/>
      <c r="D152" s="94"/>
      <c r="E152" s="105"/>
      <c r="F152" s="106"/>
      <c r="G152" s="94"/>
      <c r="H152" s="41"/>
      <c r="I152" s="41"/>
      <c r="J152" s="42"/>
      <c r="L152" s="43"/>
      <c r="M152" s="67"/>
      <c r="N152" s="107"/>
      <c r="O152" s="108"/>
    </row>
    <row r="153" spans="1:15" x14ac:dyDescent="0.25">
      <c r="A153" s="105"/>
      <c r="B153" s="105"/>
      <c r="C153" s="105"/>
      <c r="D153" s="94"/>
      <c r="E153" s="105"/>
      <c r="F153" s="106"/>
      <c r="G153" s="94"/>
      <c r="H153" s="41"/>
      <c r="I153" s="41"/>
      <c r="J153" s="42"/>
      <c r="L153" s="43"/>
      <c r="M153" s="67"/>
      <c r="N153" s="107"/>
      <c r="O153" s="108"/>
    </row>
    <row r="154" spans="1:15" x14ac:dyDescent="0.25">
      <c r="A154" s="105"/>
      <c r="B154" s="105"/>
      <c r="C154" s="105"/>
      <c r="D154" s="94"/>
      <c r="E154" s="105"/>
      <c r="F154" s="106"/>
      <c r="G154" s="94"/>
      <c r="H154" s="41"/>
      <c r="I154" s="41"/>
      <c r="J154" s="42"/>
      <c r="L154" s="43"/>
      <c r="M154" s="67"/>
      <c r="N154" s="107"/>
      <c r="O154" s="108"/>
    </row>
    <row r="155" spans="1:15" x14ac:dyDescent="0.25">
      <c r="A155" s="105"/>
      <c r="B155" s="105"/>
      <c r="C155" s="105"/>
      <c r="D155" s="94"/>
      <c r="E155" s="105"/>
      <c r="F155" s="106"/>
      <c r="G155" s="94"/>
      <c r="H155" s="41"/>
      <c r="I155" s="41"/>
      <c r="J155" s="42"/>
      <c r="L155" s="43"/>
      <c r="M155" s="67"/>
      <c r="N155" s="107"/>
      <c r="O155" s="108"/>
    </row>
    <row r="156" spans="1:15" x14ac:dyDescent="0.25">
      <c r="A156" s="105"/>
      <c r="B156" s="105"/>
      <c r="C156" s="105"/>
      <c r="D156" s="94"/>
      <c r="E156" s="105"/>
      <c r="F156" s="106"/>
      <c r="G156" s="94"/>
      <c r="H156" s="41"/>
      <c r="I156" s="41"/>
      <c r="J156" s="42"/>
      <c r="L156" s="43"/>
      <c r="M156" s="67"/>
      <c r="N156" s="107"/>
      <c r="O156" s="108"/>
    </row>
    <row r="157" spans="1:15" x14ac:dyDescent="0.25">
      <c r="A157" s="105"/>
      <c r="B157" s="105"/>
      <c r="C157" s="105"/>
      <c r="D157" s="94"/>
      <c r="E157" s="105"/>
      <c r="F157" s="106"/>
      <c r="G157" s="94"/>
      <c r="H157" s="41"/>
      <c r="I157" s="41"/>
      <c r="J157" s="42"/>
      <c r="L157" s="43"/>
      <c r="M157" s="67"/>
      <c r="N157" s="107"/>
      <c r="O157" s="108"/>
    </row>
    <row r="158" spans="1:15" x14ac:dyDescent="0.25">
      <c r="A158" s="105"/>
      <c r="B158" s="105"/>
      <c r="C158" s="105"/>
      <c r="D158" s="94"/>
      <c r="E158" s="105"/>
      <c r="F158" s="106"/>
      <c r="G158" s="94"/>
      <c r="H158" s="41"/>
      <c r="I158" s="41"/>
      <c r="J158" s="42"/>
      <c r="L158" s="43"/>
      <c r="M158" s="67"/>
      <c r="N158" s="107"/>
      <c r="O158" s="108"/>
    </row>
    <row r="159" spans="1:15" x14ac:dyDescent="0.25">
      <c r="A159" s="105"/>
      <c r="B159" s="105"/>
      <c r="C159" s="105"/>
      <c r="D159" s="94"/>
      <c r="E159" s="105"/>
      <c r="F159" s="106"/>
      <c r="G159" s="94"/>
      <c r="H159" s="41"/>
      <c r="I159" s="41"/>
      <c r="J159" s="42"/>
      <c r="L159" s="43"/>
      <c r="M159" s="67"/>
      <c r="N159" s="107"/>
      <c r="O159" s="108"/>
    </row>
    <row r="160" spans="1:15" x14ac:dyDescent="0.25">
      <c r="A160" s="105"/>
      <c r="B160" s="105"/>
      <c r="C160" s="105"/>
      <c r="D160" s="94"/>
      <c r="E160" s="105"/>
      <c r="F160" s="106"/>
      <c r="G160" s="94"/>
      <c r="H160" s="41"/>
      <c r="I160" s="41"/>
      <c r="J160" s="42"/>
      <c r="L160" s="43"/>
      <c r="M160" s="67"/>
      <c r="N160" s="107"/>
      <c r="O160" s="108"/>
    </row>
    <row r="161" spans="1:15" x14ac:dyDescent="0.25">
      <c r="A161" s="105"/>
      <c r="B161" s="105"/>
      <c r="C161" s="105"/>
      <c r="D161" s="94"/>
      <c r="E161" s="105"/>
      <c r="F161" s="106"/>
      <c r="G161" s="94"/>
      <c r="H161" s="41"/>
      <c r="I161" s="41"/>
      <c r="J161" s="42"/>
      <c r="L161" s="43"/>
      <c r="M161" s="67"/>
      <c r="N161" s="107"/>
      <c r="O161" s="108"/>
    </row>
    <row r="162" spans="1:15" x14ac:dyDescent="0.25">
      <c r="A162" s="105"/>
      <c r="B162" s="105"/>
      <c r="C162" s="105"/>
      <c r="D162" s="94"/>
      <c r="E162" s="105"/>
      <c r="F162" s="106"/>
      <c r="G162" s="94"/>
      <c r="H162" s="41"/>
      <c r="I162" s="41"/>
      <c r="J162" s="42"/>
      <c r="L162" s="43"/>
      <c r="M162" s="67"/>
      <c r="N162" s="107"/>
      <c r="O162" s="108"/>
    </row>
    <row r="163" spans="1:15" x14ac:dyDescent="0.25">
      <c r="A163" s="105"/>
      <c r="B163" s="105"/>
      <c r="C163" s="105"/>
      <c r="D163" s="94"/>
      <c r="E163" s="105"/>
      <c r="F163" s="106"/>
      <c r="G163" s="94"/>
      <c r="H163" s="41"/>
      <c r="I163" s="41"/>
      <c r="J163" s="42"/>
      <c r="L163" s="43"/>
      <c r="M163" s="67"/>
      <c r="N163" s="107"/>
      <c r="O163" s="108"/>
    </row>
    <row r="164" spans="1:15" x14ac:dyDescent="0.25">
      <c r="A164" s="105"/>
      <c r="B164" s="105"/>
      <c r="C164" s="105"/>
      <c r="D164" s="94"/>
      <c r="E164" s="105"/>
      <c r="F164" s="106"/>
      <c r="G164" s="94"/>
      <c r="H164" s="41"/>
      <c r="I164" s="41"/>
      <c r="J164" s="42"/>
      <c r="L164" s="43"/>
      <c r="M164" s="67"/>
      <c r="N164" s="107"/>
      <c r="O164" s="108"/>
    </row>
    <row r="165" spans="1:15" x14ac:dyDescent="0.25">
      <c r="A165" s="105"/>
      <c r="B165" s="105"/>
      <c r="C165" s="105"/>
      <c r="D165" s="94"/>
      <c r="E165" s="105"/>
      <c r="F165" s="106"/>
      <c r="G165" s="94"/>
      <c r="H165" s="41"/>
      <c r="I165" s="41"/>
      <c r="J165" s="42"/>
      <c r="L165" s="43"/>
      <c r="M165" s="67"/>
      <c r="N165" s="107"/>
      <c r="O165" s="108"/>
    </row>
    <row r="166" spans="1:15" x14ac:dyDescent="0.25">
      <c r="A166" s="105"/>
      <c r="B166" s="105"/>
      <c r="C166" s="105"/>
      <c r="D166" s="94"/>
      <c r="E166" s="105"/>
      <c r="F166" s="106"/>
      <c r="G166" s="94"/>
      <c r="H166" s="41"/>
      <c r="I166" s="41"/>
      <c r="J166" s="42"/>
      <c r="L166" s="43"/>
      <c r="M166" s="67"/>
      <c r="N166" s="107"/>
      <c r="O166" s="108"/>
    </row>
    <row r="167" spans="1:15" x14ac:dyDescent="0.25">
      <c r="A167" s="105"/>
      <c r="B167" s="105"/>
      <c r="C167" s="105"/>
      <c r="D167" s="94"/>
      <c r="E167" s="105"/>
      <c r="F167" s="106"/>
      <c r="G167" s="94"/>
      <c r="H167" s="41"/>
      <c r="I167" s="41"/>
      <c r="J167" s="42"/>
      <c r="L167" s="43"/>
      <c r="M167" s="67"/>
      <c r="N167" s="107"/>
      <c r="O167" s="108"/>
    </row>
    <row r="168" spans="1:15" x14ac:dyDescent="0.25">
      <c r="A168" s="105"/>
      <c r="B168" s="105"/>
      <c r="C168" s="105"/>
      <c r="D168" s="94"/>
      <c r="E168" s="105"/>
      <c r="F168" s="106"/>
      <c r="G168" s="94"/>
      <c r="H168" s="41"/>
      <c r="I168" s="41"/>
      <c r="J168" s="42"/>
      <c r="L168" s="43"/>
      <c r="M168" s="67"/>
      <c r="N168" s="107"/>
      <c r="O168" s="108"/>
    </row>
    <row r="169" spans="1:15" x14ac:dyDescent="0.25">
      <c r="A169" s="105"/>
      <c r="B169" s="105"/>
      <c r="C169" s="105"/>
      <c r="D169" s="94"/>
      <c r="E169" s="105"/>
      <c r="F169" s="106"/>
      <c r="G169" s="94"/>
      <c r="H169" s="41"/>
      <c r="I169" s="41"/>
      <c r="J169" s="42"/>
      <c r="L169" s="43"/>
      <c r="M169" s="67"/>
      <c r="N169" s="107"/>
      <c r="O169" s="108"/>
    </row>
    <row r="170" spans="1:15" x14ac:dyDescent="0.25">
      <c r="A170" s="105"/>
      <c r="B170" s="105"/>
      <c r="C170" s="105"/>
      <c r="D170" s="94"/>
      <c r="E170" s="105"/>
      <c r="F170" s="106"/>
      <c r="G170" s="94"/>
      <c r="H170" s="41"/>
      <c r="I170" s="41"/>
      <c r="J170" s="42"/>
      <c r="L170" s="43"/>
      <c r="M170" s="67"/>
      <c r="N170" s="107"/>
      <c r="O170" s="108"/>
    </row>
    <row r="171" spans="1:15" x14ac:dyDescent="0.25">
      <c r="A171" s="105"/>
      <c r="B171" s="105"/>
      <c r="C171" s="105"/>
      <c r="D171" s="94"/>
      <c r="E171" s="105"/>
      <c r="F171" s="106"/>
      <c r="G171" s="94"/>
      <c r="H171" s="41"/>
      <c r="I171" s="41"/>
      <c r="J171" s="42"/>
      <c r="L171" s="43"/>
      <c r="M171" s="67"/>
      <c r="N171" s="107"/>
      <c r="O171" s="108"/>
    </row>
    <row r="172" spans="1:15" x14ac:dyDescent="0.25">
      <c r="A172" s="105"/>
      <c r="B172" s="105"/>
      <c r="C172" s="105"/>
      <c r="D172" s="94"/>
      <c r="E172" s="105"/>
      <c r="F172" s="106"/>
      <c r="G172" s="94"/>
      <c r="H172" s="41"/>
      <c r="I172" s="41"/>
      <c r="J172" s="42"/>
      <c r="L172" s="43"/>
      <c r="M172" s="67"/>
      <c r="N172" s="107"/>
      <c r="O172" s="108"/>
    </row>
    <row r="173" spans="1:15" x14ac:dyDescent="0.25">
      <c r="A173" s="105"/>
      <c r="B173" s="105"/>
      <c r="C173" s="105"/>
      <c r="D173" s="94"/>
      <c r="E173" s="105"/>
      <c r="F173" s="106"/>
      <c r="G173" s="94"/>
      <c r="H173" s="41"/>
      <c r="I173" s="41"/>
      <c r="J173" s="42"/>
      <c r="L173" s="43"/>
      <c r="M173" s="67"/>
      <c r="N173" s="107"/>
      <c r="O173" s="108"/>
    </row>
    <row r="174" spans="1:15" x14ac:dyDescent="0.25">
      <c r="A174" s="105"/>
      <c r="B174" s="105"/>
      <c r="C174" s="105"/>
      <c r="D174" s="94"/>
      <c r="E174" s="105"/>
      <c r="F174" s="106"/>
      <c r="G174" s="94"/>
      <c r="H174" s="41"/>
      <c r="I174" s="41"/>
      <c r="J174" s="42"/>
      <c r="L174" s="43"/>
      <c r="M174" s="67"/>
      <c r="N174" s="107"/>
      <c r="O174" s="108"/>
    </row>
    <row r="175" spans="1:15" x14ac:dyDescent="0.25">
      <c r="A175" s="105"/>
      <c r="B175" s="105"/>
      <c r="C175" s="105"/>
      <c r="D175" s="94"/>
      <c r="E175" s="105"/>
      <c r="F175" s="106"/>
      <c r="G175" s="94"/>
      <c r="H175" s="41"/>
      <c r="I175" s="41"/>
      <c r="J175" s="42"/>
      <c r="L175" s="43"/>
      <c r="M175" s="67"/>
      <c r="N175" s="107"/>
      <c r="O175" s="108"/>
    </row>
    <row r="176" spans="1:15" x14ac:dyDescent="0.25">
      <c r="A176" s="105"/>
      <c r="B176" s="105"/>
      <c r="C176" s="105"/>
      <c r="D176" s="94"/>
      <c r="E176" s="105"/>
      <c r="F176" s="106"/>
      <c r="G176" s="94"/>
      <c r="H176" s="41"/>
      <c r="I176" s="41"/>
      <c r="J176" s="42"/>
      <c r="L176" s="43"/>
      <c r="M176" s="67"/>
      <c r="N176" s="107"/>
      <c r="O176" s="108"/>
    </row>
    <row r="177" spans="1:15" x14ac:dyDescent="0.25">
      <c r="A177" s="105"/>
      <c r="B177" s="105"/>
      <c r="C177" s="105"/>
      <c r="D177" s="94"/>
      <c r="E177" s="105"/>
      <c r="F177" s="106"/>
      <c r="G177" s="94"/>
      <c r="H177" s="41"/>
      <c r="I177" s="41"/>
      <c r="J177" s="42"/>
      <c r="L177" s="43"/>
      <c r="M177" s="67"/>
      <c r="N177" s="107"/>
      <c r="O177" s="108"/>
    </row>
    <row r="178" spans="1:15" x14ac:dyDescent="0.25">
      <c r="A178" s="105"/>
      <c r="B178" s="105"/>
      <c r="C178" s="105"/>
      <c r="D178" s="94"/>
      <c r="E178" s="105"/>
      <c r="F178" s="106"/>
      <c r="G178" s="94"/>
      <c r="H178" s="41"/>
      <c r="I178" s="41"/>
      <c r="J178" s="42"/>
      <c r="L178" s="43"/>
      <c r="M178" s="67"/>
      <c r="N178" s="107"/>
      <c r="O178" s="108"/>
    </row>
    <row r="179" spans="1:15" x14ac:dyDescent="0.25">
      <c r="A179" s="105"/>
      <c r="B179" s="105"/>
      <c r="C179" s="105"/>
      <c r="D179" s="94"/>
      <c r="E179" s="105"/>
      <c r="F179" s="106"/>
      <c r="G179" s="94"/>
      <c r="H179" s="41"/>
      <c r="I179" s="41"/>
      <c r="J179" s="42"/>
      <c r="L179" s="43"/>
      <c r="M179" s="67"/>
      <c r="N179" s="107"/>
      <c r="O179" s="108"/>
    </row>
    <row r="180" spans="1:15" x14ac:dyDescent="0.25">
      <c r="A180" s="105"/>
      <c r="B180" s="105"/>
      <c r="C180" s="105"/>
      <c r="D180" s="94"/>
      <c r="E180" s="105"/>
      <c r="F180" s="106"/>
      <c r="G180" s="94"/>
      <c r="H180" s="41"/>
      <c r="I180" s="41"/>
      <c r="J180" s="42"/>
      <c r="L180" s="43"/>
      <c r="M180" s="67"/>
      <c r="N180" s="107"/>
      <c r="O180" s="108"/>
    </row>
    <row r="181" spans="1:15" x14ac:dyDescent="0.25">
      <c r="A181" s="105"/>
      <c r="B181" s="105"/>
      <c r="C181" s="105"/>
      <c r="D181" s="94"/>
      <c r="E181" s="105"/>
      <c r="F181" s="106"/>
      <c r="G181" s="94"/>
      <c r="H181" s="41"/>
      <c r="I181" s="41"/>
      <c r="J181" s="42"/>
      <c r="L181" s="43"/>
      <c r="M181" s="67"/>
      <c r="N181" s="107"/>
      <c r="O181" s="108"/>
    </row>
    <row r="182" spans="1:15" x14ac:dyDescent="0.25">
      <c r="A182" s="105"/>
      <c r="B182" s="105"/>
      <c r="C182" s="105"/>
      <c r="D182" s="94"/>
      <c r="E182" s="105"/>
      <c r="F182" s="106"/>
      <c r="G182" s="94"/>
      <c r="H182" s="41"/>
      <c r="I182" s="41"/>
      <c r="J182" s="42"/>
      <c r="L182" s="43"/>
      <c r="M182" s="67"/>
      <c r="N182" s="107"/>
      <c r="O182" s="108"/>
    </row>
    <row r="183" spans="1:15" x14ac:dyDescent="0.25">
      <c r="A183" s="105"/>
      <c r="B183" s="105"/>
      <c r="C183" s="105"/>
      <c r="D183" s="94"/>
      <c r="E183" s="105"/>
      <c r="F183" s="106"/>
      <c r="G183" s="94"/>
      <c r="H183" s="41"/>
      <c r="I183" s="41"/>
      <c r="J183" s="42"/>
      <c r="L183" s="43"/>
      <c r="M183" s="67"/>
      <c r="N183" s="107"/>
      <c r="O183" s="108"/>
    </row>
    <row r="184" spans="1:15" x14ac:dyDescent="0.25">
      <c r="A184" s="105"/>
      <c r="B184" s="105"/>
      <c r="C184" s="105"/>
      <c r="D184" s="94"/>
      <c r="E184" s="105"/>
      <c r="F184" s="106"/>
      <c r="G184" s="94"/>
      <c r="H184" s="41"/>
      <c r="I184" s="41"/>
      <c r="J184" s="42"/>
      <c r="L184" s="43"/>
      <c r="M184" s="67"/>
      <c r="N184" s="107"/>
      <c r="O184" s="108"/>
    </row>
    <row r="185" spans="1:15" x14ac:dyDescent="0.25">
      <c r="A185" s="105"/>
      <c r="B185" s="105"/>
      <c r="C185" s="105"/>
      <c r="D185" s="94"/>
      <c r="E185" s="105"/>
      <c r="F185" s="106"/>
      <c r="G185" s="94"/>
      <c r="H185" s="41"/>
      <c r="I185" s="41"/>
      <c r="J185" s="42"/>
      <c r="L185" s="43"/>
      <c r="M185" s="67"/>
      <c r="N185" s="107"/>
      <c r="O185" s="108"/>
    </row>
    <row r="186" spans="1:15" x14ac:dyDescent="0.25">
      <c r="A186" s="105"/>
      <c r="B186" s="105"/>
      <c r="C186" s="105"/>
      <c r="D186" s="94"/>
      <c r="E186" s="105"/>
      <c r="F186" s="106"/>
      <c r="G186" s="94"/>
      <c r="H186" s="41"/>
      <c r="I186" s="41"/>
      <c r="J186" s="42"/>
      <c r="L186" s="43"/>
      <c r="M186" s="67"/>
      <c r="N186" s="107"/>
      <c r="O186" s="108"/>
    </row>
    <row r="187" spans="1:15" x14ac:dyDescent="0.25">
      <c r="A187" s="105"/>
      <c r="B187" s="105"/>
      <c r="C187" s="105"/>
      <c r="D187" s="94"/>
      <c r="E187" s="105"/>
      <c r="F187" s="106"/>
      <c r="G187" s="94"/>
      <c r="H187" s="41"/>
      <c r="I187" s="41"/>
      <c r="J187" s="42"/>
      <c r="L187" s="43"/>
      <c r="M187" s="67"/>
      <c r="N187" s="107"/>
      <c r="O187" s="108"/>
    </row>
    <row r="188" spans="1:15" x14ac:dyDescent="0.25">
      <c r="A188" s="105"/>
      <c r="B188" s="105"/>
      <c r="C188" s="105"/>
      <c r="D188" s="94"/>
      <c r="E188" s="105"/>
      <c r="F188" s="106"/>
      <c r="G188" s="94"/>
      <c r="H188" s="41"/>
      <c r="I188" s="41"/>
      <c r="J188" s="42"/>
      <c r="L188" s="43"/>
      <c r="M188" s="67"/>
      <c r="N188" s="107"/>
      <c r="O188" s="108"/>
    </row>
    <row r="189" spans="1:15" x14ac:dyDescent="0.25">
      <c r="A189" s="105"/>
      <c r="B189" s="105"/>
      <c r="C189" s="105"/>
      <c r="D189" s="94"/>
      <c r="E189" s="105"/>
      <c r="F189" s="106"/>
      <c r="G189" s="94"/>
      <c r="H189" s="41"/>
      <c r="I189" s="41"/>
      <c r="J189" s="42"/>
      <c r="L189" s="43"/>
      <c r="M189" s="67"/>
      <c r="N189" s="107"/>
      <c r="O189" s="108"/>
    </row>
    <row r="190" spans="1:15" x14ac:dyDescent="0.25">
      <c r="A190" s="105"/>
      <c r="B190" s="105"/>
      <c r="C190" s="105"/>
      <c r="D190" s="94"/>
      <c r="E190" s="105"/>
      <c r="F190" s="106"/>
      <c r="G190" s="94"/>
      <c r="H190" s="41"/>
      <c r="I190" s="41"/>
      <c r="J190" s="42"/>
      <c r="L190" s="43"/>
      <c r="M190" s="67"/>
      <c r="N190" s="107"/>
      <c r="O190" s="108"/>
    </row>
    <row r="191" spans="1:15" x14ac:dyDescent="0.25">
      <c r="A191" s="105"/>
      <c r="B191" s="105"/>
      <c r="C191" s="105"/>
      <c r="D191" s="94"/>
      <c r="E191" s="105"/>
      <c r="F191" s="106"/>
      <c r="G191" s="94"/>
      <c r="H191" s="41"/>
      <c r="I191" s="41"/>
      <c r="J191" s="42"/>
      <c r="L191" s="43"/>
      <c r="M191" s="67"/>
      <c r="N191" s="107"/>
      <c r="O191" s="108"/>
    </row>
    <row r="192" spans="1:15" x14ac:dyDescent="0.25">
      <c r="A192" s="105"/>
      <c r="B192" s="105"/>
      <c r="C192" s="105"/>
      <c r="D192" s="94"/>
      <c r="E192" s="105"/>
      <c r="F192" s="106"/>
      <c r="G192" s="94"/>
      <c r="H192" s="41"/>
      <c r="I192" s="41"/>
      <c r="J192" s="42"/>
      <c r="L192" s="43"/>
      <c r="M192" s="67"/>
      <c r="N192" s="107"/>
      <c r="O192" s="108"/>
    </row>
    <row r="193" spans="1:15" x14ac:dyDescent="0.25">
      <c r="A193" s="105"/>
      <c r="B193" s="105"/>
      <c r="C193" s="105"/>
      <c r="D193" s="94"/>
      <c r="E193" s="105"/>
      <c r="F193" s="106"/>
      <c r="G193" s="94"/>
      <c r="H193" s="41"/>
      <c r="I193" s="41"/>
      <c r="J193" s="42"/>
      <c r="L193" s="43"/>
      <c r="M193" s="67"/>
      <c r="N193" s="107"/>
      <c r="O193" s="108"/>
    </row>
    <row r="194" spans="1:15" x14ac:dyDescent="0.25">
      <c r="A194" s="105"/>
      <c r="B194" s="105"/>
      <c r="C194" s="105"/>
      <c r="D194" s="94"/>
      <c r="E194" s="105"/>
      <c r="F194" s="106"/>
      <c r="G194" s="94"/>
      <c r="H194" s="41"/>
      <c r="I194" s="41"/>
      <c r="J194" s="42"/>
      <c r="L194" s="43"/>
      <c r="M194" s="67"/>
      <c r="N194" s="107"/>
      <c r="O194" s="108"/>
    </row>
    <row r="195" spans="1:15" x14ac:dyDescent="0.25">
      <c r="A195" s="105"/>
      <c r="B195" s="105"/>
      <c r="C195" s="105"/>
      <c r="D195" s="94"/>
      <c r="E195" s="105"/>
      <c r="F195" s="106"/>
      <c r="G195" s="94"/>
      <c r="H195" s="41"/>
      <c r="I195" s="41"/>
      <c r="J195" s="42"/>
      <c r="L195" s="43"/>
      <c r="M195" s="67"/>
      <c r="N195" s="107"/>
      <c r="O195" s="108"/>
    </row>
    <row r="196" spans="1:15" x14ac:dyDescent="0.25">
      <c r="A196" s="105"/>
      <c r="B196" s="105"/>
      <c r="C196" s="105"/>
      <c r="D196" s="94"/>
      <c r="E196" s="105"/>
      <c r="F196" s="106"/>
      <c r="G196" s="94"/>
      <c r="H196" s="41"/>
      <c r="I196" s="41"/>
      <c r="J196" s="42"/>
      <c r="L196" s="43"/>
      <c r="M196" s="67"/>
      <c r="N196" s="107"/>
      <c r="O196" s="108"/>
    </row>
    <row r="197" spans="1:15" x14ac:dyDescent="0.25">
      <c r="A197" s="105"/>
      <c r="B197" s="105"/>
      <c r="C197" s="105"/>
      <c r="D197" s="94"/>
      <c r="E197" s="105"/>
      <c r="F197" s="106"/>
      <c r="G197" s="94"/>
      <c r="H197" s="41"/>
      <c r="I197" s="41"/>
      <c r="J197" s="42"/>
      <c r="L197" s="43"/>
      <c r="M197" s="67"/>
      <c r="N197" s="107"/>
      <c r="O197" s="108"/>
    </row>
    <row r="198" spans="1:15" x14ac:dyDescent="0.25">
      <c r="A198" s="105"/>
      <c r="B198" s="105"/>
      <c r="C198" s="105"/>
      <c r="D198" s="94"/>
      <c r="E198" s="105"/>
      <c r="F198" s="106"/>
      <c r="G198" s="94"/>
      <c r="H198" s="41"/>
      <c r="I198" s="41"/>
      <c r="J198" s="42"/>
      <c r="L198" s="43"/>
      <c r="M198" s="67"/>
      <c r="N198" s="107"/>
      <c r="O198" s="108"/>
    </row>
    <row r="199" spans="1:15" x14ac:dyDescent="0.25">
      <c r="A199" s="105"/>
      <c r="B199" s="105"/>
      <c r="C199" s="105"/>
      <c r="D199" s="94"/>
      <c r="E199" s="105"/>
      <c r="F199" s="106"/>
      <c r="G199" s="94"/>
      <c r="H199" s="41"/>
      <c r="I199" s="41"/>
      <c r="J199" s="42"/>
      <c r="L199" s="43"/>
      <c r="M199" s="67"/>
      <c r="N199" s="107"/>
      <c r="O199" s="108"/>
    </row>
    <row r="200" spans="1:15" x14ac:dyDescent="0.25">
      <c r="A200" s="105"/>
      <c r="B200" s="105"/>
      <c r="C200" s="105"/>
      <c r="D200" s="94"/>
      <c r="E200" s="105"/>
      <c r="F200" s="106"/>
      <c r="G200" s="94"/>
      <c r="H200" s="41"/>
      <c r="I200" s="41"/>
      <c r="J200" s="42"/>
      <c r="L200" s="43"/>
      <c r="M200" s="67"/>
      <c r="N200" s="107"/>
      <c r="O200" s="108"/>
    </row>
    <row r="201" spans="1:15" x14ac:dyDescent="0.25">
      <c r="A201" s="105"/>
      <c r="B201" s="105"/>
      <c r="C201" s="105"/>
      <c r="D201" s="94"/>
      <c r="E201" s="105"/>
      <c r="F201" s="106"/>
      <c r="G201" s="94"/>
      <c r="H201" s="41"/>
      <c r="I201" s="41"/>
      <c r="J201" s="42"/>
      <c r="L201" s="43"/>
      <c r="M201" s="67"/>
      <c r="N201" s="107"/>
      <c r="O201" s="108"/>
    </row>
    <row r="202" spans="1:15" x14ac:dyDescent="0.25">
      <c r="A202" s="105"/>
      <c r="B202" s="105"/>
      <c r="C202" s="105"/>
      <c r="D202" s="94"/>
      <c r="E202" s="105"/>
      <c r="F202" s="106"/>
      <c r="G202" s="94"/>
      <c r="H202" s="41"/>
      <c r="I202" s="41"/>
      <c r="J202" s="42"/>
      <c r="L202" s="43"/>
      <c r="M202" s="67"/>
      <c r="N202" s="107"/>
      <c r="O202" s="108"/>
    </row>
    <row r="203" spans="1:15" x14ac:dyDescent="0.25">
      <c r="A203" s="105"/>
      <c r="B203" s="105"/>
      <c r="C203" s="105"/>
      <c r="D203" s="94"/>
      <c r="E203" s="105"/>
      <c r="F203" s="106"/>
      <c r="G203" s="94"/>
      <c r="H203" s="41"/>
      <c r="I203" s="41"/>
      <c r="J203" s="42"/>
      <c r="L203" s="43"/>
      <c r="M203" s="67"/>
      <c r="N203" s="107"/>
      <c r="O203" s="108"/>
    </row>
    <row r="204" spans="1:15" x14ac:dyDescent="0.25">
      <c r="A204" s="105"/>
      <c r="B204" s="105"/>
      <c r="C204" s="105"/>
      <c r="D204" s="94"/>
      <c r="E204" s="105"/>
      <c r="F204" s="106"/>
      <c r="G204" s="94"/>
      <c r="H204" s="41"/>
      <c r="I204" s="41"/>
      <c r="J204" s="42"/>
      <c r="L204" s="43"/>
      <c r="M204" s="67"/>
      <c r="N204" s="107"/>
      <c r="O204" s="108"/>
    </row>
    <row r="205" spans="1:15" x14ac:dyDescent="0.25">
      <c r="A205" s="105"/>
      <c r="B205" s="105"/>
      <c r="C205" s="105"/>
      <c r="D205" s="94"/>
      <c r="E205" s="105"/>
      <c r="F205" s="106"/>
      <c r="G205" s="94"/>
      <c r="H205" s="41"/>
      <c r="I205" s="41"/>
      <c r="J205" s="42"/>
      <c r="L205" s="43"/>
      <c r="M205" s="67"/>
      <c r="N205" s="107"/>
      <c r="O205" s="108"/>
    </row>
    <row r="206" spans="1:15" x14ac:dyDescent="0.25">
      <c r="A206" s="105"/>
      <c r="B206" s="105"/>
      <c r="C206" s="105"/>
      <c r="D206" s="94"/>
      <c r="E206" s="105"/>
      <c r="F206" s="106"/>
      <c r="G206" s="94"/>
      <c r="H206" s="41"/>
      <c r="I206" s="41"/>
      <c r="J206" s="42"/>
      <c r="L206" s="43"/>
      <c r="M206" s="67"/>
      <c r="N206" s="107"/>
      <c r="O206" s="108"/>
    </row>
    <row r="207" spans="1:15" x14ac:dyDescent="0.25">
      <c r="A207" s="105"/>
      <c r="B207" s="105"/>
      <c r="C207" s="105"/>
      <c r="D207" s="94"/>
      <c r="E207" s="105"/>
      <c r="F207" s="106"/>
      <c r="G207" s="94"/>
      <c r="H207" s="41"/>
      <c r="I207" s="41"/>
      <c r="J207" s="42"/>
      <c r="L207" s="43"/>
      <c r="M207" s="67"/>
      <c r="N207" s="107"/>
      <c r="O207" s="108"/>
    </row>
    <row r="208" spans="1:15" x14ac:dyDescent="0.25">
      <c r="A208" s="105"/>
      <c r="B208" s="105"/>
      <c r="C208" s="105"/>
      <c r="D208" s="94"/>
      <c r="E208" s="105"/>
      <c r="F208" s="106"/>
      <c r="G208" s="94"/>
      <c r="H208" s="41"/>
      <c r="I208" s="41"/>
      <c r="J208" s="42"/>
      <c r="L208" s="43"/>
      <c r="M208" s="67"/>
      <c r="N208" s="107"/>
      <c r="O208" s="108"/>
    </row>
    <row r="209" spans="1:15" x14ac:dyDescent="0.25">
      <c r="A209" s="105"/>
      <c r="B209" s="105"/>
      <c r="C209" s="105"/>
      <c r="D209" s="94"/>
      <c r="E209" s="105"/>
      <c r="F209" s="106"/>
      <c r="G209" s="94"/>
      <c r="H209" s="41"/>
      <c r="I209" s="41"/>
      <c r="J209" s="42"/>
      <c r="L209" s="43"/>
      <c r="M209" s="67"/>
      <c r="N209" s="107"/>
      <c r="O209" s="108"/>
    </row>
    <row r="210" spans="1:15" x14ac:dyDescent="0.25">
      <c r="A210" s="105"/>
      <c r="B210" s="105"/>
      <c r="C210" s="105"/>
      <c r="D210" s="94"/>
      <c r="E210" s="105"/>
      <c r="F210" s="106"/>
      <c r="G210" s="94"/>
      <c r="H210" s="41"/>
      <c r="I210" s="41"/>
      <c r="J210" s="42"/>
      <c r="L210" s="43"/>
      <c r="M210" s="67"/>
      <c r="N210" s="107"/>
      <c r="O210" s="108"/>
    </row>
    <row r="211" spans="1:15" x14ac:dyDescent="0.25">
      <c r="A211" s="105"/>
      <c r="B211" s="105"/>
      <c r="C211" s="105"/>
      <c r="D211" s="94"/>
      <c r="E211" s="105"/>
      <c r="F211" s="106"/>
      <c r="G211" s="94"/>
      <c r="H211" s="41"/>
      <c r="I211" s="41"/>
      <c r="J211" s="42"/>
      <c r="L211" s="43"/>
      <c r="M211" s="67"/>
      <c r="N211" s="107"/>
      <c r="O211" s="108"/>
    </row>
    <row r="212" spans="1:15" x14ac:dyDescent="0.25">
      <c r="A212" s="105"/>
      <c r="B212" s="105"/>
      <c r="C212" s="105"/>
      <c r="D212" s="94"/>
      <c r="E212" s="105"/>
      <c r="F212" s="106"/>
      <c r="G212" s="94"/>
      <c r="H212" s="41"/>
      <c r="I212" s="41"/>
      <c r="J212" s="42"/>
      <c r="L212" s="43"/>
      <c r="M212" s="67"/>
      <c r="N212" s="107"/>
      <c r="O212" s="108"/>
    </row>
    <row r="213" spans="1:15" x14ac:dyDescent="0.25">
      <c r="A213" s="105"/>
      <c r="B213" s="105"/>
      <c r="C213" s="105"/>
      <c r="D213" s="94"/>
      <c r="E213" s="105"/>
      <c r="F213" s="106"/>
      <c r="G213" s="94"/>
      <c r="H213" s="41"/>
      <c r="I213" s="41"/>
      <c r="J213" s="42"/>
      <c r="L213" s="43"/>
      <c r="M213" s="67"/>
      <c r="N213" s="107"/>
      <c r="O213" s="108"/>
    </row>
    <row r="214" spans="1:15" x14ac:dyDescent="0.25">
      <c r="A214" s="105"/>
      <c r="B214" s="105"/>
      <c r="C214" s="105"/>
      <c r="D214" s="94"/>
      <c r="E214" s="105"/>
      <c r="F214" s="106"/>
      <c r="G214" s="94"/>
      <c r="H214" s="41"/>
      <c r="I214" s="41"/>
      <c r="J214" s="42"/>
      <c r="L214" s="43"/>
      <c r="M214" s="67"/>
      <c r="N214" s="107"/>
      <c r="O214" s="108"/>
    </row>
    <row r="215" spans="1:15" x14ac:dyDescent="0.25">
      <c r="A215" s="105"/>
      <c r="B215" s="105"/>
      <c r="C215" s="105"/>
      <c r="D215" s="94"/>
      <c r="E215" s="105"/>
      <c r="F215" s="106"/>
      <c r="G215" s="94"/>
      <c r="H215" s="41"/>
      <c r="I215" s="41"/>
      <c r="J215" s="42"/>
      <c r="L215" s="43"/>
      <c r="M215" s="67"/>
      <c r="N215" s="107"/>
      <c r="O215" s="108"/>
    </row>
    <row r="216" spans="1:15" x14ac:dyDescent="0.25">
      <c r="A216" s="105"/>
      <c r="B216" s="105"/>
      <c r="C216" s="105"/>
      <c r="D216" s="94"/>
      <c r="E216" s="105"/>
      <c r="F216" s="106"/>
      <c r="G216" s="94"/>
      <c r="H216" s="41"/>
      <c r="I216" s="41"/>
      <c r="J216" s="42"/>
      <c r="L216" s="43"/>
      <c r="M216" s="67"/>
      <c r="N216" s="107"/>
      <c r="O216" s="108"/>
    </row>
    <row r="217" spans="1:15" x14ac:dyDescent="0.25">
      <c r="A217" s="105"/>
      <c r="B217" s="105"/>
      <c r="C217" s="105"/>
      <c r="D217" s="94"/>
      <c r="E217" s="105"/>
      <c r="F217" s="106"/>
      <c r="G217" s="94"/>
      <c r="H217" s="41"/>
      <c r="I217" s="41"/>
      <c r="J217" s="42"/>
      <c r="L217" s="43"/>
      <c r="M217" s="67"/>
      <c r="N217" s="107"/>
      <c r="O217" s="108"/>
    </row>
    <row r="218" spans="1:15" x14ac:dyDescent="0.25">
      <c r="A218" s="105"/>
      <c r="B218" s="105"/>
      <c r="C218" s="105"/>
      <c r="D218" s="94"/>
      <c r="E218" s="105"/>
      <c r="F218" s="106"/>
      <c r="G218" s="94"/>
      <c r="H218" s="41"/>
      <c r="I218" s="41"/>
      <c r="J218" s="42"/>
      <c r="L218" s="43"/>
      <c r="M218" s="67"/>
      <c r="N218" s="107"/>
      <c r="O218" s="108"/>
    </row>
    <row r="219" spans="1:15" x14ac:dyDescent="0.25">
      <c r="A219" s="105"/>
      <c r="B219" s="105"/>
      <c r="C219" s="105"/>
      <c r="D219" s="94"/>
      <c r="E219" s="105"/>
      <c r="F219" s="106"/>
      <c r="G219" s="94"/>
      <c r="H219" s="41"/>
      <c r="I219" s="41"/>
      <c r="J219" s="42"/>
      <c r="L219" s="43"/>
      <c r="M219" s="67"/>
      <c r="N219" s="107"/>
      <c r="O219" s="108"/>
    </row>
    <row r="220" spans="1:15" x14ac:dyDescent="0.25">
      <c r="A220" s="105"/>
      <c r="B220" s="105"/>
      <c r="C220" s="105"/>
      <c r="D220" s="94"/>
      <c r="E220" s="105"/>
      <c r="F220" s="106"/>
      <c r="G220" s="94"/>
      <c r="H220" s="41"/>
      <c r="I220" s="41"/>
      <c r="J220" s="42"/>
      <c r="L220" s="43"/>
      <c r="M220" s="67"/>
      <c r="N220" s="107"/>
      <c r="O220" s="108"/>
    </row>
    <row r="221" spans="1:15" x14ac:dyDescent="0.25">
      <c r="A221" s="105"/>
      <c r="B221" s="105"/>
      <c r="C221" s="105"/>
      <c r="D221" s="94"/>
      <c r="E221" s="105"/>
      <c r="F221" s="106"/>
      <c r="G221" s="94"/>
      <c r="H221" s="41"/>
      <c r="I221" s="41"/>
      <c r="J221" s="42"/>
      <c r="L221" s="43"/>
      <c r="M221" s="67"/>
      <c r="N221" s="107"/>
      <c r="O221" s="108"/>
    </row>
    <row r="222" spans="1:15" x14ac:dyDescent="0.25">
      <c r="A222" s="105"/>
      <c r="B222" s="105"/>
      <c r="C222" s="105"/>
      <c r="D222" s="94"/>
      <c r="E222" s="105"/>
      <c r="F222" s="106"/>
      <c r="G222" s="94"/>
      <c r="H222" s="41"/>
      <c r="I222" s="41"/>
      <c r="J222" s="42"/>
      <c r="L222" s="43"/>
      <c r="M222" s="67"/>
      <c r="N222" s="107"/>
      <c r="O222" s="108"/>
    </row>
    <row r="223" spans="1:15" x14ac:dyDescent="0.25">
      <c r="A223" s="105"/>
      <c r="B223" s="105"/>
      <c r="C223" s="105"/>
      <c r="D223" s="94"/>
      <c r="E223" s="105"/>
      <c r="F223" s="106"/>
      <c r="G223" s="94"/>
      <c r="H223" s="41"/>
      <c r="I223" s="41"/>
      <c r="J223" s="42"/>
      <c r="L223" s="43"/>
      <c r="M223" s="67"/>
      <c r="N223" s="107"/>
      <c r="O223" s="108"/>
    </row>
    <row r="224" spans="1:15" x14ac:dyDescent="0.25">
      <c r="A224" s="105"/>
      <c r="B224" s="105"/>
      <c r="C224" s="105"/>
      <c r="D224" s="94"/>
      <c r="E224" s="105"/>
      <c r="F224" s="106"/>
      <c r="G224" s="94"/>
      <c r="H224" s="41"/>
      <c r="I224" s="41"/>
      <c r="J224" s="42"/>
      <c r="L224" s="43"/>
      <c r="M224" s="67"/>
      <c r="N224" s="107"/>
      <c r="O224" s="108"/>
    </row>
    <row r="225" spans="1:15" x14ac:dyDescent="0.25">
      <c r="A225" s="105"/>
      <c r="B225" s="105"/>
      <c r="C225" s="105"/>
      <c r="D225" s="94"/>
      <c r="E225" s="105"/>
      <c r="F225" s="106"/>
      <c r="G225" s="94"/>
      <c r="H225" s="41"/>
      <c r="I225" s="41"/>
      <c r="J225" s="42"/>
      <c r="L225" s="43"/>
      <c r="M225" s="67"/>
      <c r="N225" s="107"/>
      <c r="O225" s="108"/>
    </row>
    <row r="226" spans="1:15" x14ac:dyDescent="0.25">
      <c r="A226" s="105"/>
      <c r="B226" s="105"/>
      <c r="C226" s="105"/>
      <c r="D226" s="94"/>
      <c r="E226" s="105"/>
      <c r="F226" s="106"/>
      <c r="G226" s="94"/>
      <c r="H226" s="41"/>
      <c r="I226" s="41"/>
      <c r="J226" s="42"/>
      <c r="L226" s="43"/>
      <c r="M226" s="67"/>
      <c r="N226" s="107"/>
      <c r="O226" s="108"/>
    </row>
    <row r="227" spans="1:15" x14ac:dyDescent="0.25">
      <c r="A227" s="105"/>
      <c r="B227" s="105"/>
      <c r="C227" s="105"/>
      <c r="D227" s="94"/>
      <c r="E227" s="105"/>
      <c r="F227" s="106"/>
      <c r="G227" s="94"/>
      <c r="H227" s="41"/>
      <c r="I227" s="41"/>
      <c r="J227" s="42"/>
      <c r="L227" s="43"/>
      <c r="M227" s="67"/>
      <c r="N227" s="107"/>
      <c r="O227" s="108"/>
    </row>
    <row r="228" spans="1:15" x14ac:dyDescent="0.25">
      <c r="A228" s="105"/>
      <c r="B228" s="105"/>
      <c r="C228" s="105"/>
      <c r="D228" s="94"/>
      <c r="E228" s="105"/>
      <c r="F228" s="106"/>
      <c r="G228" s="94"/>
      <c r="H228" s="41"/>
      <c r="I228" s="41"/>
      <c r="J228" s="42"/>
      <c r="L228" s="43"/>
      <c r="M228" s="67"/>
      <c r="N228" s="107"/>
      <c r="O228" s="108"/>
    </row>
    <row r="229" spans="1:15" x14ac:dyDescent="0.25">
      <c r="A229" s="105"/>
      <c r="B229" s="105"/>
      <c r="C229" s="105"/>
      <c r="D229" s="94"/>
      <c r="E229" s="105"/>
      <c r="F229" s="106"/>
      <c r="G229" s="94"/>
      <c r="H229" s="41"/>
      <c r="I229" s="41"/>
      <c r="J229" s="42"/>
      <c r="L229" s="43"/>
      <c r="M229" s="67"/>
      <c r="N229" s="107"/>
      <c r="O229" s="108"/>
    </row>
    <row r="230" spans="1:15" x14ac:dyDescent="0.25">
      <c r="A230" s="105"/>
      <c r="B230" s="105"/>
      <c r="C230" s="105"/>
      <c r="D230" s="94"/>
      <c r="E230" s="105"/>
      <c r="F230" s="106"/>
      <c r="G230" s="94"/>
      <c r="H230" s="41"/>
      <c r="I230" s="41"/>
      <c r="J230" s="42"/>
      <c r="L230" s="43"/>
      <c r="M230" s="67"/>
      <c r="N230" s="107"/>
      <c r="O230" s="108"/>
    </row>
    <row r="231" spans="1:15" x14ac:dyDescent="0.25">
      <c r="A231" s="105"/>
      <c r="B231" s="105"/>
      <c r="C231" s="105"/>
      <c r="D231" s="94"/>
      <c r="E231" s="105"/>
      <c r="F231" s="106"/>
      <c r="G231" s="94"/>
      <c r="H231" s="41"/>
      <c r="I231" s="41"/>
      <c r="J231" s="42"/>
      <c r="L231" s="43"/>
      <c r="M231" s="67"/>
      <c r="N231" s="107"/>
      <c r="O231" s="108"/>
    </row>
    <row r="232" spans="1:15" x14ac:dyDescent="0.25">
      <c r="A232" s="105"/>
      <c r="B232" s="105"/>
      <c r="C232" s="105"/>
      <c r="D232" s="94"/>
      <c r="E232" s="105"/>
      <c r="F232" s="106"/>
      <c r="G232" s="94"/>
      <c r="H232" s="41"/>
      <c r="I232" s="41"/>
      <c r="J232" s="42"/>
      <c r="L232" s="43"/>
      <c r="M232" s="67"/>
      <c r="N232" s="107"/>
      <c r="O232" s="108"/>
    </row>
    <row r="233" spans="1:15" x14ac:dyDescent="0.25">
      <c r="A233" s="105"/>
      <c r="B233" s="105"/>
      <c r="C233" s="105"/>
      <c r="D233" s="94"/>
      <c r="E233" s="105"/>
      <c r="F233" s="106"/>
      <c r="G233" s="94"/>
      <c r="H233" s="41"/>
      <c r="I233" s="41"/>
      <c r="J233" s="42"/>
      <c r="L233" s="43"/>
      <c r="M233" s="67"/>
      <c r="N233" s="107"/>
      <c r="O233" s="108"/>
    </row>
    <row r="234" spans="1:15" x14ac:dyDescent="0.25">
      <c r="A234" s="105"/>
      <c r="B234" s="105"/>
      <c r="C234" s="105"/>
      <c r="D234" s="94"/>
      <c r="E234" s="105"/>
      <c r="F234" s="106"/>
      <c r="G234" s="94"/>
      <c r="H234" s="41"/>
      <c r="I234" s="41"/>
      <c r="J234" s="42"/>
      <c r="L234" s="43"/>
      <c r="M234" s="67"/>
      <c r="N234" s="107"/>
      <c r="O234" s="108"/>
    </row>
    <row r="235" spans="1:15" x14ac:dyDescent="0.25">
      <c r="A235" s="105"/>
      <c r="B235" s="105"/>
      <c r="C235" s="105"/>
      <c r="D235" s="94"/>
      <c r="E235" s="105"/>
      <c r="F235" s="106"/>
      <c r="G235" s="94"/>
      <c r="H235" s="41"/>
      <c r="I235" s="41"/>
      <c r="J235" s="42"/>
      <c r="L235" s="43"/>
      <c r="M235" s="67"/>
      <c r="N235" s="107"/>
      <c r="O235" s="108"/>
    </row>
    <row r="236" spans="1:15" x14ac:dyDescent="0.25">
      <c r="A236" s="105"/>
      <c r="B236" s="105"/>
      <c r="C236" s="105"/>
      <c r="D236" s="94"/>
      <c r="E236" s="105"/>
      <c r="F236" s="106"/>
      <c r="G236" s="94"/>
      <c r="H236" s="41"/>
      <c r="I236" s="41"/>
      <c r="J236" s="42"/>
      <c r="L236" s="43"/>
      <c r="M236" s="67"/>
      <c r="N236" s="107"/>
      <c r="O236" s="108"/>
    </row>
    <row r="237" spans="1:15" x14ac:dyDescent="0.25">
      <c r="A237" s="105"/>
      <c r="B237" s="105"/>
      <c r="C237" s="105"/>
      <c r="D237" s="94"/>
      <c r="E237" s="105"/>
      <c r="F237" s="106"/>
      <c r="G237" s="94"/>
      <c r="H237" s="41"/>
      <c r="I237" s="41"/>
      <c r="J237" s="42"/>
      <c r="L237" s="43"/>
      <c r="M237" s="67"/>
      <c r="N237" s="107"/>
      <c r="O237" s="108"/>
    </row>
    <row r="238" spans="1:15" x14ac:dyDescent="0.25">
      <c r="A238" s="105"/>
      <c r="B238" s="105"/>
      <c r="C238" s="105"/>
      <c r="D238" s="94"/>
      <c r="E238" s="105"/>
      <c r="F238" s="106"/>
      <c r="G238" s="94"/>
      <c r="H238" s="41"/>
      <c r="I238" s="41"/>
      <c r="J238" s="42"/>
      <c r="L238" s="43"/>
      <c r="M238" s="67"/>
      <c r="N238" s="107"/>
      <c r="O238" s="108"/>
    </row>
    <row r="239" spans="1:15" x14ac:dyDescent="0.25">
      <c r="A239" s="105"/>
      <c r="B239" s="105"/>
      <c r="C239" s="105"/>
      <c r="D239" s="94"/>
      <c r="E239" s="105"/>
      <c r="F239" s="106"/>
      <c r="G239" s="94"/>
      <c r="H239" s="41"/>
      <c r="I239" s="41"/>
      <c r="J239" s="42"/>
      <c r="L239" s="43"/>
      <c r="M239" s="67"/>
      <c r="N239" s="107"/>
      <c r="O239" s="108"/>
    </row>
    <row r="240" spans="1:15" x14ac:dyDescent="0.25">
      <c r="A240" s="105"/>
      <c r="B240" s="105"/>
      <c r="C240" s="105"/>
      <c r="D240" s="94"/>
      <c r="E240" s="105"/>
      <c r="F240" s="106"/>
      <c r="G240" s="94"/>
      <c r="H240" s="41"/>
      <c r="I240" s="41"/>
      <c r="J240" s="42"/>
      <c r="L240" s="43"/>
      <c r="M240" s="67"/>
      <c r="N240" s="107"/>
      <c r="O240" s="108"/>
    </row>
    <row r="241" spans="1:15" x14ac:dyDescent="0.25">
      <c r="A241" s="105"/>
      <c r="B241" s="105"/>
      <c r="C241" s="105"/>
      <c r="D241" s="94"/>
      <c r="E241" s="105"/>
      <c r="F241" s="106"/>
      <c r="G241" s="94"/>
      <c r="H241" s="41"/>
      <c r="I241" s="41"/>
      <c r="J241" s="42"/>
      <c r="L241" s="43"/>
      <c r="M241" s="67"/>
      <c r="N241" s="107"/>
      <c r="O241" s="108"/>
    </row>
    <row r="242" spans="1:15" x14ac:dyDescent="0.25">
      <c r="A242" s="105"/>
      <c r="B242" s="105"/>
      <c r="C242" s="105"/>
      <c r="D242" s="94"/>
      <c r="E242" s="105"/>
      <c r="F242" s="106"/>
      <c r="G242" s="94"/>
      <c r="H242" s="41"/>
      <c r="I242" s="41"/>
      <c r="J242" s="42"/>
      <c r="L242" s="43"/>
      <c r="M242" s="67"/>
      <c r="N242" s="107"/>
      <c r="O242" s="108"/>
    </row>
    <row r="243" spans="1:15" x14ac:dyDescent="0.25">
      <c r="A243" s="105"/>
      <c r="B243" s="105"/>
      <c r="C243" s="105"/>
      <c r="D243" s="94"/>
      <c r="E243" s="105"/>
      <c r="F243" s="106"/>
      <c r="G243" s="94"/>
      <c r="H243" s="41"/>
      <c r="I243" s="41"/>
      <c r="J243" s="42"/>
      <c r="L243" s="43"/>
      <c r="M243" s="67"/>
      <c r="N243" s="107"/>
      <c r="O243" s="108"/>
    </row>
    <row r="244" spans="1:15" x14ac:dyDescent="0.25">
      <c r="A244" s="105"/>
      <c r="B244" s="105"/>
      <c r="C244" s="105"/>
      <c r="D244" s="94"/>
      <c r="E244" s="105"/>
      <c r="F244" s="106"/>
      <c r="G244" s="94"/>
      <c r="H244" s="41"/>
      <c r="I244" s="41"/>
      <c r="J244" s="42"/>
      <c r="L244" s="43"/>
      <c r="M244" s="67"/>
      <c r="N244" s="107"/>
      <c r="O244" s="108"/>
    </row>
    <row r="245" spans="1:15" x14ac:dyDescent="0.25">
      <c r="A245" s="105"/>
      <c r="B245" s="105"/>
      <c r="C245" s="105"/>
      <c r="D245" s="94"/>
      <c r="E245" s="105"/>
      <c r="F245" s="106"/>
      <c r="G245" s="94"/>
      <c r="H245" s="41"/>
      <c r="I245" s="41"/>
      <c r="J245" s="42"/>
      <c r="L245" s="43"/>
      <c r="M245" s="67"/>
      <c r="N245" s="107"/>
      <c r="O245" s="108"/>
    </row>
    <row r="246" spans="1:15" x14ac:dyDescent="0.25">
      <c r="A246" s="105"/>
      <c r="B246" s="105"/>
      <c r="C246" s="105"/>
      <c r="D246" s="94"/>
      <c r="E246" s="105"/>
      <c r="F246" s="106"/>
      <c r="G246" s="94"/>
      <c r="H246" s="41"/>
      <c r="I246" s="41"/>
      <c r="J246" s="42"/>
      <c r="L246" s="43"/>
      <c r="M246" s="67"/>
      <c r="N246" s="107"/>
      <c r="O246" s="108"/>
    </row>
    <row r="247" spans="1:15" x14ac:dyDescent="0.25">
      <c r="A247" s="105"/>
      <c r="B247" s="105"/>
      <c r="C247" s="105"/>
      <c r="D247" s="94"/>
      <c r="E247" s="105"/>
      <c r="F247" s="106"/>
      <c r="G247" s="94"/>
      <c r="H247" s="41"/>
      <c r="I247" s="41"/>
      <c r="J247" s="42"/>
      <c r="L247" s="43"/>
      <c r="M247" s="67"/>
      <c r="N247" s="107"/>
      <c r="O247" s="108"/>
    </row>
    <row r="248" spans="1:15" x14ac:dyDescent="0.25">
      <c r="A248" s="105"/>
      <c r="B248" s="105"/>
      <c r="C248" s="105"/>
      <c r="D248" s="94"/>
      <c r="E248" s="105"/>
      <c r="F248" s="106"/>
      <c r="G248" s="94"/>
      <c r="H248" s="41"/>
      <c r="I248" s="41"/>
      <c r="J248" s="42"/>
      <c r="L248" s="43"/>
      <c r="M248" s="67"/>
      <c r="N248" s="107"/>
      <c r="O248" s="108"/>
    </row>
    <row r="249" spans="1:15" x14ac:dyDescent="0.25">
      <c r="A249" s="105"/>
      <c r="B249" s="105"/>
      <c r="C249" s="105"/>
      <c r="D249" s="94"/>
      <c r="E249" s="105"/>
      <c r="F249" s="106"/>
      <c r="G249" s="94"/>
      <c r="H249" s="41"/>
      <c r="I249" s="41"/>
      <c r="J249" s="42"/>
      <c r="L249" s="43"/>
      <c r="M249" s="67"/>
      <c r="N249" s="107"/>
      <c r="O249" s="108"/>
    </row>
    <row r="250" spans="1:15" x14ac:dyDescent="0.25">
      <c r="A250" s="105"/>
      <c r="B250" s="105"/>
      <c r="C250" s="105"/>
      <c r="D250" s="94"/>
      <c r="E250" s="105"/>
      <c r="F250" s="106"/>
      <c r="G250" s="94"/>
      <c r="H250" s="41"/>
      <c r="I250" s="41"/>
      <c r="J250" s="42"/>
      <c r="L250" s="43"/>
      <c r="M250" s="67"/>
      <c r="N250" s="107"/>
      <c r="O250" s="108"/>
    </row>
    <row r="251" spans="1:15" x14ac:dyDescent="0.25">
      <c r="A251" s="105"/>
      <c r="B251" s="105"/>
      <c r="C251" s="105"/>
      <c r="D251" s="94"/>
      <c r="E251" s="105"/>
      <c r="F251" s="106"/>
      <c r="G251" s="94"/>
      <c r="H251" s="41"/>
      <c r="I251" s="41"/>
      <c r="J251" s="42"/>
      <c r="L251" s="43"/>
      <c r="M251" s="67"/>
      <c r="N251" s="107"/>
      <c r="O251" s="108"/>
    </row>
    <row r="252" spans="1:15" x14ac:dyDescent="0.25">
      <c r="A252" s="105"/>
      <c r="B252" s="105"/>
      <c r="C252" s="105"/>
      <c r="D252" s="94"/>
      <c r="E252" s="105"/>
      <c r="F252" s="106"/>
      <c r="G252" s="94"/>
      <c r="H252" s="41"/>
      <c r="I252" s="41"/>
      <c r="J252" s="42"/>
      <c r="L252" s="43"/>
      <c r="M252" s="67"/>
      <c r="N252" s="107"/>
      <c r="O252" s="108"/>
    </row>
    <row r="253" spans="1:15" x14ac:dyDescent="0.25">
      <c r="A253" s="105"/>
      <c r="B253" s="105"/>
      <c r="C253" s="105"/>
      <c r="D253" s="94"/>
      <c r="E253" s="105"/>
      <c r="F253" s="106"/>
      <c r="G253" s="94"/>
      <c r="H253" s="41"/>
      <c r="I253" s="41"/>
      <c r="J253" s="42"/>
      <c r="L253" s="43"/>
      <c r="M253" s="67"/>
      <c r="N253" s="107"/>
      <c r="O253" s="108"/>
    </row>
    <row r="254" spans="1:15" x14ac:dyDescent="0.25">
      <c r="A254" s="105"/>
      <c r="B254" s="105"/>
      <c r="C254" s="105"/>
      <c r="D254" s="94"/>
      <c r="E254" s="105"/>
      <c r="F254" s="106"/>
      <c r="G254" s="94"/>
      <c r="H254" s="41"/>
      <c r="I254" s="41"/>
      <c r="J254" s="42"/>
      <c r="L254" s="43"/>
      <c r="M254" s="67"/>
      <c r="N254" s="107"/>
      <c r="O254" s="108"/>
    </row>
    <row r="255" spans="1:15" x14ac:dyDescent="0.25">
      <c r="A255" s="105"/>
      <c r="B255" s="105"/>
      <c r="C255" s="105"/>
      <c r="D255" s="94"/>
      <c r="E255" s="105"/>
      <c r="F255" s="106"/>
      <c r="G255" s="94"/>
      <c r="H255" s="41"/>
      <c r="I255" s="41"/>
      <c r="J255" s="42"/>
      <c r="L255" s="43"/>
      <c r="M255" s="67"/>
      <c r="N255" s="107"/>
      <c r="O255" s="108"/>
    </row>
    <row r="256" spans="1:15" x14ac:dyDescent="0.25">
      <c r="A256" s="105"/>
      <c r="B256" s="105"/>
      <c r="C256" s="105"/>
      <c r="D256" s="94"/>
      <c r="E256" s="105"/>
      <c r="F256" s="106"/>
      <c r="G256" s="94"/>
      <c r="H256" s="41"/>
      <c r="I256" s="41"/>
      <c r="J256" s="42"/>
      <c r="L256" s="43"/>
      <c r="M256" s="67"/>
      <c r="N256" s="107"/>
      <c r="O256" s="108"/>
    </row>
    <row r="257" spans="1:15" x14ac:dyDescent="0.25">
      <c r="A257" s="105"/>
      <c r="B257" s="105"/>
      <c r="C257" s="105"/>
      <c r="D257" s="94"/>
      <c r="E257" s="105"/>
      <c r="F257" s="106"/>
      <c r="G257" s="94"/>
      <c r="H257" s="41"/>
      <c r="I257" s="41"/>
      <c r="J257" s="42"/>
      <c r="L257" s="43"/>
      <c r="M257" s="67"/>
      <c r="N257" s="107"/>
      <c r="O257" s="108"/>
    </row>
    <row r="258" spans="1:15" x14ac:dyDescent="0.25">
      <c r="A258" s="105"/>
      <c r="B258" s="105"/>
      <c r="C258" s="105"/>
      <c r="D258" s="94"/>
      <c r="E258" s="105"/>
      <c r="F258" s="106"/>
      <c r="G258" s="94"/>
      <c r="H258" s="41"/>
      <c r="I258" s="41"/>
      <c r="J258" s="42"/>
      <c r="L258" s="43"/>
      <c r="M258" s="67"/>
      <c r="N258" s="107"/>
      <c r="O258" s="108"/>
    </row>
    <row r="259" spans="1:15" x14ac:dyDescent="0.25">
      <c r="A259" s="105"/>
      <c r="B259" s="105"/>
      <c r="C259" s="105"/>
      <c r="D259" s="94"/>
      <c r="E259" s="105"/>
      <c r="F259" s="106"/>
      <c r="G259" s="94"/>
      <c r="H259" s="41"/>
      <c r="I259" s="41"/>
      <c r="J259" s="42"/>
      <c r="L259" s="43"/>
      <c r="M259" s="67"/>
      <c r="N259" s="107"/>
      <c r="O259" s="108"/>
    </row>
    <row r="260" spans="1:15" x14ac:dyDescent="0.25">
      <c r="A260" s="105"/>
      <c r="B260" s="105"/>
      <c r="C260" s="105"/>
      <c r="D260" s="94"/>
      <c r="E260" s="105"/>
      <c r="F260" s="106"/>
      <c r="G260" s="94"/>
      <c r="H260" s="41"/>
      <c r="I260" s="41"/>
      <c r="J260" s="42"/>
      <c r="L260" s="43"/>
      <c r="M260" s="67"/>
      <c r="N260" s="107"/>
      <c r="O260" s="108"/>
    </row>
    <row r="261" spans="1:15" x14ac:dyDescent="0.25">
      <c r="A261" s="105"/>
      <c r="B261" s="105"/>
      <c r="C261" s="105"/>
      <c r="D261" s="94"/>
      <c r="E261" s="105"/>
      <c r="F261" s="106"/>
      <c r="G261" s="94"/>
      <c r="H261" s="41"/>
      <c r="I261" s="41"/>
      <c r="J261" s="42"/>
      <c r="L261" s="43"/>
      <c r="M261" s="67"/>
      <c r="N261" s="107"/>
      <c r="O261" s="108"/>
    </row>
    <row r="262" spans="1:15" x14ac:dyDescent="0.25">
      <c r="A262" s="105"/>
      <c r="B262" s="105"/>
      <c r="C262" s="105"/>
      <c r="D262" s="94"/>
      <c r="E262" s="105"/>
      <c r="F262" s="106"/>
      <c r="G262" s="94"/>
      <c r="H262" s="41"/>
      <c r="I262" s="41"/>
      <c r="J262" s="42"/>
      <c r="L262" s="43"/>
      <c r="M262" s="67"/>
      <c r="N262" s="107"/>
      <c r="O262" s="108"/>
    </row>
    <row r="263" spans="1:15" x14ac:dyDescent="0.25">
      <c r="A263" s="105"/>
      <c r="B263" s="105"/>
      <c r="C263" s="105"/>
      <c r="D263" s="94"/>
      <c r="E263" s="105"/>
      <c r="F263" s="106"/>
      <c r="G263" s="94"/>
      <c r="H263" s="41"/>
      <c r="I263" s="41"/>
      <c r="J263" s="42"/>
      <c r="L263" s="43"/>
      <c r="M263" s="67"/>
      <c r="N263" s="107"/>
      <c r="O263" s="108"/>
    </row>
    <row r="264" spans="1:15" x14ac:dyDescent="0.25">
      <c r="A264" s="105"/>
      <c r="B264" s="105"/>
      <c r="C264" s="105"/>
      <c r="D264" s="94"/>
      <c r="E264" s="105"/>
      <c r="F264" s="106"/>
      <c r="G264" s="94"/>
      <c r="H264" s="41"/>
      <c r="I264" s="41"/>
      <c r="J264" s="42"/>
      <c r="L264" s="43"/>
      <c r="M264" s="67"/>
      <c r="N264" s="107"/>
      <c r="O264" s="108"/>
    </row>
    <row r="265" spans="1:15" x14ac:dyDescent="0.25">
      <c r="A265" s="105"/>
      <c r="B265" s="105"/>
      <c r="C265" s="105"/>
      <c r="D265" s="94"/>
      <c r="E265" s="105"/>
      <c r="F265" s="106"/>
      <c r="G265" s="94"/>
      <c r="H265" s="41"/>
      <c r="I265" s="41"/>
      <c r="J265" s="42"/>
      <c r="L265" s="43"/>
      <c r="M265" s="67"/>
      <c r="N265" s="107"/>
      <c r="O265" s="108"/>
    </row>
    <row r="266" spans="1:15" x14ac:dyDescent="0.25">
      <c r="A266" s="105"/>
      <c r="B266" s="105"/>
      <c r="C266" s="105"/>
      <c r="D266" s="94"/>
      <c r="E266" s="105"/>
      <c r="F266" s="106"/>
      <c r="G266" s="94"/>
      <c r="H266" s="41"/>
      <c r="I266" s="41"/>
      <c r="J266" s="42"/>
      <c r="L266" s="43"/>
      <c r="M266" s="67"/>
      <c r="N266" s="107"/>
      <c r="O266" s="108"/>
    </row>
    <row r="267" spans="1:15" x14ac:dyDescent="0.25">
      <c r="A267" s="105"/>
      <c r="B267" s="105"/>
      <c r="C267" s="105"/>
      <c r="D267" s="94"/>
      <c r="E267" s="105"/>
      <c r="F267" s="106"/>
      <c r="G267" s="94"/>
      <c r="H267" s="41"/>
      <c r="I267" s="41"/>
      <c r="J267" s="42"/>
      <c r="L267" s="43"/>
      <c r="M267" s="67"/>
      <c r="N267" s="107"/>
      <c r="O267" s="108"/>
    </row>
    <row r="268" spans="1:15" x14ac:dyDescent="0.25">
      <c r="A268" s="105"/>
      <c r="B268" s="105"/>
      <c r="C268" s="105"/>
      <c r="D268" s="94"/>
      <c r="E268" s="105"/>
      <c r="F268" s="106"/>
      <c r="G268" s="94"/>
      <c r="H268" s="41"/>
      <c r="I268" s="41"/>
      <c r="J268" s="42"/>
      <c r="L268" s="43"/>
      <c r="M268" s="67"/>
      <c r="N268" s="107"/>
      <c r="O268" s="108"/>
    </row>
    <row r="269" spans="1:15" x14ac:dyDescent="0.25">
      <c r="A269" s="105"/>
      <c r="B269" s="105"/>
      <c r="C269" s="105"/>
      <c r="D269" s="94"/>
      <c r="E269" s="105"/>
      <c r="F269" s="106"/>
      <c r="G269" s="94"/>
      <c r="H269" s="41"/>
      <c r="I269" s="41"/>
      <c r="J269" s="42"/>
      <c r="L269" s="43"/>
      <c r="M269" s="67"/>
      <c r="N269" s="107"/>
      <c r="O269" s="108"/>
    </row>
    <row r="270" spans="1:15" x14ac:dyDescent="0.25">
      <c r="A270" s="105"/>
      <c r="B270" s="105"/>
      <c r="C270" s="105"/>
      <c r="D270" s="94"/>
      <c r="E270" s="105"/>
      <c r="F270" s="106"/>
      <c r="G270" s="94"/>
      <c r="H270" s="41"/>
      <c r="I270" s="41"/>
      <c r="J270" s="42"/>
      <c r="L270" s="43"/>
      <c r="M270" s="67"/>
      <c r="N270" s="107"/>
      <c r="O270" s="108"/>
    </row>
    <row r="271" spans="1:15" x14ac:dyDescent="0.25">
      <c r="A271" s="105"/>
      <c r="B271" s="105"/>
      <c r="C271" s="105"/>
      <c r="D271" s="94"/>
      <c r="E271" s="105"/>
      <c r="F271" s="106"/>
      <c r="G271" s="94"/>
      <c r="H271" s="41"/>
      <c r="I271" s="41"/>
      <c r="J271" s="42"/>
      <c r="L271" s="43"/>
      <c r="M271" s="67"/>
      <c r="N271" s="107"/>
      <c r="O271" s="108"/>
    </row>
    <row r="272" spans="1:15" x14ac:dyDescent="0.25">
      <c r="A272" s="105"/>
      <c r="B272" s="105"/>
      <c r="C272" s="105"/>
      <c r="D272" s="94"/>
      <c r="E272" s="105"/>
      <c r="F272" s="106"/>
      <c r="G272" s="94"/>
      <c r="H272" s="41"/>
      <c r="I272" s="41"/>
      <c r="J272" s="42"/>
      <c r="L272" s="43"/>
      <c r="M272" s="67"/>
      <c r="N272" s="107"/>
      <c r="O272" s="108"/>
    </row>
    <row r="273" spans="1:15" x14ac:dyDescent="0.25">
      <c r="A273" s="105"/>
      <c r="B273" s="105"/>
      <c r="C273" s="105"/>
      <c r="D273" s="94"/>
      <c r="E273" s="105"/>
      <c r="F273" s="106"/>
      <c r="G273" s="94"/>
      <c r="H273" s="41"/>
      <c r="I273" s="41"/>
      <c r="J273" s="42"/>
      <c r="L273" s="43"/>
      <c r="M273" s="67"/>
      <c r="N273" s="107"/>
      <c r="O273" s="108"/>
    </row>
    <row r="274" spans="1:15" x14ac:dyDescent="0.25">
      <c r="A274" s="105"/>
      <c r="B274" s="105"/>
      <c r="C274" s="105"/>
      <c r="D274" s="94"/>
      <c r="E274" s="105"/>
      <c r="F274" s="106"/>
      <c r="G274" s="94"/>
      <c r="H274" s="41"/>
      <c r="I274" s="41"/>
      <c r="J274" s="42"/>
      <c r="L274" s="43"/>
      <c r="M274" s="67"/>
      <c r="N274" s="107"/>
      <c r="O274" s="108"/>
    </row>
    <row r="275" spans="1:15" x14ac:dyDescent="0.25">
      <c r="A275" s="105"/>
      <c r="B275" s="105"/>
      <c r="C275" s="105"/>
      <c r="D275" s="94"/>
      <c r="E275" s="105"/>
      <c r="F275" s="106"/>
      <c r="G275" s="94"/>
      <c r="H275" s="41"/>
      <c r="I275" s="41"/>
      <c r="J275" s="42"/>
      <c r="L275" s="43"/>
      <c r="M275" s="67"/>
      <c r="N275" s="107"/>
      <c r="O275" s="108"/>
    </row>
    <row r="276" spans="1:15" x14ac:dyDescent="0.25">
      <c r="A276" s="105"/>
      <c r="B276" s="105"/>
      <c r="C276" s="105"/>
      <c r="D276" s="94"/>
      <c r="E276" s="105"/>
      <c r="F276" s="106"/>
      <c r="G276" s="94"/>
      <c r="H276" s="41"/>
      <c r="I276" s="41"/>
      <c r="J276" s="42"/>
      <c r="L276" s="43"/>
      <c r="M276" s="67"/>
      <c r="N276" s="107"/>
      <c r="O276" s="108"/>
    </row>
    <row r="277" spans="1:15" x14ac:dyDescent="0.25">
      <c r="A277" s="105"/>
      <c r="B277" s="105"/>
      <c r="C277" s="105"/>
      <c r="D277" s="94"/>
      <c r="E277" s="105"/>
      <c r="F277" s="106"/>
      <c r="G277" s="94"/>
      <c r="H277" s="41"/>
      <c r="I277" s="41"/>
      <c r="J277" s="42"/>
      <c r="L277" s="43"/>
      <c r="M277" s="67"/>
      <c r="N277" s="107"/>
      <c r="O277" s="108"/>
    </row>
    <row r="278" spans="1:15" x14ac:dyDescent="0.25">
      <c r="A278" s="105"/>
      <c r="B278" s="105"/>
      <c r="C278" s="105"/>
      <c r="D278" s="94"/>
      <c r="E278" s="105"/>
      <c r="F278" s="106"/>
      <c r="G278" s="94"/>
      <c r="H278" s="41"/>
      <c r="I278" s="41"/>
      <c r="J278" s="42"/>
      <c r="L278" s="43"/>
      <c r="M278" s="67"/>
      <c r="N278" s="107"/>
      <c r="O278" s="108"/>
    </row>
    <row r="279" spans="1:15" x14ac:dyDescent="0.25">
      <c r="A279" s="105"/>
      <c r="B279" s="105"/>
      <c r="C279" s="105"/>
      <c r="D279" s="94"/>
      <c r="E279" s="105"/>
      <c r="F279" s="106"/>
      <c r="G279" s="94"/>
      <c r="H279" s="41"/>
      <c r="I279" s="41"/>
      <c r="J279" s="42"/>
      <c r="L279" s="43"/>
      <c r="M279" s="67"/>
      <c r="N279" s="107"/>
      <c r="O279" s="108"/>
    </row>
    <row r="280" spans="1:15" x14ac:dyDescent="0.25">
      <c r="A280" s="105"/>
      <c r="B280" s="105"/>
      <c r="C280" s="105"/>
      <c r="D280" s="94"/>
      <c r="E280" s="105"/>
      <c r="F280" s="106"/>
      <c r="G280" s="94"/>
      <c r="H280" s="41"/>
      <c r="I280" s="41"/>
      <c r="J280" s="42"/>
      <c r="L280" s="43"/>
      <c r="M280" s="67"/>
      <c r="N280" s="107"/>
      <c r="O280" s="108"/>
    </row>
    <row r="281" spans="1:15" x14ac:dyDescent="0.25">
      <c r="A281" s="105"/>
      <c r="B281" s="105"/>
      <c r="C281" s="105"/>
      <c r="D281" s="94"/>
      <c r="E281" s="105"/>
      <c r="F281" s="106"/>
      <c r="G281" s="94"/>
      <c r="H281" s="41"/>
      <c r="I281" s="41"/>
      <c r="J281" s="42"/>
      <c r="L281" s="43"/>
      <c r="M281" s="67"/>
      <c r="N281" s="107"/>
      <c r="O281" s="108"/>
    </row>
    <row r="282" spans="1:15" x14ac:dyDescent="0.25">
      <c r="A282" s="105"/>
      <c r="B282" s="105"/>
      <c r="C282" s="105"/>
      <c r="D282" s="94"/>
      <c r="E282" s="105"/>
      <c r="F282" s="106"/>
      <c r="G282" s="94"/>
      <c r="H282" s="41"/>
      <c r="I282" s="41"/>
      <c r="J282" s="42"/>
      <c r="L282" s="43"/>
      <c r="M282" s="67"/>
      <c r="N282" s="107"/>
      <c r="O282" s="108"/>
    </row>
    <row r="283" spans="1:15" x14ac:dyDescent="0.25">
      <c r="A283" s="105"/>
      <c r="B283" s="105"/>
      <c r="C283" s="105"/>
      <c r="D283" s="94"/>
      <c r="E283" s="105"/>
      <c r="F283" s="106"/>
      <c r="G283" s="94"/>
      <c r="H283" s="41"/>
      <c r="I283" s="41"/>
      <c r="J283" s="42"/>
      <c r="L283" s="43"/>
      <c r="M283" s="67"/>
      <c r="N283" s="107"/>
      <c r="O283" s="108"/>
    </row>
    <row r="284" spans="1:15" x14ac:dyDescent="0.25">
      <c r="A284" s="105"/>
      <c r="B284" s="105"/>
      <c r="C284" s="105"/>
      <c r="D284" s="94"/>
      <c r="E284" s="105"/>
      <c r="F284" s="106"/>
      <c r="G284" s="94"/>
      <c r="H284" s="41"/>
      <c r="I284" s="41"/>
      <c r="J284" s="42"/>
      <c r="L284" s="43"/>
      <c r="M284" s="67"/>
      <c r="N284" s="107"/>
      <c r="O284" s="108"/>
    </row>
    <row r="285" spans="1:15" x14ac:dyDescent="0.25">
      <c r="A285" s="105"/>
      <c r="B285" s="105"/>
      <c r="C285" s="105"/>
      <c r="D285" s="94"/>
      <c r="E285" s="105"/>
      <c r="F285" s="106"/>
      <c r="G285" s="94"/>
      <c r="H285" s="41"/>
      <c r="I285" s="41"/>
      <c r="J285" s="42"/>
      <c r="L285" s="43"/>
      <c r="M285" s="67"/>
      <c r="N285" s="107"/>
      <c r="O285" s="108"/>
    </row>
    <row r="286" spans="1:15" x14ac:dyDescent="0.25">
      <c r="A286" s="105"/>
      <c r="B286" s="105"/>
      <c r="C286" s="105"/>
      <c r="D286" s="94"/>
      <c r="E286" s="105"/>
      <c r="F286" s="106"/>
      <c r="G286" s="94"/>
      <c r="H286" s="41"/>
      <c r="I286" s="41"/>
      <c r="J286" s="42"/>
      <c r="L286" s="43"/>
      <c r="M286" s="67"/>
      <c r="N286" s="107"/>
      <c r="O286" s="108"/>
    </row>
    <row r="287" spans="1:15" x14ac:dyDescent="0.25">
      <c r="A287" s="105"/>
      <c r="B287" s="105"/>
      <c r="C287" s="105"/>
      <c r="D287" s="94"/>
      <c r="E287" s="105"/>
      <c r="F287" s="106"/>
      <c r="G287" s="94"/>
      <c r="H287" s="41"/>
      <c r="I287" s="41"/>
      <c r="J287" s="42"/>
      <c r="L287" s="43"/>
      <c r="M287" s="67"/>
      <c r="N287" s="107"/>
      <c r="O287" s="108"/>
    </row>
    <row r="288" spans="1:15" x14ac:dyDescent="0.25">
      <c r="A288" s="105"/>
      <c r="B288" s="105"/>
      <c r="C288" s="105"/>
      <c r="D288" s="94"/>
      <c r="E288" s="105"/>
      <c r="F288" s="106"/>
      <c r="G288" s="94"/>
      <c r="H288" s="41"/>
      <c r="I288" s="41"/>
      <c r="J288" s="42"/>
      <c r="L288" s="43"/>
      <c r="M288" s="67"/>
      <c r="N288" s="107"/>
      <c r="O288" s="108"/>
    </row>
    <row r="289" spans="1:15" x14ac:dyDescent="0.25">
      <c r="A289" s="105"/>
      <c r="B289" s="105"/>
      <c r="C289" s="105"/>
      <c r="D289" s="94"/>
      <c r="E289" s="105"/>
      <c r="F289" s="106"/>
      <c r="G289" s="94"/>
      <c r="H289" s="41"/>
      <c r="I289" s="41"/>
      <c r="J289" s="42"/>
      <c r="L289" s="43"/>
      <c r="M289" s="67"/>
      <c r="N289" s="107"/>
      <c r="O289" s="108"/>
    </row>
    <row r="290" spans="1:15" x14ac:dyDescent="0.25">
      <c r="A290" s="105"/>
      <c r="B290" s="105"/>
      <c r="C290" s="105"/>
      <c r="D290" s="94"/>
      <c r="E290" s="105"/>
      <c r="F290" s="106"/>
      <c r="G290" s="94"/>
      <c r="H290" s="41"/>
      <c r="I290" s="41"/>
      <c r="J290" s="42"/>
      <c r="L290" s="43"/>
      <c r="M290" s="67"/>
      <c r="N290" s="107"/>
      <c r="O290" s="108"/>
    </row>
    <row r="291" spans="1:15" x14ac:dyDescent="0.25">
      <c r="A291" s="105"/>
      <c r="B291" s="105"/>
      <c r="C291" s="105"/>
      <c r="D291" s="94"/>
      <c r="E291" s="105"/>
      <c r="F291" s="106"/>
      <c r="G291" s="94"/>
      <c r="H291" s="41"/>
      <c r="I291" s="41"/>
      <c r="J291" s="42"/>
      <c r="L291" s="43"/>
      <c r="M291" s="67"/>
      <c r="N291" s="107"/>
      <c r="O291" s="108"/>
    </row>
    <row r="292" spans="1:15" x14ac:dyDescent="0.25">
      <c r="A292" s="105"/>
      <c r="B292" s="105"/>
      <c r="C292" s="105"/>
      <c r="D292" s="94"/>
      <c r="E292" s="105"/>
      <c r="F292" s="106"/>
      <c r="G292" s="94"/>
      <c r="H292" s="41"/>
      <c r="I292" s="41"/>
      <c r="J292" s="42"/>
      <c r="L292" s="43"/>
      <c r="M292" s="67"/>
      <c r="N292" s="107"/>
      <c r="O292" s="108"/>
    </row>
    <row r="293" spans="1:15" x14ac:dyDescent="0.25">
      <c r="A293" s="105"/>
      <c r="B293" s="105"/>
      <c r="C293" s="105"/>
      <c r="D293" s="94"/>
      <c r="E293" s="105"/>
      <c r="F293" s="106"/>
      <c r="G293" s="94"/>
      <c r="H293" s="41"/>
      <c r="I293" s="41"/>
      <c r="J293" s="42"/>
      <c r="L293" s="43"/>
      <c r="M293" s="67"/>
      <c r="N293" s="107"/>
      <c r="O293" s="108"/>
    </row>
    <row r="294" spans="1:15" x14ac:dyDescent="0.25">
      <c r="A294" s="105"/>
      <c r="B294" s="105"/>
      <c r="C294" s="105"/>
      <c r="D294" s="94"/>
      <c r="E294" s="105"/>
      <c r="F294" s="106"/>
      <c r="G294" s="94"/>
      <c r="H294" s="41"/>
      <c r="I294" s="41"/>
      <c r="J294" s="42"/>
      <c r="L294" s="43"/>
      <c r="M294" s="67"/>
      <c r="N294" s="107"/>
      <c r="O294" s="108"/>
    </row>
    <row r="295" spans="1:15" x14ac:dyDescent="0.25">
      <c r="A295" s="105"/>
      <c r="B295" s="105"/>
      <c r="C295" s="105"/>
      <c r="D295" s="94"/>
      <c r="E295" s="105"/>
      <c r="F295" s="106"/>
      <c r="G295" s="94"/>
      <c r="H295" s="41"/>
      <c r="I295" s="41"/>
      <c r="J295" s="42"/>
      <c r="L295" s="43"/>
      <c r="M295" s="67"/>
      <c r="N295" s="107"/>
      <c r="O295" s="108"/>
    </row>
    <row r="296" spans="1:15" x14ac:dyDescent="0.25">
      <c r="A296" s="105"/>
      <c r="B296" s="105"/>
      <c r="C296" s="105"/>
      <c r="D296" s="94"/>
      <c r="E296" s="105"/>
      <c r="F296" s="106"/>
      <c r="G296" s="94"/>
      <c r="H296" s="41"/>
      <c r="I296" s="41"/>
      <c r="J296" s="42"/>
      <c r="L296" s="43"/>
      <c r="M296" s="67"/>
      <c r="N296" s="107"/>
      <c r="O296" s="108"/>
    </row>
    <row r="297" spans="1:15" x14ac:dyDescent="0.25">
      <c r="A297" s="105"/>
      <c r="B297" s="105"/>
      <c r="C297" s="105"/>
      <c r="D297" s="94"/>
      <c r="E297" s="105"/>
      <c r="F297" s="106"/>
      <c r="G297" s="94"/>
      <c r="H297" s="41"/>
      <c r="I297" s="41"/>
      <c r="J297" s="42"/>
      <c r="L297" s="43"/>
      <c r="M297" s="67"/>
      <c r="N297" s="107"/>
      <c r="O297" s="108"/>
    </row>
    <row r="298" spans="1:15" x14ac:dyDescent="0.25">
      <c r="A298" s="105"/>
      <c r="B298" s="105"/>
      <c r="C298" s="105"/>
      <c r="D298" s="94"/>
      <c r="E298" s="105"/>
      <c r="F298" s="106"/>
      <c r="G298" s="94"/>
      <c r="H298" s="41"/>
      <c r="I298" s="41"/>
      <c r="J298" s="42"/>
      <c r="L298" s="43"/>
      <c r="M298" s="67"/>
      <c r="N298" s="107"/>
      <c r="O298" s="108"/>
    </row>
    <row r="299" spans="1:15" x14ac:dyDescent="0.25">
      <c r="A299" s="105"/>
      <c r="B299" s="105"/>
      <c r="C299" s="105"/>
      <c r="D299" s="94"/>
      <c r="E299" s="105"/>
      <c r="F299" s="106"/>
      <c r="G299" s="94"/>
      <c r="H299" s="41"/>
      <c r="I299" s="41"/>
      <c r="J299" s="42"/>
      <c r="L299" s="43"/>
      <c r="M299" s="67"/>
      <c r="N299" s="107"/>
      <c r="O299" s="108"/>
    </row>
    <row r="300" spans="1:15" x14ac:dyDescent="0.25">
      <c r="A300" s="105"/>
      <c r="B300" s="105"/>
      <c r="C300" s="105"/>
      <c r="D300" s="94"/>
      <c r="E300" s="105"/>
      <c r="F300" s="106"/>
      <c r="G300" s="94"/>
      <c r="H300" s="41"/>
      <c r="I300" s="41"/>
      <c r="J300" s="42"/>
      <c r="L300" s="43"/>
      <c r="M300" s="67"/>
      <c r="N300" s="107"/>
      <c r="O300" s="108"/>
    </row>
    <row r="301" spans="1:15" x14ac:dyDescent="0.25">
      <c r="A301" s="105"/>
      <c r="B301" s="105"/>
      <c r="C301" s="105"/>
      <c r="D301" s="94"/>
      <c r="E301" s="105"/>
      <c r="F301" s="106"/>
      <c r="G301" s="94"/>
      <c r="H301" s="41"/>
      <c r="I301" s="41"/>
      <c r="J301" s="42"/>
      <c r="L301" s="43"/>
      <c r="M301" s="67"/>
      <c r="N301" s="107"/>
      <c r="O301" s="108"/>
    </row>
    <row r="302" spans="1:15" x14ac:dyDescent="0.25">
      <c r="A302" s="105"/>
      <c r="B302" s="105"/>
      <c r="C302" s="105"/>
      <c r="D302" s="94"/>
      <c r="E302" s="105"/>
      <c r="F302" s="106"/>
      <c r="G302" s="94"/>
      <c r="H302" s="41"/>
      <c r="I302" s="41"/>
      <c r="J302" s="42"/>
      <c r="L302" s="43"/>
      <c r="M302" s="67"/>
      <c r="N302" s="107"/>
      <c r="O302" s="108"/>
    </row>
    <row r="303" spans="1:15" x14ac:dyDescent="0.25">
      <c r="A303" s="105"/>
      <c r="B303" s="105"/>
      <c r="C303" s="105"/>
      <c r="D303" s="94"/>
      <c r="E303" s="105"/>
      <c r="F303" s="106"/>
      <c r="G303" s="94"/>
      <c r="H303" s="41"/>
      <c r="I303" s="41"/>
      <c r="J303" s="42"/>
      <c r="L303" s="43"/>
      <c r="M303" s="67"/>
      <c r="N303" s="107"/>
      <c r="O303" s="108"/>
    </row>
    <row r="304" spans="1:15" x14ac:dyDescent="0.25">
      <c r="A304" s="105"/>
      <c r="B304" s="105"/>
      <c r="C304" s="105"/>
      <c r="D304" s="94"/>
      <c r="E304" s="105"/>
      <c r="F304" s="106"/>
      <c r="G304" s="94"/>
      <c r="H304" s="41"/>
      <c r="I304" s="41"/>
      <c r="J304" s="42"/>
      <c r="L304" s="43"/>
      <c r="M304" s="67"/>
      <c r="N304" s="107"/>
      <c r="O304" s="108"/>
    </row>
    <row r="305" spans="1:15" x14ac:dyDescent="0.25">
      <c r="A305" s="105"/>
      <c r="B305" s="105"/>
      <c r="C305" s="105"/>
      <c r="D305" s="94"/>
      <c r="E305" s="105"/>
      <c r="F305" s="106"/>
      <c r="G305" s="94"/>
      <c r="H305" s="41"/>
      <c r="I305" s="41"/>
      <c r="J305" s="42"/>
      <c r="L305" s="43"/>
      <c r="M305" s="67"/>
      <c r="N305" s="107"/>
      <c r="O305" s="108"/>
    </row>
    <row r="306" spans="1:15" x14ac:dyDescent="0.25">
      <c r="A306" s="105"/>
      <c r="B306" s="105"/>
      <c r="C306" s="105"/>
      <c r="D306" s="94"/>
      <c r="E306" s="105"/>
      <c r="F306" s="106"/>
      <c r="G306" s="94"/>
      <c r="H306" s="41"/>
      <c r="I306" s="41"/>
      <c r="J306" s="42"/>
      <c r="L306" s="43"/>
      <c r="M306" s="67"/>
      <c r="N306" s="107"/>
      <c r="O306" s="108"/>
    </row>
    <row r="307" spans="1:15" x14ac:dyDescent="0.25">
      <c r="A307" s="105"/>
      <c r="B307" s="105"/>
      <c r="C307" s="105"/>
      <c r="D307" s="94"/>
      <c r="E307" s="105"/>
      <c r="F307" s="106"/>
      <c r="G307" s="94"/>
      <c r="H307" s="41"/>
      <c r="I307" s="41"/>
      <c r="J307" s="42"/>
      <c r="L307" s="43"/>
      <c r="M307" s="67"/>
      <c r="N307" s="107"/>
      <c r="O307" s="108"/>
    </row>
    <row r="308" spans="1:15" x14ac:dyDescent="0.25">
      <c r="A308" s="105"/>
      <c r="B308" s="105"/>
      <c r="C308" s="105"/>
      <c r="D308" s="94"/>
      <c r="E308" s="105"/>
      <c r="F308" s="106"/>
      <c r="G308" s="94"/>
      <c r="H308" s="41"/>
      <c r="I308" s="41"/>
      <c r="J308" s="42"/>
      <c r="L308" s="43"/>
      <c r="M308" s="67"/>
      <c r="N308" s="107"/>
      <c r="O308" s="108"/>
    </row>
    <row r="309" spans="1:15" x14ac:dyDescent="0.25">
      <c r="A309" s="105"/>
      <c r="B309" s="105"/>
      <c r="C309" s="105"/>
      <c r="D309" s="94"/>
      <c r="E309" s="105"/>
      <c r="F309" s="106"/>
      <c r="G309" s="94"/>
      <c r="H309" s="41"/>
      <c r="I309" s="41"/>
      <c r="J309" s="42"/>
      <c r="L309" s="43"/>
      <c r="M309" s="67"/>
      <c r="N309" s="107"/>
      <c r="O309" s="108"/>
    </row>
    <row r="310" spans="1:15" x14ac:dyDescent="0.25">
      <c r="A310" s="105"/>
      <c r="B310" s="105"/>
      <c r="C310" s="105"/>
      <c r="D310" s="94"/>
      <c r="E310" s="105"/>
      <c r="F310" s="106"/>
      <c r="G310" s="94"/>
      <c r="H310" s="41"/>
      <c r="I310" s="41"/>
      <c r="J310" s="42"/>
      <c r="L310" s="43"/>
      <c r="M310" s="67"/>
      <c r="N310" s="107"/>
      <c r="O310" s="108"/>
    </row>
    <row r="311" spans="1:15" x14ac:dyDescent="0.25">
      <c r="A311" s="105"/>
      <c r="B311" s="105"/>
      <c r="C311" s="105"/>
      <c r="D311" s="94"/>
      <c r="E311" s="105"/>
      <c r="F311" s="106"/>
      <c r="G311" s="94"/>
      <c r="H311" s="41"/>
      <c r="I311" s="41"/>
      <c r="J311" s="42"/>
      <c r="L311" s="43"/>
      <c r="M311" s="67"/>
      <c r="N311" s="107"/>
      <c r="O311" s="108"/>
    </row>
    <row r="312" spans="1:15" x14ac:dyDescent="0.25">
      <c r="A312" s="105"/>
      <c r="B312" s="105"/>
      <c r="C312" s="105"/>
      <c r="D312" s="94"/>
      <c r="E312" s="105"/>
      <c r="F312" s="106"/>
      <c r="G312" s="94"/>
      <c r="H312" s="41"/>
      <c r="I312" s="41"/>
      <c r="J312" s="42"/>
      <c r="L312" s="43"/>
      <c r="M312" s="67"/>
      <c r="N312" s="107"/>
      <c r="O312" s="108"/>
    </row>
    <row r="313" spans="1:15" x14ac:dyDescent="0.25">
      <c r="A313" s="105"/>
      <c r="B313" s="105"/>
      <c r="C313" s="105"/>
      <c r="D313" s="94"/>
      <c r="E313" s="105"/>
      <c r="F313" s="106"/>
      <c r="G313" s="94"/>
      <c r="H313" s="41"/>
      <c r="I313" s="41"/>
      <c r="J313" s="42"/>
      <c r="L313" s="43"/>
      <c r="M313" s="67"/>
      <c r="N313" s="107"/>
      <c r="O313" s="108"/>
    </row>
    <row r="314" spans="1:15" x14ac:dyDescent="0.25">
      <c r="A314" s="105"/>
      <c r="B314" s="105"/>
      <c r="C314" s="105"/>
      <c r="D314" s="94"/>
      <c r="E314" s="105"/>
      <c r="F314" s="106"/>
      <c r="G314" s="94"/>
      <c r="H314" s="41"/>
      <c r="I314" s="41"/>
      <c r="J314" s="42"/>
      <c r="L314" s="43"/>
      <c r="M314" s="67"/>
      <c r="N314" s="107"/>
      <c r="O314" s="108"/>
    </row>
    <row r="315" spans="1:15" x14ac:dyDescent="0.25">
      <c r="A315" s="105"/>
      <c r="B315" s="105"/>
      <c r="C315" s="105"/>
      <c r="D315" s="94"/>
      <c r="E315" s="105"/>
      <c r="F315" s="106"/>
      <c r="G315" s="94"/>
      <c r="H315" s="41"/>
      <c r="I315" s="41"/>
      <c r="J315" s="42"/>
      <c r="L315" s="43"/>
      <c r="M315" s="67"/>
      <c r="N315" s="107"/>
      <c r="O315" s="108"/>
    </row>
    <row r="316" spans="1:15" x14ac:dyDescent="0.25">
      <c r="A316" s="105"/>
      <c r="B316" s="105"/>
      <c r="C316" s="105"/>
      <c r="D316" s="94"/>
      <c r="E316" s="105"/>
      <c r="F316" s="106"/>
      <c r="G316" s="94"/>
      <c r="H316" s="41"/>
      <c r="I316" s="41"/>
      <c r="J316" s="42"/>
      <c r="L316" s="43"/>
      <c r="M316" s="67"/>
      <c r="N316" s="107"/>
      <c r="O316" s="108"/>
    </row>
    <row r="317" spans="1:15" x14ac:dyDescent="0.25">
      <c r="A317" s="105"/>
      <c r="B317" s="105"/>
      <c r="C317" s="105"/>
      <c r="D317" s="94"/>
      <c r="E317" s="105"/>
      <c r="F317" s="106"/>
      <c r="G317" s="94"/>
      <c r="H317" s="41"/>
      <c r="I317" s="41"/>
      <c r="J317" s="42"/>
      <c r="L317" s="43"/>
      <c r="M317" s="67"/>
      <c r="N317" s="107"/>
      <c r="O317" s="108"/>
    </row>
    <row r="318" spans="1:15" x14ac:dyDescent="0.25">
      <c r="A318" s="105"/>
      <c r="B318" s="105"/>
      <c r="C318" s="105"/>
      <c r="D318" s="94"/>
      <c r="E318" s="105"/>
      <c r="F318" s="106"/>
      <c r="G318" s="94"/>
      <c r="H318" s="41"/>
      <c r="I318" s="41"/>
      <c r="J318" s="42"/>
      <c r="L318" s="43"/>
      <c r="M318" s="67"/>
      <c r="N318" s="107"/>
      <c r="O318" s="108"/>
    </row>
    <row r="319" spans="1:15" x14ac:dyDescent="0.25">
      <c r="A319" s="105"/>
      <c r="B319" s="105"/>
      <c r="C319" s="105"/>
      <c r="D319" s="94"/>
      <c r="E319" s="105"/>
      <c r="F319" s="106"/>
      <c r="G319" s="94"/>
      <c r="H319" s="41"/>
      <c r="I319" s="41"/>
      <c r="J319" s="42"/>
      <c r="L319" s="43"/>
      <c r="M319" s="67"/>
      <c r="N319" s="107"/>
      <c r="O319" s="108"/>
    </row>
    <row r="320" spans="1:15" x14ac:dyDescent="0.25">
      <c r="A320" s="105"/>
      <c r="B320" s="105"/>
      <c r="C320" s="105"/>
      <c r="D320" s="94"/>
      <c r="E320" s="105"/>
      <c r="F320" s="106"/>
      <c r="G320" s="94"/>
      <c r="H320" s="41"/>
      <c r="I320" s="41"/>
      <c r="J320" s="42"/>
      <c r="L320" s="43"/>
      <c r="M320" s="67"/>
      <c r="N320" s="107"/>
      <c r="O320" s="108"/>
    </row>
    <row r="321" spans="1:15" x14ac:dyDescent="0.25">
      <c r="A321" s="105"/>
      <c r="B321" s="105"/>
      <c r="C321" s="105"/>
      <c r="D321" s="94"/>
      <c r="E321" s="105"/>
      <c r="F321" s="106"/>
      <c r="G321" s="94"/>
      <c r="H321" s="41"/>
      <c r="I321" s="41"/>
      <c r="J321" s="42"/>
      <c r="L321" s="43"/>
      <c r="M321" s="67"/>
      <c r="N321" s="107"/>
      <c r="O321" s="108"/>
    </row>
    <row r="322" spans="1:15" x14ac:dyDescent="0.25">
      <c r="A322" s="105"/>
      <c r="B322" s="105"/>
      <c r="C322" s="105"/>
      <c r="D322" s="94"/>
      <c r="E322" s="105"/>
      <c r="F322" s="106"/>
      <c r="G322" s="94"/>
      <c r="H322" s="41"/>
      <c r="I322" s="41"/>
      <c r="J322" s="42"/>
      <c r="L322" s="43"/>
      <c r="M322" s="67"/>
      <c r="N322" s="107"/>
      <c r="O322" s="108"/>
    </row>
    <row r="323" spans="1:15" x14ac:dyDescent="0.25">
      <c r="A323" s="105"/>
      <c r="B323" s="105"/>
      <c r="C323" s="105"/>
      <c r="D323" s="94"/>
      <c r="E323" s="105"/>
      <c r="F323" s="106"/>
      <c r="G323" s="94"/>
      <c r="H323" s="41"/>
      <c r="I323" s="41"/>
      <c r="J323" s="42"/>
      <c r="L323" s="43"/>
      <c r="M323" s="67"/>
      <c r="N323" s="107"/>
      <c r="O323" s="108"/>
    </row>
    <row r="324" spans="1:15" x14ac:dyDescent="0.25">
      <c r="A324" s="105"/>
      <c r="B324" s="105"/>
      <c r="C324" s="105"/>
      <c r="D324" s="94"/>
      <c r="E324" s="105"/>
      <c r="F324" s="106"/>
      <c r="G324" s="94"/>
      <c r="H324" s="41"/>
      <c r="I324" s="41"/>
      <c r="J324" s="42"/>
      <c r="L324" s="43"/>
      <c r="M324" s="67"/>
      <c r="N324" s="107"/>
      <c r="O324" s="108"/>
    </row>
    <row r="325" spans="1:15" x14ac:dyDescent="0.25">
      <c r="A325" s="105"/>
      <c r="B325" s="105"/>
      <c r="C325" s="105"/>
      <c r="D325" s="94"/>
      <c r="E325" s="105"/>
      <c r="F325" s="106"/>
      <c r="G325" s="94"/>
      <c r="H325" s="41"/>
      <c r="I325" s="41"/>
      <c r="J325" s="42"/>
      <c r="L325" s="43"/>
      <c r="M325" s="67"/>
      <c r="N325" s="107"/>
      <c r="O325" s="108"/>
    </row>
    <row r="326" spans="1:15" x14ac:dyDescent="0.25">
      <c r="A326" s="105"/>
      <c r="B326" s="105"/>
      <c r="C326" s="105"/>
      <c r="D326" s="94"/>
      <c r="E326" s="105"/>
      <c r="F326" s="106"/>
      <c r="G326" s="94"/>
      <c r="H326" s="41"/>
      <c r="I326" s="41"/>
      <c r="J326" s="42"/>
      <c r="L326" s="43"/>
      <c r="M326" s="67"/>
      <c r="N326" s="107"/>
      <c r="O326" s="108"/>
    </row>
    <row r="327" spans="1:15" x14ac:dyDescent="0.25">
      <c r="A327" s="105"/>
      <c r="B327" s="105"/>
      <c r="C327" s="105"/>
      <c r="D327" s="94"/>
      <c r="E327" s="105"/>
      <c r="F327" s="106"/>
      <c r="G327" s="94"/>
      <c r="H327" s="41"/>
      <c r="I327" s="41"/>
      <c r="J327" s="42"/>
      <c r="L327" s="43"/>
      <c r="M327" s="67"/>
      <c r="N327" s="107"/>
      <c r="O327" s="108"/>
    </row>
    <row r="328" spans="1:15" x14ac:dyDescent="0.25">
      <c r="A328" s="105"/>
      <c r="B328" s="105"/>
      <c r="C328" s="105"/>
      <c r="D328" s="94"/>
      <c r="E328" s="105"/>
      <c r="F328" s="106"/>
      <c r="G328" s="94"/>
      <c r="H328" s="41"/>
      <c r="I328" s="41"/>
      <c r="J328" s="42"/>
      <c r="L328" s="43"/>
      <c r="M328" s="67"/>
      <c r="N328" s="107"/>
      <c r="O328" s="108"/>
    </row>
    <row r="329" spans="1:15" x14ac:dyDescent="0.25">
      <c r="A329" s="105"/>
      <c r="B329" s="105"/>
      <c r="C329" s="105"/>
      <c r="D329" s="94"/>
      <c r="E329" s="105"/>
      <c r="F329" s="106"/>
      <c r="G329" s="94"/>
      <c r="H329" s="41"/>
      <c r="I329" s="41"/>
      <c r="J329" s="42"/>
      <c r="L329" s="43"/>
      <c r="M329" s="67"/>
      <c r="N329" s="107"/>
      <c r="O329" s="108"/>
    </row>
    <row r="330" spans="1:15" x14ac:dyDescent="0.25">
      <c r="A330" s="105"/>
      <c r="B330" s="105"/>
      <c r="C330" s="105"/>
      <c r="D330" s="94"/>
      <c r="E330" s="105"/>
      <c r="F330" s="106"/>
      <c r="G330" s="94"/>
      <c r="H330" s="41"/>
      <c r="I330" s="41"/>
      <c r="J330" s="42"/>
      <c r="L330" s="43"/>
      <c r="M330" s="67"/>
      <c r="N330" s="107"/>
      <c r="O330" s="108"/>
    </row>
    <row r="331" spans="1:15" x14ac:dyDescent="0.25">
      <c r="A331" s="105"/>
      <c r="B331" s="105"/>
      <c r="C331" s="105"/>
      <c r="D331" s="94"/>
      <c r="E331" s="105"/>
      <c r="F331" s="106"/>
      <c r="G331" s="94"/>
      <c r="H331" s="41"/>
      <c r="I331" s="41"/>
      <c r="J331" s="42"/>
      <c r="L331" s="43"/>
      <c r="M331" s="67"/>
      <c r="N331" s="107"/>
      <c r="O331" s="108"/>
    </row>
    <row r="332" spans="1:15" x14ac:dyDescent="0.25">
      <c r="A332" s="105"/>
      <c r="B332" s="105"/>
      <c r="C332" s="105"/>
      <c r="D332" s="94"/>
      <c r="E332" s="105"/>
      <c r="F332" s="106"/>
      <c r="G332" s="94"/>
      <c r="H332" s="41"/>
      <c r="I332" s="41"/>
      <c r="J332" s="42"/>
      <c r="L332" s="43"/>
      <c r="M332" s="67"/>
      <c r="N332" s="107"/>
      <c r="O332" s="108"/>
    </row>
    <row r="333" spans="1:15" x14ac:dyDescent="0.25">
      <c r="A333" s="105"/>
      <c r="B333" s="105"/>
      <c r="C333" s="105"/>
      <c r="D333" s="94"/>
      <c r="E333" s="105"/>
      <c r="F333" s="106"/>
      <c r="G333" s="94"/>
      <c r="H333" s="41"/>
      <c r="I333" s="41"/>
      <c r="J333" s="42"/>
      <c r="L333" s="43"/>
      <c r="M333" s="67"/>
      <c r="N333" s="107"/>
      <c r="O333" s="108"/>
    </row>
    <row r="334" spans="1:15" x14ac:dyDescent="0.25">
      <c r="A334" s="105"/>
      <c r="B334" s="105"/>
      <c r="C334" s="105"/>
      <c r="D334" s="94"/>
      <c r="E334" s="105"/>
      <c r="F334" s="106"/>
      <c r="G334" s="94"/>
      <c r="H334" s="41"/>
      <c r="I334" s="41"/>
      <c r="J334" s="42"/>
      <c r="L334" s="43"/>
      <c r="M334" s="67"/>
      <c r="N334" s="107"/>
      <c r="O334" s="108"/>
    </row>
    <row r="335" spans="1:15" x14ac:dyDescent="0.25">
      <c r="A335" s="105"/>
      <c r="B335" s="105"/>
      <c r="C335" s="105"/>
      <c r="D335" s="94"/>
      <c r="E335" s="105"/>
      <c r="F335" s="106"/>
      <c r="G335" s="94"/>
      <c r="H335" s="41"/>
      <c r="I335" s="41"/>
      <c r="J335" s="42"/>
      <c r="L335" s="43"/>
      <c r="M335" s="53"/>
      <c r="N335" s="155"/>
      <c r="O335" s="108"/>
    </row>
    <row r="336" spans="1:15" x14ac:dyDescent="0.25">
      <c r="A336" s="105"/>
      <c r="B336" s="105"/>
      <c r="C336" s="105"/>
      <c r="D336" s="94"/>
      <c r="E336" s="105"/>
      <c r="F336" s="106"/>
      <c r="G336" s="94"/>
      <c r="H336" s="41"/>
      <c r="I336" s="41"/>
      <c r="J336" s="42"/>
      <c r="L336" s="43"/>
      <c r="M336" s="53"/>
      <c r="N336" s="155"/>
      <c r="O336" s="108"/>
    </row>
    <row r="337" spans="1:15" x14ac:dyDescent="0.25">
      <c r="A337" s="105"/>
      <c r="B337" s="105"/>
      <c r="C337" s="105"/>
      <c r="D337" s="94"/>
      <c r="E337" s="105"/>
      <c r="F337" s="106"/>
      <c r="G337" s="94"/>
      <c r="H337" s="41"/>
      <c r="I337" s="41"/>
      <c r="J337" s="42"/>
      <c r="L337" s="43"/>
      <c r="M337" s="53"/>
      <c r="N337" s="155"/>
      <c r="O337" s="108"/>
    </row>
    <row r="338" spans="1:15" x14ac:dyDescent="0.25">
      <c r="A338" s="105"/>
      <c r="B338" s="105"/>
      <c r="C338" s="105"/>
      <c r="D338" s="94"/>
      <c r="E338" s="105"/>
      <c r="F338" s="106"/>
      <c r="G338" s="94"/>
      <c r="H338" s="41"/>
      <c r="I338" s="41"/>
      <c r="J338" s="42"/>
      <c r="L338" s="43"/>
      <c r="M338" s="53"/>
      <c r="N338" s="155"/>
      <c r="O338" s="108"/>
    </row>
    <row r="339" spans="1:15" x14ac:dyDescent="0.25">
      <c r="A339" s="105"/>
      <c r="B339" s="105"/>
      <c r="C339" s="105"/>
      <c r="D339" s="94"/>
      <c r="E339" s="105"/>
      <c r="F339" s="106"/>
      <c r="G339" s="94"/>
      <c r="H339" s="41"/>
      <c r="I339" s="41"/>
      <c r="J339" s="42"/>
      <c r="L339" s="43"/>
      <c r="M339" s="53"/>
      <c r="N339" s="155"/>
      <c r="O339" s="108"/>
    </row>
    <row r="340" spans="1:15" x14ac:dyDescent="0.25">
      <c r="A340" s="105"/>
      <c r="B340" s="105"/>
      <c r="C340" s="105"/>
      <c r="D340" s="94"/>
      <c r="E340" s="105"/>
      <c r="F340" s="106"/>
      <c r="G340" s="94"/>
      <c r="H340" s="41"/>
      <c r="I340" s="41"/>
      <c r="J340" s="42"/>
      <c r="L340" s="43"/>
      <c r="M340" s="53"/>
      <c r="N340" s="155"/>
      <c r="O340" s="108"/>
    </row>
    <row r="341" spans="1:15" x14ac:dyDescent="0.25">
      <c r="A341" s="105"/>
      <c r="B341" s="105"/>
      <c r="C341" s="105"/>
      <c r="D341" s="94"/>
      <c r="E341" s="105"/>
      <c r="F341" s="106"/>
      <c r="G341" s="94"/>
      <c r="H341" s="41"/>
      <c r="I341" s="41"/>
      <c r="J341" s="42"/>
      <c r="L341" s="43"/>
      <c r="M341" s="53"/>
      <c r="N341" s="155"/>
      <c r="O341" s="108"/>
    </row>
    <row r="342" spans="1:15" x14ac:dyDescent="0.25">
      <c r="A342" s="105"/>
      <c r="B342" s="105"/>
      <c r="C342" s="105"/>
      <c r="D342" s="94"/>
      <c r="E342" s="105"/>
      <c r="F342" s="106"/>
      <c r="G342" s="94"/>
      <c r="H342" s="41"/>
      <c r="I342" s="41"/>
      <c r="J342" s="42"/>
      <c r="L342" s="43"/>
      <c r="M342" s="53"/>
      <c r="N342" s="155"/>
      <c r="O342" s="108"/>
    </row>
    <row r="343" spans="1:15" x14ac:dyDescent="0.25">
      <c r="A343" s="105"/>
      <c r="B343" s="105"/>
      <c r="C343" s="105"/>
      <c r="D343" s="94"/>
      <c r="E343" s="105"/>
      <c r="F343" s="106"/>
      <c r="G343" s="94"/>
      <c r="H343" s="41"/>
      <c r="I343" s="41"/>
      <c r="J343" s="42"/>
      <c r="L343" s="43"/>
      <c r="M343" s="53"/>
      <c r="N343" s="155"/>
      <c r="O343" s="108"/>
    </row>
    <row r="344" spans="1:15" x14ac:dyDescent="0.25">
      <c r="A344" s="105"/>
      <c r="B344" s="105"/>
      <c r="C344" s="105"/>
      <c r="D344" s="94"/>
      <c r="E344" s="105"/>
      <c r="F344" s="106"/>
      <c r="G344" s="94"/>
      <c r="H344" s="41"/>
      <c r="I344" s="41"/>
      <c r="J344" s="42"/>
      <c r="L344" s="43"/>
      <c r="M344" s="53"/>
      <c r="N344" s="155"/>
      <c r="O344" s="108"/>
    </row>
    <row r="345" spans="1:15" x14ac:dyDescent="0.25">
      <c r="A345" s="105"/>
      <c r="B345" s="105"/>
      <c r="C345" s="105"/>
      <c r="D345" s="94"/>
      <c r="E345" s="105"/>
      <c r="F345" s="106"/>
      <c r="G345" s="94"/>
      <c r="H345" s="41"/>
      <c r="I345" s="41"/>
      <c r="J345" s="42"/>
      <c r="L345" s="43"/>
      <c r="M345" s="53"/>
      <c r="N345" s="155"/>
      <c r="O345" s="108"/>
    </row>
    <row r="346" spans="1:15" x14ac:dyDescent="0.25">
      <c r="A346" s="105"/>
      <c r="B346" s="105"/>
      <c r="C346" s="105"/>
      <c r="D346" s="94"/>
      <c r="E346" s="105"/>
      <c r="F346" s="106"/>
      <c r="G346" s="94"/>
      <c r="H346" s="41"/>
      <c r="I346" s="41"/>
      <c r="J346" s="42"/>
      <c r="L346" s="43"/>
      <c r="M346" s="53"/>
      <c r="N346" s="155"/>
      <c r="O346" s="108"/>
    </row>
    <row r="347" spans="1:15" x14ac:dyDescent="0.25">
      <c r="A347" s="105"/>
      <c r="B347" s="105"/>
      <c r="C347" s="105"/>
      <c r="D347" s="94"/>
      <c r="E347" s="105"/>
      <c r="F347" s="106"/>
      <c r="G347" s="94"/>
      <c r="H347" s="41"/>
      <c r="I347" s="41"/>
      <c r="J347" s="42"/>
      <c r="L347" s="43"/>
      <c r="M347" s="53"/>
      <c r="N347" s="155"/>
      <c r="O347" s="108"/>
    </row>
    <row r="348" spans="1:15" x14ac:dyDescent="0.25">
      <c r="A348" s="105"/>
      <c r="B348" s="105"/>
      <c r="C348" s="105"/>
      <c r="D348" s="94"/>
      <c r="E348" s="105"/>
      <c r="F348" s="106"/>
      <c r="G348" s="94"/>
      <c r="H348" s="41"/>
      <c r="I348" s="41"/>
      <c r="J348" s="42"/>
      <c r="L348" s="43"/>
      <c r="M348" s="53"/>
      <c r="N348" s="155"/>
      <c r="O348" s="108"/>
    </row>
    <row r="349" spans="1:15" x14ac:dyDescent="0.25">
      <c r="A349" s="105"/>
      <c r="B349" s="105"/>
      <c r="C349" s="105"/>
      <c r="D349" s="94"/>
      <c r="E349" s="105"/>
      <c r="F349" s="106"/>
      <c r="G349" s="94"/>
      <c r="H349" s="41"/>
      <c r="I349" s="41"/>
      <c r="J349" s="42"/>
      <c r="L349" s="43"/>
      <c r="M349" s="53"/>
      <c r="N349" s="155"/>
      <c r="O349" s="108"/>
    </row>
    <row r="350" spans="1:15" x14ac:dyDescent="0.25">
      <c r="A350" s="105"/>
      <c r="B350" s="105"/>
      <c r="C350" s="105"/>
      <c r="D350" s="94"/>
      <c r="E350" s="105"/>
      <c r="F350" s="106"/>
      <c r="G350" s="94"/>
      <c r="H350" s="41"/>
      <c r="I350" s="41"/>
      <c r="J350" s="42"/>
      <c r="L350" s="43"/>
      <c r="M350" s="53"/>
      <c r="N350" s="155"/>
      <c r="O350" s="108"/>
    </row>
    <row r="351" spans="1:15" x14ac:dyDescent="0.25">
      <c r="A351" s="105"/>
      <c r="B351" s="105"/>
      <c r="C351" s="105"/>
      <c r="D351" s="94"/>
      <c r="E351" s="105"/>
      <c r="F351" s="106"/>
      <c r="G351" s="94"/>
      <c r="H351" s="41"/>
      <c r="I351" s="41"/>
      <c r="J351" s="42"/>
      <c r="L351" s="43"/>
      <c r="M351" s="53"/>
      <c r="N351" s="155"/>
      <c r="O351" s="108"/>
    </row>
    <row r="352" spans="1:15" x14ac:dyDescent="0.25">
      <c r="A352" s="105"/>
      <c r="B352" s="105"/>
      <c r="C352" s="105"/>
      <c r="D352" s="94"/>
      <c r="E352" s="105"/>
      <c r="F352" s="106"/>
      <c r="G352" s="94"/>
      <c r="H352" s="41"/>
      <c r="I352" s="41"/>
      <c r="J352" s="42"/>
      <c r="L352" s="43"/>
      <c r="M352" s="53"/>
      <c r="N352" s="155"/>
      <c r="O352" s="108"/>
    </row>
    <row r="353" spans="1:15" x14ac:dyDescent="0.25">
      <c r="A353" s="105"/>
      <c r="B353" s="105"/>
      <c r="C353" s="105"/>
      <c r="D353" s="94"/>
      <c r="E353" s="105"/>
      <c r="F353" s="106"/>
      <c r="G353" s="94"/>
      <c r="H353" s="41"/>
      <c r="I353" s="41"/>
      <c r="J353" s="42"/>
      <c r="L353" s="43"/>
      <c r="M353" s="53"/>
      <c r="N353" s="155"/>
      <c r="O353" s="108"/>
    </row>
    <row r="354" spans="1:15" x14ac:dyDescent="0.25">
      <c r="A354" s="105"/>
      <c r="B354" s="105"/>
      <c r="C354" s="105"/>
      <c r="D354" s="94"/>
      <c r="E354" s="105"/>
      <c r="F354" s="106"/>
      <c r="G354" s="94"/>
      <c r="H354" s="41"/>
      <c r="I354" s="41"/>
      <c r="J354" s="42"/>
      <c r="L354" s="43"/>
      <c r="M354" s="53"/>
      <c r="N354" s="155"/>
      <c r="O354" s="108"/>
    </row>
    <row r="355" spans="1:15" x14ac:dyDescent="0.25">
      <c r="A355" s="105"/>
      <c r="B355" s="105"/>
      <c r="C355" s="105"/>
      <c r="D355" s="94"/>
      <c r="E355" s="105"/>
      <c r="F355" s="106"/>
      <c r="G355" s="94"/>
      <c r="H355" s="41"/>
      <c r="I355" s="41"/>
      <c r="J355" s="42"/>
      <c r="L355" s="43"/>
      <c r="M355" s="53"/>
      <c r="N355" s="155"/>
      <c r="O355" s="108"/>
    </row>
    <row r="356" spans="1:15" x14ac:dyDescent="0.25">
      <c r="A356" s="105"/>
      <c r="B356" s="105"/>
      <c r="C356" s="105"/>
      <c r="D356" s="94"/>
      <c r="E356" s="105"/>
      <c r="F356" s="106"/>
      <c r="G356" s="94"/>
      <c r="H356" s="41"/>
      <c r="I356" s="41"/>
      <c r="J356" s="42"/>
      <c r="L356" s="43"/>
      <c r="M356" s="53"/>
      <c r="N356" s="155"/>
      <c r="O356" s="108"/>
    </row>
    <row r="357" spans="1:15" x14ac:dyDescent="0.25">
      <c r="A357" s="105"/>
      <c r="B357" s="105"/>
      <c r="C357" s="105"/>
      <c r="D357" s="94"/>
      <c r="E357" s="105"/>
      <c r="F357" s="106"/>
      <c r="G357" s="94"/>
      <c r="H357" s="41"/>
      <c r="I357" s="41"/>
      <c r="J357" s="42"/>
      <c r="L357" s="43"/>
      <c r="M357" s="53"/>
      <c r="N357" s="155"/>
      <c r="O357" s="108"/>
    </row>
    <row r="358" spans="1:15" x14ac:dyDescent="0.25">
      <c r="A358" s="105"/>
      <c r="B358" s="105"/>
      <c r="C358" s="105"/>
      <c r="D358" s="94"/>
      <c r="E358" s="105"/>
      <c r="F358" s="106"/>
      <c r="G358" s="94"/>
      <c r="H358" s="41"/>
      <c r="I358" s="41"/>
      <c r="J358" s="42"/>
      <c r="L358" s="43"/>
      <c r="M358" s="53"/>
      <c r="N358" s="155"/>
      <c r="O358" s="108"/>
    </row>
    <row r="359" spans="1:15" x14ac:dyDescent="0.25">
      <c r="A359" s="105"/>
      <c r="B359" s="105"/>
      <c r="C359" s="105"/>
      <c r="D359" s="94"/>
      <c r="E359" s="105"/>
      <c r="F359" s="106"/>
      <c r="G359" s="94"/>
      <c r="H359" s="41"/>
      <c r="I359" s="41"/>
      <c r="J359" s="42"/>
      <c r="L359" s="43"/>
      <c r="M359" s="53"/>
      <c r="N359" s="155"/>
      <c r="O359" s="108"/>
    </row>
    <row r="360" spans="1:15" x14ac:dyDescent="0.25">
      <c r="A360" s="105"/>
      <c r="B360" s="105"/>
      <c r="C360" s="105"/>
      <c r="D360" s="94"/>
      <c r="E360" s="105"/>
      <c r="F360" s="106"/>
      <c r="G360" s="94"/>
      <c r="H360" s="41"/>
      <c r="I360" s="41"/>
      <c r="J360" s="42"/>
      <c r="L360" s="43"/>
      <c r="M360" s="53"/>
      <c r="N360" s="155"/>
      <c r="O360" s="108"/>
    </row>
    <row r="361" spans="1:15" x14ac:dyDescent="0.25">
      <c r="A361" s="105"/>
      <c r="B361" s="105"/>
      <c r="C361" s="105"/>
      <c r="D361" s="94"/>
      <c r="E361" s="105"/>
      <c r="F361" s="106"/>
      <c r="G361" s="94"/>
      <c r="H361" s="41"/>
      <c r="I361" s="41"/>
      <c r="J361" s="42"/>
      <c r="L361" s="43"/>
      <c r="M361" s="53"/>
      <c r="N361" s="155"/>
      <c r="O361" s="108"/>
    </row>
    <row r="362" spans="1:15" x14ac:dyDescent="0.25">
      <c r="A362" s="105"/>
      <c r="B362" s="105"/>
      <c r="C362" s="105"/>
      <c r="D362" s="94"/>
      <c r="E362" s="105"/>
      <c r="F362" s="106"/>
      <c r="G362" s="94"/>
      <c r="H362" s="41"/>
      <c r="I362" s="41"/>
      <c r="J362" s="42"/>
      <c r="L362" s="43"/>
      <c r="M362" s="53"/>
      <c r="N362" s="155"/>
      <c r="O362" s="108"/>
    </row>
    <row r="363" spans="1:15" x14ac:dyDescent="0.25">
      <c r="A363" s="105"/>
      <c r="B363" s="105"/>
      <c r="C363" s="105"/>
      <c r="D363" s="94"/>
      <c r="E363" s="105"/>
      <c r="F363" s="106"/>
      <c r="G363" s="94"/>
      <c r="H363" s="41"/>
      <c r="I363" s="41"/>
      <c r="J363" s="42"/>
      <c r="L363" s="43"/>
      <c r="M363" s="53"/>
      <c r="N363" s="155"/>
      <c r="O363" s="108"/>
    </row>
    <row r="364" spans="1:15" x14ac:dyDescent="0.25">
      <c r="A364" s="105"/>
      <c r="B364" s="105"/>
      <c r="C364" s="105"/>
      <c r="D364" s="94"/>
      <c r="E364" s="105"/>
      <c r="F364" s="106"/>
      <c r="G364" s="94"/>
      <c r="H364" s="41"/>
      <c r="I364" s="41"/>
      <c r="J364" s="42"/>
      <c r="L364" s="43"/>
      <c r="M364" s="53"/>
      <c r="N364" s="155"/>
      <c r="O364" s="108"/>
    </row>
    <row r="365" spans="1:15" x14ac:dyDescent="0.25">
      <c r="A365" s="105"/>
      <c r="B365" s="105"/>
      <c r="C365" s="105"/>
      <c r="D365" s="94"/>
      <c r="E365" s="105"/>
      <c r="F365" s="106"/>
      <c r="G365" s="94"/>
      <c r="H365" s="41"/>
      <c r="I365" s="41"/>
      <c r="J365" s="42"/>
      <c r="L365" s="43"/>
      <c r="M365" s="53"/>
      <c r="N365" s="155"/>
      <c r="O365" s="108"/>
    </row>
    <row r="366" spans="1:15" x14ac:dyDescent="0.25">
      <c r="A366" s="105"/>
      <c r="B366" s="105"/>
      <c r="C366" s="105"/>
      <c r="D366" s="94"/>
      <c r="E366" s="105"/>
      <c r="F366" s="106"/>
      <c r="G366" s="94"/>
      <c r="H366" s="41"/>
      <c r="I366" s="41"/>
      <c r="J366" s="42"/>
      <c r="L366" s="43"/>
      <c r="M366" s="53"/>
      <c r="N366" s="155"/>
      <c r="O366" s="108"/>
    </row>
    <row r="367" spans="1:15" x14ac:dyDescent="0.25">
      <c r="A367" s="105"/>
      <c r="B367" s="105"/>
      <c r="C367" s="105"/>
      <c r="D367" s="94"/>
      <c r="E367" s="105"/>
      <c r="F367" s="106"/>
      <c r="G367" s="94"/>
      <c r="H367" s="41"/>
      <c r="I367" s="41"/>
      <c r="J367" s="42"/>
      <c r="L367" s="43"/>
      <c r="M367" s="53"/>
      <c r="N367" s="155"/>
      <c r="O367" s="108"/>
    </row>
    <row r="368" spans="1:15" x14ac:dyDescent="0.25">
      <c r="A368" s="105"/>
      <c r="B368" s="105"/>
      <c r="C368" s="105"/>
      <c r="D368" s="94"/>
      <c r="E368" s="105"/>
      <c r="F368" s="106"/>
      <c r="G368" s="94"/>
      <c r="H368" s="41"/>
      <c r="I368" s="41"/>
      <c r="J368" s="42"/>
      <c r="L368" s="43"/>
      <c r="M368" s="53"/>
      <c r="N368" s="155"/>
      <c r="O368" s="108"/>
    </row>
    <row r="369" spans="1:15" x14ac:dyDescent="0.25">
      <c r="A369" s="105"/>
      <c r="B369" s="105"/>
      <c r="C369" s="105"/>
      <c r="D369" s="94"/>
      <c r="E369" s="105"/>
      <c r="F369" s="106"/>
      <c r="G369" s="94"/>
      <c r="H369" s="41"/>
      <c r="I369" s="41"/>
      <c r="J369" s="42"/>
      <c r="L369" s="43"/>
      <c r="M369" s="53"/>
      <c r="N369" s="155"/>
      <c r="O369" s="108"/>
    </row>
    <row r="370" spans="1:15" x14ac:dyDescent="0.25">
      <c r="A370" s="105"/>
      <c r="B370" s="105"/>
      <c r="C370" s="105"/>
      <c r="D370" s="94"/>
      <c r="E370" s="105"/>
      <c r="F370" s="106"/>
      <c r="G370" s="94"/>
      <c r="H370" s="41"/>
      <c r="I370" s="41"/>
      <c r="J370" s="42"/>
      <c r="L370" s="43"/>
      <c r="M370" s="53"/>
      <c r="N370" s="155"/>
      <c r="O370" s="108"/>
    </row>
    <row r="371" spans="1:15" x14ac:dyDescent="0.25">
      <c r="A371" s="105"/>
      <c r="B371" s="105"/>
      <c r="C371" s="105"/>
      <c r="D371" s="94"/>
      <c r="E371" s="105"/>
      <c r="F371" s="106"/>
      <c r="G371" s="94"/>
      <c r="H371" s="41"/>
      <c r="I371" s="41"/>
      <c r="J371" s="42"/>
      <c r="L371" s="43"/>
      <c r="M371" s="53"/>
      <c r="N371" s="155"/>
      <c r="O371" s="108"/>
    </row>
    <row r="372" spans="1:15" x14ac:dyDescent="0.25">
      <c r="A372" s="105"/>
      <c r="B372" s="105"/>
      <c r="C372" s="105"/>
      <c r="D372" s="94"/>
      <c r="E372" s="105"/>
      <c r="F372" s="106"/>
      <c r="G372" s="94"/>
      <c r="H372" s="41"/>
      <c r="I372" s="41"/>
      <c r="J372" s="42"/>
      <c r="L372" s="43"/>
      <c r="M372" s="53"/>
      <c r="N372" s="155"/>
      <c r="O372" s="108"/>
    </row>
    <row r="373" spans="1:15" x14ac:dyDescent="0.25">
      <c r="A373" s="105"/>
      <c r="B373" s="105"/>
      <c r="C373" s="105"/>
      <c r="D373" s="94"/>
      <c r="E373" s="105"/>
      <c r="F373" s="106"/>
      <c r="G373" s="94"/>
      <c r="H373" s="41"/>
      <c r="I373" s="41"/>
      <c r="J373" s="42"/>
      <c r="L373" s="43"/>
      <c r="M373" s="53"/>
      <c r="N373" s="155"/>
      <c r="O373" s="108"/>
    </row>
    <row r="374" spans="1:15" x14ac:dyDescent="0.25">
      <c r="A374" s="105"/>
      <c r="B374" s="105"/>
      <c r="C374" s="105"/>
      <c r="D374" s="94"/>
      <c r="E374" s="105"/>
      <c r="F374" s="106"/>
      <c r="G374" s="94"/>
      <c r="H374" s="41"/>
      <c r="I374" s="41"/>
      <c r="J374" s="42"/>
      <c r="L374" s="43"/>
      <c r="M374" s="53"/>
      <c r="N374" s="155"/>
      <c r="O374" s="108"/>
    </row>
    <row r="375" spans="1:15" x14ac:dyDescent="0.25">
      <c r="A375" s="105"/>
      <c r="B375" s="105"/>
      <c r="C375" s="105"/>
      <c r="D375" s="94"/>
      <c r="E375" s="105"/>
      <c r="F375" s="106"/>
      <c r="G375" s="94"/>
      <c r="H375" s="41"/>
      <c r="I375" s="41"/>
      <c r="J375" s="42"/>
      <c r="L375" s="43"/>
      <c r="M375" s="53"/>
      <c r="N375" s="155"/>
      <c r="O375" s="108"/>
    </row>
    <row r="376" spans="1:15" x14ac:dyDescent="0.25">
      <c r="A376" s="105"/>
      <c r="B376" s="105"/>
      <c r="C376" s="105"/>
      <c r="D376" s="94"/>
      <c r="E376" s="105"/>
      <c r="F376" s="106"/>
      <c r="G376" s="94"/>
      <c r="H376" s="41"/>
      <c r="I376" s="41"/>
      <c r="J376" s="42"/>
      <c r="L376" s="43"/>
      <c r="M376" s="53"/>
      <c r="N376" s="155"/>
      <c r="O376" s="108"/>
    </row>
    <row r="377" spans="1:15" x14ac:dyDescent="0.25">
      <c r="A377" s="105"/>
      <c r="B377" s="105"/>
      <c r="C377" s="105"/>
      <c r="D377" s="94"/>
      <c r="E377" s="105"/>
      <c r="F377" s="106"/>
      <c r="G377" s="94"/>
      <c r="H377" s="41"/>
      <c r="I377" s="41"/>
      <c r="J377" s="42"/>
      <c r="L377" s="43"/>
      <c r="M377" s="53"/>
      <c r="N377" s="155"/>
      <c r="O377" s="108"/>
    </row>
    <row r="378" spans="1:15" x14ac:dyDescent="0.25">
      <c r="A378" s="105"/>
      <c r="B378" s="105"/>
      <c r="C378" s="105"/>
      <c r="D378" s="94"/>
      <c r="E378" s="105"/>
      <c r="F378" s="106"/>
      <c r="G378" s="94"/>
      <c r="H378" s="41"/>
      <c r="I378" s="41"/>
      <c r="J378" s="42"/>
      <c r="L378" s="43"/>
      <c r="M378" s="53"/>
      <c r="N378" s="155"/>
      <c r="O378" s="108"/>
    </row>
    <row r="379" spans="1:15" x14ac:dyDescent="0.25">
      <c r="A379" s="105"/>
      <c r="B379" s="105"/>
      <c r="C379" s="105"/>
      <c r="D379" s="94"/>
      <c r="E379" s="105"/>
      <c r="F379" s="106"/>
      <c r="G379" s="94"/>
      <c r="H379" s="41"/>
      <c r="I379" s="41"/>
      <c r="J379" s="42"/>
      <c r="L379" s="43"/>
      <c r="M379" s="53"/>
      <c r="N379" s="155"/>
      <c r="O379" s="108"/>
    </row>
    <row r="380" spans="1:15" x14ac:dyDescent="0.25">
      <c r="A380" s="105"/>
      <c r="B380" s="105"/>
      <c r="C380" s="105"/>
      <c r="D380" s="94"/>
      <c r="E380" s="105"/>
      <c r="F380" s="106"/>
      <c r="G380" s="94"/>
      <c r="H380" s="41"/>
      <c r="I380" s="41"/>
      <c r="J380" s="42"/>
      <c r="L380" s="43"/>
      <c r="M380" s="53"/>
      <c r="N380" s="155"/>
      <c r="O380" s="108"/>
    </row>
    <row r="381" spans="1:15" x14ac:dyDescent="0.25">
      <c r="A381" s="105"/>
      <c r="B381" s="105"/>
      <c r="C381" s="105"/>
      <c r="D381" s="94"/>
      <c r="E381" s="105"/>
      <c r="F381" s="106"/>
      <c r="G381" s="94"/>
      <c r="H381" s="41"/>
      <c r="I381" s="41"/>
      <c r="J381" s="42"/>
      <c r="L381" s="43"/>
      <c r="M381" s="53"/>
      <c r="N381" s="155"/>
      <c r="O381" s="108"/>
    </row>
    <row r="382" spans="1:15" x14ac:dyDescent="0.25">
      <c r="A382" s="105"/>
      <c r="B382" s="105"/>
      <c r="C382" s="105"/>
      <c r="D382" s="94"/>
      <c r="E382" s="105"/>
      <c r="F382" s="106"/>
      <c r="G382" s="94"/>
      <c r="H382" s="41"/>
      <c r="I382" s="41"/>
      <c r="J382" s="42"/>
      <c r="L382" s="43"/>
      <c r="M382" s="53"/>
      <c r="N382" s="155"/>
      <c r="O382" s="108"/>
    </row>
    <row r="383" spans="1:15" x14ac:dyDescent="0.25">
      <c r="A383" s="105"/>
      <c r="B383" s="105"/>
      <c r="C383" s="105"/>
      <c r="D383" s="94"/>
      <c r="E383" s="105"/>
      <c r="F383" s="106"/>
      <c r="G383" s="94"/>
      <c r="H383" s="41"/>
      <c r="I383" s="41"/>
      <c r="J383" s="42"/>
      <c r="L383" s="43"/>
      <c r="M383" s="53"/>
      <c r="N383" s="155"/>
      <c r="O383" s="108"/>
    </row>
    <row r="384" spans="1:15" x14ac:dyDescent="0.25">
      <c r="A384" s="105"/>
      <c r="B384" s="105"/>
      <c r="C384" s="105"/>
      <c r="D384" s="94"/>
      <c r="E384" s="105"/>
      <c r="F384" s="106"/>
      <c r="G384" s="94"/>
      <c r="H384" s="41"/>
      <c r="I384" s="41"/>
      <c r="J384" s="42"/>
      <c r="L384" s="43"/>
      <c r="M384" s="53"/>
      <c r="N384" s="155"/>
      <c r="O384" s="108"/>
    </row>
    <row r="385" spans="1:15" x14ac:dyDescent="0.25">
      <c r="A385" s="105"/>
      <c r="B385" s="105"/>
      <c r="C385" s="105"/>
      <c r="D385" s="94"/>
      <c r="E385" s="105"/>
      <c r="F385" s="106"/>
      <c r="G385" s="94"/>
      <c r="H385" s="41"/>
      <c r="I385" s="41"/>
      <c r="J385" s="42"/>
      <c r="L385" s="43"/>
      <c r="M385" s="53"/>
      <c r="N385" s="155"/>
      <c r="O385" s="108"/>
    </row>
    <row r="386" spans="1:15" x14ac:dyDescent="0.25">
      <c r="A386" s="105"/>
      <c r="B386" s="105"/>
      <c r="C386" s="105"/>
      <c r="D386" s="94"/>
      <c r="E386" s="105"/>
      <c r="F386" s="106"/>
      <c r="G386" s="94"/>
      <c r="H386" s="41"/>
      <c r="I386" s="41"/>
      <c r="J386" s="42"/>
      <c r="L386" s="43"/>
      <c r="M386" s="53"/>
      <c r="N386" s="155"/>
      <c r="O386" s="108"/>
    </row>
    <row r="387" spans="1:15" x14ac:dyDescent="0.25">
      <c r="A387" s="105"/>
      <c r="B387" s="105"/>
      <c r="C387" s="105"/>
      <c r="D387" s="94"/>
      <c r="E387" s="105"/>
      <c r="F387" s="106"/>
      <c r="G387" s="94"/>
      <c r="H387" s="41"/>
      <c r="I387" s="41"/>
      <c r="J387" s="42"/>
      <c r="L387" s="43"/>
      <c r="M387" s="53"/>
      <c r="N387" s="155"/>
      <c r="O387" s="108"/>
    </row>
    <row r="388" spans="1:15" x14ac:dyDescent="0.25">
      <c r="A388" s="105"/>
      <c r="B388" s="105"/>
      <c r="C388" s="105"/>
      <c r="D388" s="94"/>
      <c r="E388" s="105"/>
      <c r="F388" s="106"/>
      <c r="G388" s="94"/>
      <c r="H388" s="41"/>
      <c r="I388" s="41"/>
      <c r="J388" s="42"/>
      <c r="L388" s="43"/>
      <c r="M388" s="53"/>
      <c r="N388" s="155"/>
      <c r="O388" s="108"/>
    </row>
    <row r="389" spans="1:15" x14ac:dyDescent="0.25">
      <c r="A389" s="105"/>
      <c r="B389" s="105"/>
      <c r="C389" s="105"/>
      <c r="D389" s="94"/>
      <c r="E389" s="105"/>
      <c r="F389" s="106"/>
      <c r="G389" s="94"/>
      <c r="H389" s="41"/>
      <c r="I389" s="41"/>
      <c r="J389" s="42"/>
      <c r="L389" s="43"/>
      <c r="M389" s="53"/>
      <c r="N389" s="155"/>
      <c r="O389" s="108"/>
    </row>
    <row r="390" spans="1:15" x14ac:dyDescent="0.25">
      <c r="A390" s="105"/>
      <c r="B390" s="105"/>
      <c r="C390" s="105"/>
      <c r="D390" s="94"/>
      <c r="E390" s="105"/>
      <c r="F390" s="106"/>
      <c r="G390" s="94"/>
      <c r="H390" s="41"/>
      <c r="I390" s="41"/>
      <c r="J390" s="42"/>
      <c r="L390" s="43"/>
      <c r="M390" s="53"/>
      <c r="N390" s="155"/>
      <c r="O390" s="108"/>
    </row>
    <row r="391" spans="1:15" x14ac:dyDescent="0.25">
      <c r="A391" s="105"/>
      <c r="B391" s="105"/>
      <c r="C391" s="105"/>
      <c r="D391" s="94"/>
      <c r="E391" s="105"/>
      <c r="F391" s="106"/>
      <c r="G391" s="94"/>
      <c r="H391" s="41"/>
      <c r="I391" s="41"/>
      <c r="J391" s="42"/>
      <c r="L391" s="43"/>
      <c r="M391" s="53"/>
      <c r="N391" s="155"/>
      <c r="O391" s="108"/>
    </row>
    <row r="392" spans="1:15" x14ac:dyDescent="0.25">
      <c r="A392" s="105"/>
      <c r="B392" s="105"/>
      <c r="C392" s="105"/>
      <c r="D392" s="94"/>
      <c r="E392" s="105"/>
      <c r="F392" s="106"/>
      <c r="G392" s="94"/>
      <c r="H392" s="41"/>
      <c r="I392" s="41"/>
      <c r="J392" s="42"/>
      <c r="L392" s="43"/>
      <c r="M392" s="53"/>
      <c r="N392" s="155"/>
      <c r="O392" s="108"/>
    </row>
    <row r="393" spans="1:15" x14ac:dyDescent="0.25">
      <c r="N393" s="155"/>
    </row>
  </sheetData>
  <sheetProtection selectLockedCells="1" autoFilter="0" selectUnlockedCells="1"/>
  <autoFilter ref="A4:CX125" xr:uid="{00000000-0009-0000-0000-000001000000}">
    <sortState xmlns:xlrd2="http://schemas.microsoft.com/office/spreadsheetml/2017/richdata2" ref="A48:CX60">
      <sortCondition descending="1" ref="B4:B125"/>
    </sortState>
  </autoFilter>
  <dataValidations count="4">
    <dataValidation type="list" allowBlank="1" showInputMessage="1" showErrorMessage="1" sqref="K69:K392 K5:K60" xr:uid="{00000000-0002-0000-0100-000000000000}">
      <formula1>$CU$1:$CU$3</formula1>
    </dataValidation>
    <dataValidation type="list" allowBlank="1" showInputMessage="1" showErrorMessage="1" sqref="H84" xr:uid="{BD5F65ED-1687-461F-9517-67FDE680AC6D}">
      <formula1>$CW$1:$CW$4</formula1>
    </dataValidation>
    <dataValidation type="list" allowBlank="1" showInputMessage="1" showErrorMessage="1" sqref="K61:K68" xr:uid="{00000000-0002-0000-0100-000001000000}">
      <formula1>#REF!</formula1>
    </dataValidation>
    <dataValidation type="list" allowBlank="1" showInputMessage="1" showErrorMessage="1" sqref="O5:O392" xr:uid="{00000000-0002-0000-0100-000002000000}">
      <formula1>$CX$1:$CX$4</formula1>
    </dataValidation>
  </dataValidations>
  <printOptions horizontalCentered="1"/>
  <pageMargins left="0.70866141732283472" right="0.70866141732283472" top="0.74803149606299213" bottom="0.74803149606299213" header="0.31496062992125984" footer="0.31496062992125984"/>
  <pageSetup paperSize="14" scale="39" fitToHeight="0" orientation="landscape" r:id="rId1"/>
  <headerFooter>
    <oddFooter>&amp;L&amp;"-,Negrita"&amp;9R-CI-011 Septiembre de 2019</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U94"/>
  <sheetViews>
    <sheetView showGridLines="0" workbookViewId="0">
      <selection sqref="A1:J1"/>
    </sheetView>
  </sheetViews>
  <sheetFormatPr baseColWidth="10" defaultColWidth="11.42578125" defaultRowHeight="11.25" x14ac:dyDescent="0.2"/>
  <cols>
    <col min="1" max="1" width="12.140625" style="5" customWidth="1"/>
    <col min="2" max="3" width="11.42578125" style="5"/>
    <col min="4" max="4" width="12.5703125" style="5" customWidth="1"/>
    <col min="5" max="5" width="15.42578125" style="5" customWidth="1"/>
    <col min="6" max="7" width="11.42578125" style="5"/>
    <col min="8" max="8" width="14.28515625" style="5" customWidth="1"/>
    <col min="9" max="11" width="11.42578125" style="5"/>
    <col min="12" max="12" width="16" style="5" customWidth="1"/>
    <col min="13" max="16384" width="11.42578125" style="5"/>
  </cols>
  <sheetData>
    <row r="1" spans="1:21" ht="12" thickBot="1" x14ac:dyDescent="0.25">
      <c r="A1" s="165" t="s">
        <v>130</v>
      </c>
      <c r="B1" s="165"/>
      <c r="C1" s="165"/>
      <c r="D1" s="165"/>
      <c r="E1" s="165"/>
      <c r="F1" s="165"/>
      <c r="G1" s="165"/>
      <c r="H1" s="165"/>
      <c r="I1" s="165"/>
      <c r="J1" s="165"/>
      <c r="L1" s="166" t="s">
        <v>498</v>
      </c>
      <c r="M1" s="166"/>
      <c r="N1" s="166"/>
      <c r="O1" s="166"/>
      <c r="P1" s="166"/>
      <c r="Q1" s="166"/>
      <c r="R1" s="166"/>
      <c r="S1" s="166"/>
      <c r="T1" s="166"/>
      <c r="U1" s="166"/>
    </row>
    <row r="2" spans="1:21" ht="12" customHeight="1" x14ac:dyDescent="0.2">
      <c r="A2" s="167" t="s">
        <v>499</v>
      </c>
      <c r="B2" s="168"/>
      <c r="C2" s="168"/>
      <c r="D2" s="168"/>
      <c r="E2" s="168"/>
      <c r="F2" s="168"/>
      <c r="G2" s="168"/>
      <c r="H2" s="168"/>
      <c r="I2" s="168"/>
      <c r="J2" s="169"/>
      <c r="L2" s="167" t="s">
        <v>499</v>
      </c>
      <c r="M2" s="168"/>
      <c r="N2" s="168"/>
      <c r="O2" s="168"/>
      <c r="P2" s="168"/>
      <c r="Q2" s="168"/>
      <c r="R2" s="168"/>
      <c r="S2" s="168"/>
      <c r="T2" s="168"/>
      <c r="U2" s="169"/>
    </row>
    <row r="3" spans="1:21" ht="12" customHeight="1" thickBot="1" x14ac:dyDescent="0.25">
      <c r="A3" s="170" t="s">
        <v>500</v>
      </c>
      <c r="B3" s="171"/>
      <c r="C3" s="171"/>
      <c r="D3" s="171"/>
      <c r="E3" s="171"/>
      <c r="F3" s="171"/>
      <c r="G3" s="171"/>
      <c r="H3" s="171"/>
      <c r="I3" s="171"/>
      <c r="J3" s="172"/>
      <c r="L3" s="170" t="s">
        <v>500</v>
      </c>
      <c r="M3" s="171"/>
      <c r="N3" s="171"/>
      <c r="O3" s="171"/>
      <c r="P3" s="171"/>
      <c r="Q3" s="171"/>
      <c r="R3" s="171"/>
      <c r="S3" s="171"/>
      <c r="T3" s="171"/>
      <c r="U3" s="172"/>
    </row>
    <row r="4" spans="1:21" ht="15.75" customHeight="1" thickBot="1" x14ac:dyDescent="0.25">
      <c r="A4" s="173" t="s">
        <v>501</v>
      </c>
      <c r="B4" s="162" t="s">
        <v>502</v>
      </c>
      <c r="C4" s="163"/>
      <c r="D4" s="163"/>
      <c r="E4" s="164"/>
      <c r="F4" s="162" t="s">
        <v>503</v>
      </c>
      <c r="G4" s="163"/>
      <c r="H4" s="163"/>
      <c r="I4" s="163"/>
      <c r="J4" s="164"/>
      <c r="L4" s="173" t="s">
        <v>501</v>
      </c>
      <c r="M4" s="162" t="s">
        <v>502</v>
      </c>
      <c r="N4" s="163"/>
      <c r="O4" s="163"/>
      <c r="P4" s="164"/>
      <c r="Q4" s="162" t="s">
        <v>503</v>
      </c>
      <c r="R4" s="163"/>
      <c r="S4" s="163"/>
      <c r="T4" s="163"/>
      <c r="U4" s="164"/>
    </row>
    <row r="5" spans="1:21" ht="21.75" customHeight="1" thickBot="1" x14ac:dyDescent="0.25">
      <c r="A5" s="174"/>
      <c r="B5" s="89" t="s">
        <v>504</v>
      </c>
      <c r="C5" s="89" t="s">
        <v>505</v>
      </c>
      <c r="D5" s="89" t="s">
        <v>506</v>
      </c>
      <c r="E5" s="89" t="s">
        <v>507</v>
      </c>
      <c r="F5" s="89" t="s">
        <v>508</v>
      </c>
      <c r="G5" s="89" t="s">
        <v>509</v>
      </c>
      <c r="H5" s="89" t="s">
        <v>506</v>
      </c>
      <c r="I5" s="89" t="s">
        <v>510</v>
      </c>
      <c r="J5" s="89" t="s">
        <v>511</v>
      </c>
      <c r="L5" s="174"/>
      <c r="M5" s="89" t="s">
        <v>504</v>
      </c>
      <c r="N5" s="89" t="s">
        <v>505</v>
      </c>
      <c r="O5" s="89" t="s">
        <v>506</v>
      </c>
      <c r="P5" s="89" t="s">
        <v>507</v>
      </c>
      <c r="Q5" s="89" t="s">
        <v>508</v>
      </c>
      <c r="R5" s="89" t="s">
        <v>509</v>
      </c>
      <c r="S5" s="89" t="s">
        <v>506</v>
      </c>
      <c r="T5" s="89" t="s">
        <v>510</v>
      </c>
      <c r="U5" s="89" t="s">
        <v>511</v>
      </c>
    </row>
    <row r="6" spans="1:21" ht="45.75" thickBot="1" x14ac:dyDescent="0.25">
      <c r="A6" s="90" t="s">
        <v>512</v>
      </c>
      <c r="B6" s="2">
        <v>0</v>
      </c>
      <c r="C6" s="4">
        <v>2</v>
      </c>
      <c r="D6" s="2">
        <v>0</v>
      </c>
      <c r="E6" s="6" t="s">
        <v>513</v>
      </c>
      <c r="F6" s="7">
        <f>G6+H6+I6</f>
        <v>3</v>
      </c>
      <c r="G6" s="7">
        <v>2</v>
      </c>
      <c r="H6" s="8">
        <v>1</v>
      </c>
      <c r="I6" s="2">
        <v>0</v>
      </c>
      <c r="J6" s="6" t="s">
        <v>514</v>
      </c>
      <c r="L6" s="90" t="s">
        <v>515</v>
      </c>
      <c r="M6" s="6">
        <v>0</v>
      </c>
      <c r="N6" s="6">
        <v>2</v>
      </c>
      <c r="O6" s="6">
        <v>0</v>
      </c>
      <c r="P6" s="6" t="s">
        <v>513</v>
      </c>
      <c r="Q6" s="6">
        <v>7</v>
      </c>
      <c r="R6" s="6">
        <v>6</v>
      </c>
      <c r="S6" s="6">
        <v>1</v>
      </c>
      <c r="T6" s="6">
        <v>0</v>
      </c>
      <c r="U6" s="6" t="s">
        <v>514</v>
      </c>
    </row>
    <row r="7" spans="1:21" ht="34.5" thickBot="1" x14ac:dyDescent="0.25">
      <c r="A7" s="90" t="s">
        <v>516</v>
      </c>
      <c r="B7" s="2">
        <v>0</v>
      </c>
      <c r="C7" s="4">
        <v>1</v>
      </c>
      <c r="D7" s="2">
        <v>0</v>
      </c>
      <c r="E7" s="6" t="s">
        <v>513</v>
      </c>
      <c r="F7" s="7">
        <f>G7+H7+I7</f>
        <v>3</v>
      </c>
      <c r="G7" s="7">
        <v>1</v>
      </c>
      <c r="H7" s="8">
        <v>2</v>
      </c>
      <c r="I7" s="2">
        <v>0</v>
      </c>
      <c r="J7" s="9">
        <v>0.67</v>
      </c>
      <c r="L7" s="90" t="s">
        <v>516</v>
      </c>
      <c r="M7" s="6">
        <v>0</v>
      </c>
      <c r="N7" s="6">
        <v>1</v>
      </c>
      <c r="O7" s="6">
        <v>0</v>
      </c>
      <c r="P7" s="6" t="s">
        <v>513</v>
      </c>
      <c r="Q7" s="6">
        <v>6</v>
      </c>
      <c r="R7" s="6">
        <v>4</v>
      </c>
      <c r="S7" s="6">
        <v>2</v>
      </c>
      <c r="T7" s="6">
        <v>0</v>
      </c>
      <c r="U7" s="9">
        <v>0.67</v>
      </c>
    </row>
    <row r="8" spans="1:21" ht="34.5" thickBot="1" x14ac:dyDescent="0.25">
      <c r="A8" s="90" t="s">
        <v>517</v>
      </c>
      <c r="B8" s="2">
        <v>0</v>
      </c>
      <c r="C8" s="4">
        <v>1</v>
      </c>
      <c r="D8" s="2">
        <v>0</v>
      </c>
      <c r="E8" s="6" t="s">
        <v>513</v>
      </c>
      <c r="F8" s="7">
        <f>G8+H8+I8</f>
        <v>2</v>
      </c>
      <c r="G8" s="7">
        <v>1</v>
      </c>
      <c r="H8" s="8">
        <v>1</v>
      </c>
      <c r="I8" s="2">
        <v>0</v>
      </c>
      <c r="J8" s="9">
        <v>0.8</v>
      </c>
      <c r="L8" s="90" t="s">
        <v>517</v>
      </c>
      <c r="M8" s="6">
        <v>0</v>
      </c>
      <c r="N8" s="6">
        <v>1</v>
      </c>
      <c r="O8" s="6">
        <v>0</v>
      </c>
      <c r="P8" s="6" t="s">
        <v>513</v>
      </c>
      <c r="Q8" s="6">
        <v>5</v>
      </c>
      <c r="R8" s="6">
        <v>4</v>
      </c>
      <c r="S8" s="6">
        <v>1</v>
      </c>
      <c r="T8" s="6">
        <v>0</v>
      </c>
      <c r="U8" s="9">
        <v>0.8</v>
      </c>
    </row>
    <row r="9" spans="1:21" ht="12" thickBot="1" x14ac:dyDescent="0.25">
      <c r="A9" s="10" t="s">
        <v>518</v>
      </c>
      <c r="B9" s="1">
        <v>0</v>
      </c>
      <c r="C9" s="3">
        <f>C6+C7+C8</f>
        <v>4</v>
      </c>
      <c r="D9" s="1">
        <v>0</v>
      </c>
      <c r="E9" s="11" t="s">
        <v>513</v>
      </c>
      <c r="F9" s="12">
        <f>SUM(F6:F8)</f>
        <v>8</v>
      </c>
      <c r="G9" s="12">
        <f>SUM(G6:G8)</f>
        <v>4</v>
      </c>
      <c r="H9" s="13">
        <f>SUM(H6:H8)</f>
        <v>4</v>
      </c>
      <c r="I9" s="1">
        <f>SUM(I6:I8)</f>
        <v>0</v>
      </c>
      <c r="J9" s="14">
        <v>0.78</v>
      </c>
      <c r="L9" s="10" t="s">
        <v>518</v>
      </c>
      <c r="M9" s="11">
        <v>0</v>
      </c>
      <c r="N9" s="11">
        <v>4</v>
      </c>
      <c r="O9" s="11">
        <v>0</v>
      </c>
      <c r="P9" s="11" t="s">
        <v>513</v>
      </c>
      <c r="Q9" s="11">
        <v>18</v>
      </c>
      <c r="R9" s="11">
        <v>14</v>
      </c>
      <c r="S9" s="11">
        <v>4</v>
      </c>
      <c r="T9" s="11">
        <v>0</v>
      </c>
      <c r="U9" s="14">
        <v>0.78</v>
      </c>
    </row>
    <row r="11" spans="1:21" ht="15.75" customHeight="1" thickBot="1" x14ac:dyDescent="0.3">
      <c r="A11" s="165" t="s">
        <v>61</v>
      </c>
      <c r="B11" s="165"/>
      <c r="C11" s="165"/>
      <c r="D11" s="165"/>
      <c r="E11" s="165"/>
      <c r="F11" s="165"/>
      <c r="G11" s="165"/>
      <c r="H11" s="165"/>
      <c r="I11" s="165"/>
      <c r="J11" s="165"/>
      <c r="L11" s="15"/>
      <c r="M11" s="15"/>
      <c r="N11" s="15"/>
      <c r="O11" s="15"/>
      <c r="P11" s="15"/>
      <c r="Q11" s="15"/>
      <c r="R11" s="15"/>
      <c r="S11" s="15"/>
      <c r="T11" s="15"/>
      <c r="U11" s="15"/>
    </row>
    <row r="12" spans="1:21" ht="12" customHeight="1" x14ac:dyDescent="0.25">
      <c r="A12" s="167" t="s">
        <v>499</v>
      </c>
      <c r="B12" s="168"/>
      <c r="C12" s="168"/>
      <c r="D12" s="168"/>
      <c r="E12" s="168"/>
      <c r="F12" s="168"/>
      <c r="G12" s="168"/>
      <c r="H12" s="168"/>
      <c r="I12" s="168"/>
      <c r="J12" s="169"/>
      <c r="L12" s="15"/>
      <c r="M12" s="15"/>
      <c r="N12" s="15"/>
      <c r="O12" s="15"/>
      <c r="P12" s="15"/>
      <c r="Q12" s="15"/>
      <c r="R12" s="15"/>
      <c r="S12" s="15"/>
      <c r="T12" s="15"/>
      <c r="U12" s="15"/>
    </row>
    <row r="13" spans="1:21" ht="12" customHeight="1" thickBot="1" x14ac:dyDescent="0.3">
      <c r="A13" s="170" t="s">
        <v>500</v>
      </c>
      <c r="B13" s="171"/>
      <c r="C13" s="171"/>
      <c r="D13" s="171"/>
      <c r="E13" s="171"/>
      <c r="F13" s="171"/>
      <c r="G13" s="171"/>
      <c r="H13" s="171"/>
      <c r="I13" s="171"/>
      <c r="J13" s="172"/>
      <c r="L13" s="15"/>
      <c r="M13" s="15"/>
      <c r="N13" s="15"/>
      <c r="O13" s="15"/>
      <c r="P13" s="15"/>
      <c r="Q13" s="15"/>
      <c r="R13" s="15"/>
      <c r="S13" s="15"/>
      <c r="T13" s="15"/>
      <c r="U13" s="15"/>
    </row>
    <row r="14" spans="1:21" ht="15.75" customHeight="1" thickBot="1" x14ac:dyDescent="0.3">
      <c r="A14" s="173" t="s">
        <v>501</v>
      </c>
      <c r="B14" s="162" t="s">
        <v>502</v>
      </c>
      <c r="C14" s="163"/>
      <c r="D14" s="163"/>
      <c r="E14" s="164"/>
      <c r="F14" s="162" t="s">
        <v>503</v>
      </c>
      <c r="G14" s="163"/>
      <c r="H14" s="163"/>
      <c r="I14" s="163"/>
      <c r="J14" s="164"/>
      <c r="L14" s="15"/>
      <c r="M14" s="15"/>
      <c r="N14" s="15"/>
      <c r="O14" s="15"/>
      <c r="P14" s="15"/>
      <c r="Q14" s="15"/>
      <c r="R14" s="15"/>
      <c r="S14" s="15"/>
      <c r="T14" s="15"/>
      <c r="U14" s="15"/>
    </row>
    <row r="15" spans="1:21" ht="18.75" customHeight="1" thickBot="1" x14ac:dyDescent="0.3">
      <c r="A15" s="174"/>
      <c r="B15" s="89" t="s">
        <v>504</v>
      </c>
      <c r="C15" s="89" t="s">
        <v>505</v>
      </c>
      <c r="D15" s="89" t="s">
        <v>506</v>
      </c>
      <c r="E15" s="89" t="s">
        <v>507</v>
      </c>
      <c r="F15" s="89" t="s">
        <v>508</v>
      </c>
      <c r="G15" s="89" t="s">
        <v>509</v>
      </c>
      <c r="H15" s="89" t="s">
        <v>506</v>
      </c>
      <c r="I15" s="89" t="s">
        <v>510</v>
      </c>
      <c r="J15" s="89" t="s">
        <v>511</v>
      </c>
      <c r="L15" s="15"/>
      <c r="M15" s="15"/>
      <c r="N15" s="15"/>
      <c r="O15" s="15"/>
      <c r="P15" s="15"/>
      <c r="Q15" s="15"/>
      <c r="R15" s="15"/>
      <c r="S15" s="15"/>
      <c r="T15" s="15"/>
      <c r="U15" s="15"/>
    </row>
    <row r="16" spans="1:21" ht="15.75" customHeight="1" thickBot="1" x14ac:dyDescent="0.3">
      <c r="A16" s="90">
        <v>2017</v>
      </c>
      <c r="B16" s="6">
        <v>2</v>
      </c>
      <c r="C16" s="6">
        <v>2</v>
      </c>
      <c r="D16" s="6">
        <v>0</v>
      </c>
      <c r="E16" s="9">
        <v>1</v>
      </c>
      <c r="F16" s="6">
        <v>8</v>
      </c>
      <c r="G16" s="2">
        <v>6</v>
      </c>
      <c r="H16" s="6">
        <v>2</v>
      </c>
      <c r="I16" s="2">
        <v>0</v>
      </c>
      <c r="J16" s="9">
        <v>0.75</v>
      </c>
      <c r="L16" s="15"/>
      <c r="M16" s="15"/>
      <c r="N16" s="15"/>
      <c r="O16" s="15"/>
      <c r="P16" s="15"/>
      <c r="Q16" s="15"/>
      <c r="R16" s="15"/>
      <c r="S16" s="15"/>
      <c r="T16" s="15"/>
      <c r="U16" s="15"/>
    </row>
    <row r="17" spans="1:21" ht="15.75" customHeight="1" thickBot="1" x14ac:dyDescent="0.3">
      <c r="A17" s="10" t="s">
        <v>518</v>
      </c>
      <c r="B17" s="11">
        <v>2</v>
      </c>
      <c r="C17" s="11">
        <v>2</v>
      </c>
      <c r="D17" s="11">
        <v>0</v>
      </c>
      <c r="E17" s="14">
        <v>1</v>
      </c>
      <c r="F17" s="11">
        <v>8</v>
      </c>
      <c r="G17" s="1">
        <v>6</v>
      </c>
      <c r="H17" s="11">
        <f>H16</f>
        <v>2</v>
      </c>
      <c r="I17" s="1">
        <v>0</v>
      </c>
      <c r="J17" s="14">
        <v>0.75</v>
      </c>
      <c r="L17" s="15"/>
      <c r="M17" s="15"/>
      <c r="N17" s="15"/>
      <c r="O17" s="15"/>
      <c r="P17" s="15"/>
      <c r="Q17" s="15"/>
      <c r="R17" s="15"/>
      <c r="S17" s="15"/>
      <c r="T17" s="15"/>
      <c r="U17" s="15"/>
    </row>
    <row r="19" spans="1:21" ht="12" thickBot="1" x14ac:dyDescent="0.25">
      <c r="A19" s="165" t="s">
        <v>123</v>
      </c>
      <c r="B19" s="165"/>
      <c r="C19" s="165"/>
      <c r="D19" s="165"/>
      <c r="E19" s="165"/>
      <c r="F19" s="165"/>
      <c r="G19" s="165"/>
      <c r="H19" s="165"/>
      <c r="I19" s="165"/>
      <c r="J19" s="165"/>
    </row>
    <row r="20" spans="1:21" x14ac:dyDescent="0.2">
      <c r="A20" s="167" t="s">
        <v>499</v>
      </c>
      <c r="B20" s="168"/>
      <c r="C20" s="168"/>
      <c r="D20" s="168"/>
      <c r="E20" s="168"/>
      <c r="F20" s="168"/>
      <c r="G20" s="168"/>
      <c r="H20" s="168"/>
      <c r="I20" s="168"/>
      <c r="J20" s="169"/>
    </row>
    <row r="21" spans="1:21" ht="12" customHeight="1" thickBot="1" x14ac:dyDescent="0.25">
      <c r="A21" s="170" t="s">
        <v>500</v>
      </c>
      <c r="B21" s="171"/>
      <c r="C21" s="171"/>
      <c r="D21" s="171"/>
      <c r="E21" s="171"/>
      <c r="F21" s="171"/>
      <c r="G21" s="171"/>
      <c r="H21" s="171"/>
      <c r="I21" s="171"/>
      <c r="J21" s="172"/>
    </row>
    <row r="22" spans="1:21" ht="15.75" customHeight="1" thickBot="1" x14ac:dyDescent="0.25">
      <c r="A22" s="173" t="s">
        <v>501</v>
      </c>
      <c r="B22" s="162" t="s">
        <v>502</v>
      </c>
      <c r="C22" s="163"/>
      <c r="D22" s="163"/>
      <c r="E22" s="164"/>
      <c r="F22" s="162" t="s">
        <v>503</v>
      </c>
      <c r="G22" s="163"/>
      <c r="H22" s="163"/>
      <c r="I22" s="163"/>
      <c r="J22" s="164"/>
    </row>
    <row r="23" spans="1:21" ht="27" customHeight="1" thickBot="1" x14ac:dyDescent="0.25">
      <c r="A23" s="174"/>
      <c r="B23" s="89" t="s">
        <v>504</v>
      </c>
      <c r="C23" s="89" t="s">
        <v>505</v>
      </c>
      <c r="D23" s="89" t="s">
        <v>506</v>
      </c>
      <c r="E23" s="89" t="s">
        <v>507</v>
      </c>
      <c r="F23" s="89" t="s">
        <v>508</v>
      </c>
      <c r="G23" s="89" t="s">
        <v>509</v>
      </c>
      <c r="H23" s="89" t="s">
        <v>506</v>
      </c>
      <c r="I23" s="89" t="s">
        <v>510</v>
      </c>
      <c r="J23" s="89" t="s">
        <v>511</v>
      </c>
    </row>
    <row r="24" spans="1:21" ht="12" thickBot="1" x14ac:dyDescent="0.25">
      <c r="A24" s="6">
        <v>2017</v>
      </c>
      <c r="B24" s="6">
        <v>0</v>
      </c>
      <c r="C24" s="6">
        <v>0</v>
      </c>
      <c r="D24" s="6">
        <v>0</v>
      </c>
      <c r="E24" s="9">
        <v>0</v>
      </c>
      <c r="F24" s="6">
        <f>G24+H24+I24</f>
        <v>3</v>
      </c>
      <c r="G24" s="6">
        <v>0</v>
      </c>
      <c r="H24" s="6">
        <v>3</v>
      </c>
      <c r="I24" s="6">
        <v>0</v>
      </c>
      <c r="J24" s="9">
        <v>0</v>
      </c>
    </row>
    <row r="25" spans="1:21" ht="12" thickBot="1" x14ac:dyDescent="0.25">
      <c r="A25" s="11" t="s">
        <v>518</v>
      </c>
      <c r="B25" s="11">
        <v>0</v>
      </c>
      <c r="C25" s="11">
        <v>0</v>
      </c>
      <c r="D25" s="11">
        <v>0</v>
      </c>
      <c r="E25" s="14">
        <v>0</v>
      </c>
      <c r="F25" s="11">
        <f>F24</f>
        <v>3</v>
      </c>
      <c r="G25" s="11">
        <f>G24</f>
        <v>0</v>
      </c>
      <c r="H25" s="11">
        <f>H24</f>
        <v>3</v>
      </c>
      <c r="I25" s="11">
        <f>I24</f>
        <v>0</v>
      </c>
      <c r="J25" s="14">
        <v>0</v>
      </c>
    </row>
    <row r="27" spans="1:21" ht="12" thickBot="1" x14ac:dyDescent="0.25">
      <c r="A27" s="165" t="s">
        <v>135</v>
      </c>
      <c r="B27" s="165"/>
      <c r="C27" s="165"/>
      <c r="D27" s="165"/>
      <c r="E27" s="165"/>
      <c r="F27" s="165"/>
      <c r="G27" s="165"/>
      <c r="H27" s="165"/>
      <c r="I27" s="165"/>
      <c r="J27" s="165"/>
    </row>
    <row r="28" spans="1:21" x14ac:dyDescent="0.2">
      <c r="A28" s="167" t="s">
        <v>499</v>
      </c>
      <c r="B28" s="168"/>
      <c r="C28" s="168"/>
      <c r="D28" s="168"/>
      <c r="E28" s="168"/>
      <c r="F28" s="168"/>
      <c r="G28" s="168"/>
      <c r="H28" s="168"/>
      <c r="I28" s="168"/>
      <c r="J28" s="169"/>
    </row>
    <row r="29" spans="1:21" ht="12" thickBot="1" x14ac:dyDescent="0.25">
      <c r="A29" s="170" t="s">
        <v>500</v>
      </c>
      <c r="B29" s="171"/>
      <c r="C29" s="171"/>
      <c r="D29" s="171"/>
      <c r="E29" s="171"/>
      <c r="F29" s="171"/>
      <c r="G29" s="171"/>
      <c r="H29" s="171"/>
      <c r="I29" s="171"/>
      <c r="J29" s="172"/>
    </row>
    <row r="30" spans="1:21" ht="12" thickBot="1" x14ac:dyDescent="0.25">
      <c r="A30" s="173" t="s">
        <v>501</v>
      </c>
      <c r="B30" s="162" t="s">
        <v>502</v>
      </c>
      <c r="C30" s="163"/>
      <c r="D30" s="163"/>
      <c r="E30" s="164"/>
      <c r="F30" s="162" t="s">
        <v>503</v>
      </c>
      <c r="G30" s="163"/>
      <c r="H30" s="163"/>
      <c r="I30" s="163"/>
      <c r="J30" s="164"/>
    </row>
    <row r="31" spans="1:21" ht="23.25" thickBot="1" x14ac:dyDescent="0.25">
      <c r="A31" s="174"/>
      <c r="B31" s="89" t="s">
        <v>504</v>
      </c>
      <c r="C31" s="89" t="s">
        <v>505</v>
      </c>
      <c r="D31" s="89" t="s">
        <v>506</v>
      </c>
      <c r="E31" s="89" t="s">
        <v>507</v>
      </c>
      <c r="F31" s="89" t="s">
        <v>508</v>
      </c>
      <c r="G31" s="89" t="s">
        <v>509</v>
      </c>
      <c r="H31" s="89" t="s">
        <v>506</v>
      </c>
      <c r="I31" s="89" t="s">
        <v>510</v>
      </c>
      <c r="J31" s="89" t="s">
        <v>511</v>
      </c>
    </row>
    <row r="32" spans="1:21" ht="12" thickBot="1" x14ac:dyDescent="0.25">
      <c r="A32" s="90">
        <v>2015</v>
      </c>
      <c r="B32" s="6">
        <v>0</v>
      </c>
      <c r="C32" s="6">
        <v>0</v>
      </c>
      <c r="D32" s="6">
        <v>0</v>
      </c>
      <c r="E32" s="9">
        <v>0</v>
      </c>
      <c r="F32" s="6">
        <f>G32+H32+I32</f>
        <v>1</v>
      </c>
      <c r="G32" s="6">
        <v>1</v>
      </c>
      <c r="H32" s="6">
        <v>0</v>
      </c>
      <c r="I32" s="6">
        <v>0</v>
      </c>
      <c r="J32" s="9">
        <v>1</v>
      </c>
    </row>
    <row r="33" spans="1:21" ht="12" thickBot="1" x14ac:dyDescent="0.25">
      <c r="A33" s="90">
        <v>2017</v>
      </c>
      <c r="B33" s="6">
        <v>0</v>
      </c>
      <c r="C33" s="6">
        <v>0</v>
      </c>
      <c r="D33" s="6">
        <v>0</v>
      </c>
      <c r="E33" s="9">
        <v>0</v>
      </c>
      <c r="F33" s="6">
        <f>G33+H33+I33</f>
        <v>5</v>
      </c>
      <c r="G33" s="6">
        <v>1</v>
      </c>
      <c r="H33" s="6">
        <v>4</v>
      </c>
      <c r="I33" s="6">
        <v>0</v>
      </c>
      <c r="J33" s="9">
        <v>0.2</v>
      </c>
    </row>
    <row r="34" spans="1:21" ht="12" thickBot="1" x14ac:dyDescent="0.25">
      <c r="A34" s="10" t="s">
        <v>518</v>
      </c>
      <c r="B34" s="11">
        <v>0</v>
      </c>
      <c r="C34" s="11">
        <v>0</v>
      </c>
      <c r="D34" s="11">
        <v>0</v>
      </c>
      <c r="E34" s="14">
        <v>0</v>
      </c>
      <c r="F34" s="11">
        <f>F32+F33</f>
        <v>6</v>
      </c>
      <c r="G34" s="11">
        <f>SUM(G32:G33)</f>
        <v>2</v>
      </c>
      <c r="H34" s="11">
        <f>SUM(H32:H33)</f>
        <v>4</v>
      </c>
      <c r="I34" s="11">
        <f>SUM(I32:I33)</f>
        <v>0</v>
      </c>
      <c r="J34" s="14">
        <v>0.33</v>
      </c>
    </row>
    <row r="36" spans="1:21" ht="15" customHeight="1" thickBot="1" x14ac:dyDescent="0.25">
      <c r="A36" s="165" t="s">
        <v>199</v>
      </c>
      <c r="B36" s="165"/>
      <c r="C36" s="165"/>
      <c r="D36" s="165"/>
      <c r="E36" s="165"/>
      <c r="F36" s="165"/>
      <c r="G36" s="165"/>
      <c r="H36" s="165"/>
      <c r="I36" s="165"/>
      <c r="J36" s="165"/>
    </row>
    <row r="37" spans="1:21" x14ac:dyDescent="0.2">
      <c r="A37" s="167" t="s">
        <v>499</v>
      </c>
      <c r="B37" s="168"/>
      <c r="C37" s="168"/>
      <c r="D37" s="168"/>
      <c r="E37" s="168"/>
      <c r="F37" s="168"/>
      <c r="G37" s="168"/>
      <c r="H37" s="168"/>
      <c r="I37" s="168"/>
      <c r="J37" s="169"/>
    </row>
    <row r="38" spans="1:21" ht="12" thickBot="1" x14ac:dyDescent="0.25">
      <c r="A38" s="170" t="s">
        <v>500</v>
      </c>
      <c r="B38" s="171"/>
      <c r="C38" s="171"/>
      <c r="D38" s="171"/>
      <c r="E38" s="171"/>
      <c r="F38" s="171"/>
      <c r="G38" s="171"/>
      <c r="H38" s="171"/>
      <c r="I38" s="171"/>
      <c r="J38" s="172"/>
    </row>
    <row r="39" spans="1:21" ht="12" thickBot="1" x14ac:dyDescent="0.25">
      <c r="A39" s="173" t="s">
        <v>501</v>
      </c>
      <c r="B39" s="162" t="s">
        <v>502</v>
      </c>
      <c r="C39" s="163"/>
      <c r="D39" s="163"/>
      <c r="E39" s="164"/>
      <c r="F39" s="162" t="s">
        <v>503</v>
      </c>
      <c r="G39" s="163"/>
      <c r="H39" s="163"/>
      <c r="I39" s="163"/>
      <c r="J39" s="164"/>
    </row>
    <row r="40" spans="1:21" ht="23.25" thickBot="1" x14ac:dyDescent="0.25">
      <c r="A40" s="174"/>
      <c r="B40" s="89" t="s">
        <v>504</v>
      </c>
      <c r="C40" s="89" t="s">
        <v>505</v>
      </c>
      <c r="D40" s="89" t="s">
        <v>506</v>
      </c>
      <c r="E40" s="89" t="s">
        <v>507</v>
      </c>
      <c r="F40" s="89" t="s">
        <v>508</v>
      </c>
      <c r="G40" s="89" t="s">
        <v>509</v>
      </c>
      <c r="H40" s="89" t="s">
        <v>506</v>
      </c>
      <c r="I40" s="89" t="s">
        <v>510</v>
      </c>
      <c r="J40" s="89" t="s">
        <v>511</v>
      </c>
    </row>
    <row r="41" spans="1:21" x14ac:dyDescent="0.2">
      <c r="A41" s="175" t="s">
        <v>519</v>
      </c>
      <c r="B41" s="177">
        <v>0</v>
      </c>
      <c r="C41" s="177">
        <v>0</v>
      </c>
      <c r="D41" s="177">
        <v>0</v>
      </c>
      <c r="E41" s="177">
        <v>0</v>
      </c>
      <c r="F41" s="177">
        <f>G41+H41+I41</f>
        <v>1</v>
      </c>
      <c r="G41" s="177">
        <v>1</v>
      </c>
      <c r="H41" s="177">
        <v>0</v>
      </c>
      <c r="I41" s="177">
        <v>0</v>
      </c>
      <c r="J41" s="179">
        <v>1</v>
      </c>
    </row>
    <row r="42" spans="1:21" ht="12" thickBot="1" x14ac:dyDescent="0.25">
      <c r="A42" s="176"/>
      <c r="B42" s="178"/>
      <c r="C42" s="178"/>
      <c r="D42" s="178"/>
      <c r="E42" s="178"/>
      <c r="F42" s="178"/>
      <c r="G42" s="178"/>
      <c r="H42" s="178"/>
      <c r="I42" s="178"/>
      <c r="J42" s="180"/>
    </row>
    <row r="43" spans="1:21" ht="12" thickBot="1" x14ac:dyDescent="0.25">
      <c r="A43" s="90" t="s">
        <v>520</v>
      </c>
      <c r="B43" s="6">
        <v>0</v>
      </c>
      <c r="C43" s="6">
        <v>0</v>
      </c>
      <c r="D43" s="6">
        <v>0</v>
      </c>
      <c r="E43" s="6">
        <v>0</v>
      </c>
      <c r="F43" s="6">
        <f>G43+H43+I43</f>
        <v>6</v>
      </c>
      <c r="G43" s="6">
        <v>6</v>
      </c>
      <c r="H43" s="6">
        <v>0</v>
      </c>
      <c r="I43" s="6">
        <v>0</v>
      </c>
      <c r="J43" s="9">
        <v>1</v>
      </c>
    </row>
    <row r="44" spans="1:21" ht="12" thickBot="1" x14ac:dyDescent="0.25">
      <c r="A44" s="10" t="s">
        <v>518</v>
      </c>
      <c r="B44" s="11">
        <v>0</v>
      </c>
      <c r="C44" s="11">
        <v>0</v>
      </c>
      <c r="D44" s="11">
        <v>0</v>
      </c>
      <c r="E44" s="11">
        <v>0</v>
      </c>
      <c r="F44" s="11">
        <f>G44+H44+I44</f>
        <v>7</v>
      </c>
      <c r="G44" s="11">
        <f>SUM(G41:G43)</f>
        <v>7</v>
      </c>
      <c r="H44" s="11">
        <v>0</v>
      </c>
      <c r="I44" s="11">
        <v>0</v>
      </c>
      <c r="J44" s="14">
        <v>1</v>
      </c>
    </row>
    <row r="46" spans="1:21" ht="12" thickBot="1" x14ac:dyDescent="0.25">
      <c r="A46" s="165" t="s">
        <v>521</v>
      </c>
      <c r="B46" s="165"/>
      <c r="C46" s="165"/>
      <c r="D46" s="165"/>
      <c r="E46" s="165"/>
      <c r="F46" s="165"/>
      <c r="G46" s="165"/>
      <c r="H46" s="165"/>
      <c r="I46" s="165"/>
      <c r="J46" s="165"/>
      <c r="L46" s="166" t="s">
        <v>522</v>
      </c>
      <c r="M46" s="166"/>
      <c r="N46" s="166"/>
      <c r="O46" s="166"/>
      <c r="P46" s="166"/>
      <c r="Q46" s="166"/>
      <c r="R46" s="166"/>
      <c r="S46" s="166"/>
      <c r="T46" s="166"/>
      <c r="U46" s="166"/>
    </row>
    <row r="47" spans="1:21" ht="15" customHeight="1" x14ac:dyDescent="0.2">
      <c r="A47" s="167" t="s">
        <v>499</v>
      </c>
      <c r="B47" s="168"/>
      <c r="C47" s="168"/>
      <c r="D47" s="168"/>
      <c r="E47" s="168"/>
      <c r="F47" s="168"/>
      <c r="G47" s="168"/>
      <c r="H47" s="168"/>
      <c r="I47" s="168"/>
      <c r="J47" s="169"/>
      <c r="L47" s="167" t="s">
        <v>499</v>
      </c>
      <c r="M47" s="168"/>
      <c r="N47" s="168"/>
      <c r="O47" s="168"/>
      <c r="P47" s="168"/>
      <c r="Q47" s="168"/>
      <c r="R47" s="168"/>
      <c r="S47" s="168"/>
      <c r="T47" s="168"/>
      <c r="U47" s="169"/>
    </row>
    <row r="48" spans="1:21" ht="15.75" customHeight="1" thickBot="1" x14ac:dyDescent="0.25">
      <c r="A48" s="170" t="s">
        <v>500</v>
      </c>
      <c r="B48" s="171"/>
      <c r="C48" s="171"/>
      <c r="D48" s="171"/>
      <c r="E48" s="171"/>
      <c r="F48" s="171"/>
      <c r="G48" s="171"/>
      <c r="H48" s="171"/>
      <c r="I48" s="171"/>
      <c r="J48" s="172"/>
      <c r="L48" s="170" t="s">
        <v>500</v>
      </c>
      <c r="M48" s="171"/>
      <c r="N48" s="171"/>
      <c r="O48" s="171"/>
      <c r="P48" s="171"/>
      <c r="Q48" s="171"/>
      <c r="R48" s="171"/>
      <c r="S48" s="171"/>
      <c r="T48" s="171"/>
      <c r="U48" s="172"/>
    </row>
    <row r="49" spans="1:21" ht="12" thickBot="1" x14ac:dyDescent="0.25">
      <c r="A49" s="173" t="s">
        <v>501</v>
      </c>
      <c r="B49" s="162" t="s">
        <v>502</v>
      </c>
      <c r="C49" s="163"/>
      <c r="D49" s="163"/>
      <c r="E49" s="164"/>
      <c r="F49" s="162" t="s">
        <v>503</v>
      </c>
      <c r="G49" s="163"/>
      <c r="H49" s="163"/>
      <c r="I49" s="163"/>
      <c r="J49" s="164"/>
      <c r="L49" s="173" t="s">
        <v>501</v>
      </c>
      <c r="M49" s="162" t="s">
        <v>502</v>
      </c>
      <c r="N49" s="163"/>
      <c r="O49" s="163"/>
      <c r="P49" s="164"/>
      <c r="Q49" s="162" t="s">
        <v>503</v>
      </c>
      <c r="R49" s="163"/>
      <c r="S49" s="163"/>
      <c r="T49" s="163"/>
      <c r="U49" s="164"/>
    </row>
    <row r="50" spans="1:21" ht="34.5" thickBot="1" x14ac:dyDescent="0.25">
      <c r="A50" s="174"/>
      <c r="B50" s="89" t="s">
        <v>504</v>
      </c>
      <c r="C50" s="89" t="s">
        <v>505</v>
      </c>
      <c r="D50" s="89" t="s">
        <v>506</v>
      </c>
      <c r="E50" s="89" t="s">
        <v>507</v>
      </c>
      <c r="F50" s="89" t="s">
        <v>508</v>
      </c>
      <c r="G50" s="89" t="s">
        <v>509</v>
      </c>
      <c r="H50" s="89" t="s">
        <v>506</v>
      </c>
      <c r="I50" s="89" t="s">
        <v>510</v>
      </c>
      <c r="J50" s="89" t="s">
        <v>511</v>
      </c>
      <c r="L50" s="174"/>
      <c r="M50" s="89" t="s">
        <v>504</v>
      </c>
      <c r="N50" s="89" t="s">
        <v>505</v>
      </c>
      <c r="O50" s="89" t="s">
        <v>506</v>
      </c>
      <c r="P50" s="89" t="s">
        <v>507</v>
      </c>
      <c r="Q50" s="89" t="s">
        <v>508</v>
      </c>
      <c r="R50" s="89" t="s">
        <v>509</v>
      </c>
      <c r="S50" s="89" t="s">
        <v>506</v>
      </c>
      <c r="T50" s="89" t="s">
        <v>510</v>
      </c>
      <c r="U50" s="89" t="s">
        <v>511</v>
      </c>
    </row>
    <row r="51" spans="1:21" ht="13.5" customHeight="1" thickBot="1" x14ac:dyDescent="0.25">
      <c r="A51" s="90">
        <v>2017</v>
      </c>
      <c r="B51" s="16">
        <v>4</v>
      </c>
      <c r="C51" s="16">
        <v>2</v>
      </c>
      <c r="D51" s="16">
        <v>2</v>
      </c>
      <c r="E51" s="9">
        <v>0.5</v>
      </c>
      <c r="F51" s="6">
        <f>G51+H51+I51</f>
        <v>16</v>
      </c>
      <c r="G51" s="7">
        <v>5</v>
      </c>
      <c r="H51" s="6">
        <v>2</v>
      </c>
      <c r="I51" s="7">
        <v>9</v>
      </c>
      <c r="J51" s="9">
        <v>0.13</v>
      </c>
      <c r="L51" s="90">
        <v>2017</v>
      </c>
      <c r="M51" s="6">
        <v>4</v>
      </c>
      <c r="N51" s="6">
        <v>2</v>
      </c>
      <c r="O51" s="6">
        <v>2</v>
      </c>
      <c r="P51" s="9">
        <v>0.5</v>
      </c>
      <c r="Q51" s="6">
        <v>16</v>
      </c>
      <c r="R51" s="6">
        <v>4</v>
      </c>
      <c r="S51" s="6">
        <v>2</v>
      </c>
      <c r="T51" s="6">
        <v>12</v>
      </c>
      <c r="U51" s="9">
        <v>0.25</v>
      </c>
    </row>
    <row r="52" spans="1:21" ht="15" customHeight="1" thickBot="1" x14ac:dyDescent="0.25">
      <c r="A52" s="10" t="s">
        <v>518</v>
      </c>
      <c r="B52" s="17">
        <v>4</v>
      </c>
      <c r="C52" s="17">
        <v>2</v>
      </c>
      <c r="D52" s="17">
        <v>2</v>
      </c>
      <c r="E52" s="14">
        <v>0.5</v>
      </c>
      <c r="F52" s="11">
        <f>F51</f>
        <v>16</v>
      </c>
      <c r="G52" s="12">
        <v>5</v>
      </c>
      <c r="H52" s="11">
        <f>H51</f>
        <v>2</v>
      </c>
      <c r="I52" s="12">
        <v>9</v>
      </c>
      <c r="J52" s="14">
        <v>0.13</v>
      </c>
      <c r="L52" s="90" t="s">
        <v>518</v>
      </c>
      <c r="M52" s="6">
        <v>4</v>
      </c>
      <c r="N52" s="6">
        <v>2</v>
      </c>
      <c r="O52" s="6">
        <v>2</v>
      </c>
      <c r="P52" s="9">
        <v>0.5</v>
      </c>
      <c r="Q52" s="6">
        <v>16</v>
      </c>
      <c r="R52" s="6">
        <v>4</v>
      </c>
      <c r="S52" s="6">
        <v>2</v>
      </c>
      <c r="T52" s="6">
        <v>12</v>
      </c>
      <c r="U52" s="9">
        <v>0.25</v>
      </c>
    </row>
    <row r="54" spans="1:21" ht="12" thickBot="1" x14ac:dyDescent="0.25">
      <c r="A54" s="165" t="s">
        <v>35</v>
      </c>
      <c r="B54" s="165"/>
      <c r="C54" s="165"/>
      <c r="D54" s="165"/>
      <c r="E54" s="165"/>
      <c r="F54" s="165"/>
      <c r="G54" s="165"/>
      <c r="H54" s="165"/>
      <c r="I54" s="165"/>
      <c r="J54" s="165"/>
    </row>
    <row r="55" spans="1:21" ht="15.75" customHeight="1" thickBot="1" x14ac:dyDescent="0.25">
      <c r="A55" s="162" t="s">
        <v>500</v>
      </c>
      <c r="B55" s="163"/>
      <c r="C55" s="163"/>
      <c r="D55" s="163"/>
      <c r="E55" s="163"/>
      <c r="F55" s="163"/>
      <c r="G55" s="163"/>
      <c r="H55" s="163"/>
      <c r="I55" s="163"/>
      <c r="J55" s="164"/>
    </row>
    <row r="56" spans="1:21" ht="15.75" customHeight="1" thickBot="1" x14ac:dyDescent="0.25">
      <c r="A56" s="173" t="s">
        <v>501</v>
      </c>
      <c r="B56" s="162" t="s">
        <v>502</v>
      </c>
      <c r="C56" s="163"/>
      <c r="D56" s="163"/>
      <c r="E56" s="164"/>
      <c r="F56" s="162" t="s">
        <v>503</v>
      </c>
      <c r="G56" s="163"/>
      <c r="H56" s="163"/>
      <c r="I56" s="163"/>
      <c r="J56" s="164"/>
    </row>
    <row r="57" spans="1:21" ht="18.75" customHeight="1" thickBot="1" x14ac:dyDescent="0.25">
      <c r="A57" s="174"/>
      <c r="B57" s="89" t="s">
        <v>504</v>
      </c>
      <c r="C57" s="89" t="s">
        <v>505</v>
      </c>
      <c r="D57" s="89" t="s">
        <v>506</v>
      </c>
      <c r="E57" s="89" t="s">
        <v>507</v>
      </c>
      <c r="F57" s="89" t="s">
        <v>508</v>
      </c>
      <c r="G57" s="89" t="s">
        <v>509</v>
      </c>
      <c r="H57" s="89" t="s">
        <v>506</v>
      </c>
      <c r="I57" s="89" t="s">
        <v>510</v>
      </c>
      <c r="J57" s="89" t="s">
        <v>511</v>
      </c>
    </row>
    <row r="58" spans="1:21" ht="12" thickBot="1" x14ac:dyDescent="0.25">
      <c r="A58" s="90" t="s">
        <v>523</v>
      </c>
      <c r="B58" s="6">
        <v>0</v>
      </c>
      <c r="C58" s="6">
        <v>0</v>
      </c>
      <c r="D58" s="6">
        <v>0</v>
      </c>
      <c r="E58" s="6">
        <v>0</v>
      </c>
      <c r="F58" s="6">
        <v>2</v>
      </c>
      <c r="G58" s="6">
        <v>0</v>
      </c>
      <c r="H58" s="6">
        <v>2</v>
      </c>
      <c r="I58" s="6">
        <v>0</v>
      </c>
      <c r="J58" s="9">
        <v>0</v>
      </c>
    </row>
    <row r="59" spans="1:21" ht="12" thickBot="1" x14ac:dyDescent="0.25">
      <c r="A59" s="90" t="s">
        <v>520</v>
      </c>
      <c r="B59" s="6">
        <v>0</v>
      </c>
      <c r="C59" s="6">
        <v>0</v>
      </c>
      <c r="D59" s="6">
        <v>0</v>
      </c>
      <c r="E59" s="6">
        <v>0</v>
      </c>
      <c r="F59" s="6">
        <v>3</v>
      </c>
      <c r="G59" s="6">
        <v>0</v>
      </c>
      <c r="H59" s="6">
        <v>2</v>
      </c>
      <c r="I59" s="6">
        <v>1</v>
      </c>
      <c r="J59" s="9">
        <v>0</v>
      </c>
    </row>
    <row r="60" spans="1:21" ht="12" thickBot="1" x14ac:dyDescent="0.25">
      <c r="A60" s="10" t="s">
        <v>518</v>
      </c>
      <c r="B60" s="11">
        <v>0</v>
      </c>
      <c r="C60" s="11">
        <v>0</v>
      </c>
      <c r="D60" s="11">
        <v>0</v>
      </c>
      <c r="E60" s="11">
        <v>0</v>
      </c>
      <c r="F60" s="11">
        <v>5</v>
      </c>
      <c r="G60" s="11">
        <v>0</v>
      </c>
      <c r="H60" s="11">
        <v>4</v>
      </c>
      <c r="I60" s="11">
        <v>1</v>
      </c>
      <c r="J60" s="14">
        <v>0</v>
      </c>
    </row>
    <row r="62" spans="1:21" ht="12" thickBot="1" x14ac:dyDescent="0.25">
      <c r="A62" s="165" t="s">
        <v>524</v>
      </c>
      <c r="B62" s="165"/>
      <c r="C62" s="165"/>
      <c r="D62" s="165"/>
      <c r="E62" s="165"/>
      <c r="F62" s="165"/>
      <c r="G62" s="165"/>
      <c r="H62" s="165"/>
      <c r="I62" s="165"/>
      <c r="J62" s="165"/>
      <c r="L62" s="166" t="s">
        <v>525</v>
      </c>
      <c r="M62" s="166"/>
      <c r="N62" s="166"/>
      <c r="O62" s="166"/>
      <c r="P62" s="166"/>
      <c r="Q62" s="166"/>
      <c r="R62" s="166"/>
      <c r="S62" s="166"/>
      <c r="T62" s="166"/>
      <c r="U62" s="166"/>
    </row>
    <row r="63" spans="1:21" ht="12" customHeight="1" x14ac:dyDescent="0.2">
      <c r="A63" s="167" t="s">
        <v>499</v>
      </c>
      <c r="B63" s="168"/>
      <c r="C63" s="168"/>
      <c r="D63" s="168"/>
      <c r="E63" s="168"/>
      <c r="F63" s="168"/>
      <c r="G63" s="168"/>
      <c r="H63" s="168"/>
      <c r="I63" s="168"/>
      <c r="J63" s="169"/>
      <c r="L63" s="167" t="s">
        <v>499</v>
      </c>
      <c r="M63" s="168"/>
      <c r="N63" s="168"/>
      <c r="O63" s="168"/>
      <c r="P63" s="168"/>
      <c r="Q63" s="168"/>
      <c r="R63" s="168"/>
      <c r="S63" s="168"/>
      <c r="T63" s="168"/>
      <c r="U63" s="169"/>
    </row>
    <row r="64" spans="1:21" ht="12" thickBot="1" x14ac:dyDescent="0.25">
      <c r="A64" s="170" t="s">
        <v>500</v>
      </c>
      <c r="B64" s="171"/>
      <c r="C64" s="171"/>
      <c r="D64" s="171"/>
      <c r="E64" s="171"/>
      <c r="F64" s="171"/>
      <c r="G64" s="171"/>
      <c r="H64" s="171"/>
      <c r="I64" s="171"/>
      <c r="J64" s="172"/>
      <c r="L64" s="170" t="s">
        <v>500</v>
      </c>
      <c r="M64" s="171"/>
      <c r="N64" s="171"/>
      <c r="O64" s="171"/>
      <c r="P64" s="171"/>
      <c r="Q64" s="171"/>
      <c r="R64" s="171"/>
      <c r="S64" s="171"/>
      <c r="T64" s="171"/>
      <c r="U64" s="172"/>
    </row>
    <row r="65" spans="1:21" ht="12" customHeight="1" thickBot="1" x14ac:dyDescent="0.25">
      <c r="A65" s="173" t="s">
        <v>501</v>
      </c>
      <c r="B65" s="162" t="s">
        <v>502</v>
      </c>
      <c r="C65" s="163"/>
      <c r="D65" s="163"/>
      <c r="E65" s="164"/>
      <c r="F65" s="162" t="s">
        <v>503</v>
      </c>
      <c r="G65" s="163"/>
      <c r="H65" s="163"/>
      <c r="I65" s="163"/>
      <c r="J65" s="164"/>
      <c r="L65" s="173" t="s">
        <v>501</v>
      </c>
      <c r="M65" s="162" t="s">
        <v>502</v>
      </c>
      <c r="N65" s="163"/>
      <c r="O65" s="163"/>
      <c r="P65" s="164"/>
      <c r="Q65" s="162" t="s">
        <v>503</v>
      </c>
      <c r="R65" s="163"/>
      <c r="S65" s="163"/>
      <c r="T65" s="163"/>
      <c r="U65" s="164"/>
    </row>
    <row r="66" spans="1:21" ht="21.75" customHeight="1" thickBot="1" x14ac:dyDescent="0.25">
      <c r="A66" s="174"/>
      <c r="B66" s="89" t="s">
        <v>504</v>
      </c>
      <c r="C66" s="89" t="s">
        <v>505</v>
      </c>
      <c r="D66" s="89" t="s">
        <v>506</v>
      </c>
      <c r="E66" s="89" t="s">
        <v>507</v>
      </c>
      <c r="F66" s="89" t="s">
        <v>508</v>
      </c>
      <c r="G66" s="89" t="s">
        <v>509</v>
      </c>
      <c r="H66" s="89" t="s">
        <v>506</v>
      </c>
      <c r="I66" s="89" t="s">
        <v>510</v>
      </c>
      <c r="J66" s="89" t="s">
        <v>511</v>
      </c>
      <c r="L66" s="174"/>
      <c r="M66" s="89" t="s">
        <v>504</v>
      </c>
      <c r="N66" s="89" t="s">
        <v>505</v>
      </c>
      <c r="O66" s="89" t="s">
        <v>506</v>
      </c>
      <c r="P66" s="89" t="s">
        <v>507</v>
      </c>
      <c r="Q66" s="89" t="s">
        <v>508</v>
      </c>
      <c r="R66" s="89" t="s">
        <v>509</v>
      </c>
      <c r="S66" s="89" t="s">
        <v>506</v>
      </c>
      <c r="T66" s="89" t="s">
        <v>510</v>
      </c>
      <c r="U66" s="89" t="s">
        <v>511</v>
      </c>
    </row>
    <row r="67" spans="1:21" ht="34.5" thickBot="1" x14ac:dyDescent="0.25">
      <c r="A67" s="90" t="s">
        <v>524</v>
      </c>
      <c r="B67" s="6">
        <v>0</v>
      </c>
      <c r="C67" s="16">
        <v>4</v>
      </c>
      <c r="D67" s="6">
        <v>0</v>
      </c>
      <c r="E67" s="9">
        <v>0</v>
      </c>
      <c r="F67" s="7">
        <f>I67+H67+G67</f>
        <v>4</v>
      </c>
      <c r="G67" s="7">
        <v>4</v>
      </c>
      <c r="H67" s="2">
        <v>0</v>
      </c>
      <c r="I67" s="2">
        <v>0</v>
      </c>
      <c r="J67" s="9">
        <v>1</v>
      </c>
      <c r="L67" s="90" t="s">
        <v>526</v>
      </c>
      <c r="M67" s="6">
        <v>0</v>
      </c>
      <c r="N67" s="16">
        <v>4</v>
      </c>
      <c r="O67" s="6">
        <v>0</v>
      </c>
      <c r="P67" s="9">
        <v>0</v>
      </c>
      <c r="Q67" s="6">
        <v>7</v>
      </c>
      <c r="R67" s="6">
        <v>7</v>
      </c>
      <c r="S67" s="6">
        <v>0</v>
      </c>
      <c r="T67" s="6">
        <v>0</v>
      </c>
      <c r="U67" s="9">
        <v>1</v>
      </c>
    </row>
    <row r="68" spans="1:21" ht="12" thickBot="1" x14ac:dyDescent="0.25">
      <c r="A68" s="10" t="s">
        <v>518</v>
      </c>
      <c r="B68" s="11">
        <v>0</v>
      </c>
      <c r="C68" s="17">
        <v>4</v>
      </c>
      <c r="D68" s="11">
        <v>0</v>
      </c>
      <c r="E68" s="14">
        <v>0</v>
      </c>
      <c r="F68" s="12">
        <f>I68+H68+G68</f>
        <v>4</v>
      </c>
      <c r="G68" s="12">
        <v>4</v>
      </c>
      <c r="H68" s="1">
        <v>0</v>
      </c>
      <c r="I68" s="1">
        <v>0</v>
      </c>
      <c r="J68" s="14">
        <v>1</v>
      </c>
      <c r="L68" s="10" t="s">
        <v>518</v>
      </c>
      <c r="M68" s="11">
        <v>0</v>
      </c>
      <c r="N68" s="17">
        <v>4</v>
      </c>
      <c r="O68" s="11">
        <v>0</v>
      </c>
      <c r="P68" s="14">
        <v>0</v>
      </c>
      <c r="Q68" s="11">
        <v>7</v>
      </c>
      <c r="R68" s="11">
        <v>7</v>
      </c>
      <c r="S68" s="11">
        <v>0</v>
      </c>
      <c r="T68" s="11">
        <v>0</v>
      </c>
      <c r="U68" s="14">
        <v>1</v>
      </c>
    </row>
    <row r="70" spans="1:21" ht="12" thickBot="1" x14ac:dyDescent="0.25">
      <c r="A70" s="165" t="s">
        <v>527</v>
      </c>
      <c r="B70" s="165"/>
      <c r="C70" s="165"/>
      <c r="D70" s="165"/>
      <c r="E70" s="165"/>
      <c r="F70" s="165"/>
      <c r="G70" s="165"/>
      <c r="H70" s="165"/>
      <c r="I70" s="165"/>
      <c r="J70" s="165"/>
      <c r="L70" s="166" t="s">
        <v>528</v>
      </c>
      <c r="M70" s="166"/>
      <c r="N70" s="166"/>
      <c r="O70" s="166"/>
      <c r="P70" s="166"/>
      <c r="Q70" s="166"/>
      <c r="R70" s="166"/>
      <c r="S70" s="166"/>
      <c r="T70" s="166"/>
      <c r="U70" s="166"/>
    </row>
    <row r="71" spans="1:21" ht="12.75" customHeight="1" x14ac:dyDescent="0.2">
      <c r="A71" s="167" t="s">
        <v>499</v>
      </c>
      <c r="B71" s="168"/>
      <c r="C71" s="168"/>
      <c r="D71" s="168"/>
      <c r="E71" s="168"/>
      <c r="F71" s="168"/>
      <c r="G71" s="168"/>
      <c r="H71" s="168"/>
      <c r="I71" s="168"/>
      <c r="J71" s="169"/>
      <c r="L71" s="167" t="s">
        <v>499</v>
      </c>
      <c r="M71" s="168"/>
      <c r="N71" s="168"/>
      <c r="O71" s="168"/>
      <c r="P71" s="168"/>
      <c r="Q71" s="168"/>
      <c r="R71" s="168"/>
      <c r="S71" s="168"/>
      <c r="T71" s="168"/>
      <c r="U71" s="169"/>
    </row>
    <row r="72" spans="1:21" ht="13.5" customHeight="1" thickBot="1" x14ac:dyDescent="0.25">
      <c r="A72" s="170" t="s">
        <v>500</v>
      </c>
      <c r="B72" s="171"/>
      <c r="C72" s="171"/>
      <c r="D72" s="171"/>
      <c r="E72" s="171"/>
      <c r="F72" s="171"/>
      <c r="G72" s="171"/>
      <c r="H72" s="171"/>
      <c r="I72" s="171"/>
      <c r="J72" s="172"/>
      <c r="L72" s="170" t="s">
        <v>500</v>
      </c>
      <c r="M72" s="171"/>
      <c r="N72" s="171"/>
      <c r="O72" s="171"/>
      <c r="P72" s="171"/>
      <c r="Q72" s="171"/>
      <c r="R72" s="171"/>
      <c r="S72" s="171"/>
      <c r="T72" s="171"/>
      <c r="U72" s="172"/>
    </row>
    <row r="73" spans="1:21" ht="15.75" customHeight="1" thickBot="1" x14ac:dyDescent="0.25">
      <c r="A73" s="173" t="s">
        <v>501</v>
      </c>
      <c r="B73" s="162" t="s">
        <v>502</v>
      </c>
      <c r="C73" s="163"/>
      <c r="D73" s="163"/>
      <c r="E73" s="164"/>
      <c r="F73" s="162" t="s">
        <v>503</v>
      </c>
      <c r="G73" s="163"/>
      <c r="H73" s="163"/>
      <c r="I73" s="163"/>
      <c r="J73" s="164"/>
      <c r="L73" s="173" t="s">
        <v>501</v>
      </c>
      <c r="M73" s="162" t="s">
        <v>502</v>
      </c>
      <c r="N73" s="163"/>
      <c r="O73" s="163"/>
      <c r="P73" s="164"/>
      <c r="Q73" s="162" t="s">
        <v>503</v>
      </c>
      <c r="R73" s="163"/>
      <c r="S73" s="163"/>
      <c r="T73" s="163"/>
      <c r="U73" s="164"/>
    </row>
    <row r="74" spans="1:21" ht="34.5" customHeight="1" thickBot="1" x14ac:dyDescent="0.25">
      <c r="A74" s="174"/>
      <c r="B74" s="89" t="s">
        <v>504</v>
      </c>
      <c r="C74" s="89" t="s">
        <v>505</v>
      </c>
      <c r="D74" s="89" t="s">
        <v>506</v>
      </c>
      <c r="E74" s="89" t="s">
        <v>507</v>
      </c>
      <c r="F74" s="89" t="s">
        <v>508</v>
      </c>
      <c r="G74" s="89" t="s">
        <v>509</v>
      </c>
      <c r="H74" s="89" t="s">
        <v>506</v>
      </c>
      <c r="I74" s="89" t="s">
        <v>510</v>
      </c>
      <c r="J74" s="89" t="s">
        <v>511</v>
      </c>
      <c r="L74" s="174"/>
      <c r="M74" s="89" t="s">
        <v>504</v>
      </c>
      <c r="N74" s="89" t="s">
        <v>505</v>
      </c>
      <c r="O74" s="89" t="s">
        <v>506</v>
      </c>
      <c r="P74" s="89" t="s">
        <v>507</v>
      </c>
      <c r="Q74" s="89" t="s">
        <v>508</v>
      </c>
      <c r="R74" s="89" t="s">
        <v>509</v>
      </c>
      <c r="S74" s="89" t="s">
        <v>506</v>
      </c>
      <c r="T74" s="89" t="s">
        <v>510</v>
      </c>
      <c r="U74" s="89" t="s">
        <v>511</v>
      </c>
    </row>
    <row r="75" spans="1:21" ht="34.5" thickBot="1" x14ac:dyDescent="0.25">
      <c r="A75" s="90" t="s">
        <v>529</v>
      </c>
      <c r="B75" s="6">
        <v>0</v>
      </c>
      <c r="C75" s="16">
        <v>0</v>
      </c>
      <c r="D75" s="6">
        <v>0</v>
      </c>
      <c r="E75" s="9">
        <v>0</v>
      </c>
      <c r="F75" s="7">
        <f>G75+H75+I75</f>
        <v>3</v>
      </c>
      <c r="G75" s="6">
        <v>0</v>
      </c>
      <c r="H75" s="6">
        <v>1</v>
      </c>
      <c r="I75" s="6">
        <v>2</v>
      </c>
      <c r="J75" s="9">
        <v>0</v>
      </c>
      <c r="L75" s="90" t="s">
        <v>529</v>
      </c>
      <c r="M75" s="6">
        <v>0</v>
      </c>
      <c r="N75" s="16">
        <v>0</v>
      </c>
      <c r="O75" s="6">
        <v>0</v>
      </c>
      <c r="P75" s="9">
        <v>0</v>
      </c>
      <c r="Q75" s="6">
        <v>7</v>
      </c>
      <c r="R75" s="6">
        <v>0</v>
      </c>
      <c r="S75" s="6">
        <v>1</v>
      </c>
      <c r="T75" s="6">
        <v>2</v>
      </c>
      <c r="U75" s="9">
        <v>0</v>
      </c>
    </row>
    <row r="76" spans="1:21" ht="34.5" thickBot="1" x14ac:dyDescent="0.25">
      <c r="A76" s="90" t="s">
        <v>530</v>
      </c>
      <c r="B76" s="6">
        <v>0</v>
      </c>
      <c r="C76" s="16">
        <v>3</v>
      </c>
      <c r="D76" s="6">
        <v>0</v>
      </c>
      <c r="E76" s="9">
        <v>0</v>
      </c>
      <c r="F76" s="6">
        <f>G76+H76+I76</f>
        <v>5</v>
      </c>
      <c r="G76" s="6">
        <v>3</v>
      </c>
      <c r="H76" s="6">
        <v>2</v>
      </c>
      <c r="I76" s="6">
        <v>0</v>
      </c>
      <c r="J76" s="9">
        <v>0.6</v>
      </c>
      <c r="L76" s="90" t="s">
        <v>531</v>
      </c>
      <c r="M76" s="6">
        <v>0</v>
      </c>
      <c r="N76" s="16">
        <v>3</v>
      </c>
      <c r="O76" s="6">
        <v>0</v>
      </c>
      <c r="P76" s="9">
        <v>0</v>
      </c>
      <c r="Q76" s="6">
        <v>5</v>
      </c>
      <c r="R76" s="6">
        <v>3</v>
      </c>
      <c r="S76" s="6">
        <v>2</v>
      </c>
      <c r="T76" s="6">
        <v>0</v>
      </c>
      <c r="U76" s="9">
        <v>0.6</v>
      </c>
    </row>
    <row r="77" spans="1:21" ht="12" thickBot="1" x14ac:dyDescent="0.25">
      <c r="A77" s="10" t="s">
        <v>518</v>
      </c>
      <c r="B77" s="11">
        <v>0</v>
      </c>
      <c r="C77" s="17">
        <v>3</v>
      </c>
      <c r="D77" s="11">
        <v>0</v>
      </c>
      <c r="E77" s="14">
        <v>0</v>
      </c>
      <c r="F77" s="11">
        <f>F75+F76</f>
        <v>8</v>
      </c>
      <c r="G77" s="11">
        <v>3</v>
      </c>
      <c r="H77" s="11">
        <v>3</v>
      </c>
      <c r="I77" s="11">
        <v>2</v>
      </c>
      <c r="J77" s="14">
        <v>0.25</v>
      </c>
      <c r="L77" s="10" t="s">
        <v>518</v>
      </c>
      <c r="M77" s="11">
        <v>0</v>
      </c>
      <c r="N77" s="17">
        <v>3</v>
      </c>
      <c r="O77" s="11">
        <v>0</v>
      </c>
      <c r="P77" s="14">
        <v>0</v>
      </c>
      <c r="Q77" s="11">
        <v>12</v>
      </c>
      <c r="R77" s="11">
        <v>3</v>
      </c>
      <c r="S77" s="11">
        <v>3</v>
      </c>
      <c r="T77" s="11">
        <v>2</v>
      </c>
      <c r="U77" s="14">
        <v>0.25</v>
      </c>
    </row>
    <row r="78" spans="1:21" s="19" customFormat="1" x14ac:dyDescent="0.2">
      <c r="A78" s="5"/>
      <c r="B78" s="5"/>
      <c r="C78" s="5"/>
      <c r="D78" s="5"/>
      <c r="E78" s="5"/>
      <c r="F78" s="5"/>
      <c r="G78" s="5"/>
      <c r="H78" s="5"/>
      <c r="I78" s="5"/>
      <c r="J78" s="5"/>
      <c r="K78" s="18"/>
    </row>
    <row r="79" spans="1:21" ht="15.75" customHeight="1" thickBot="1" x14ac:dyDescent="0.25">
      <c r="A79" s="165" t="s">
        <v>496</v>
      </c>
      <c r="B79" s="165"/>
      <c r="C79" s="165"/>
      <c r="D79" s="165"/>
      <c r="E79" s="165"/>
      <c r="F79" s="165"/>
      <c r="G79" s="165"/>
      <c r="H79" s="165"/>
      <c r="I79" s="165"/>
      <c r="J79" s="165"/>
    </row>
    <row r="80" spans="1:21" x14ac:dyDescent="0.2">
      <c r="A80" s="167" t="s">
        <v>499</v>
      </c>
      <c r="B80" s="168"/>
      <c r="C80" s="168"/>
      <c r="D80" s="168"/>
      <c r="E80" s="168"/>
      <c r="F80" s="168"/>
      <c r="G80" s="168"/>
      <c r="H80" s="168"/>
      <c r="I80" s="168"/>
      <c r="J80" s="169"/>
    </row>
    <row r="81" spans="1:10" ht="15.75" customHeight="1" thickBot="1" x14ac:dyDescent="0.25">
      <c r="A81" s="170" t="s">
        <v>500</v>
      </c>
      <c r="B81" s="171"/>
      <c r="C81" s="171"/>
      <c r="D81" s="171"/>
      <c r="E81" s="171"/>
      <c r="F81" s="171"/>
      <c r="G81" s="171"/>
      <c r="H81" s="171"/>
      <c r="I81" s="171"/>
      <c r="J81" s="172"/>
    </row>
    <row r="82" spans="1:10" ht="18.75" customHeight="1" thickBot="1" x14ac:dyDescent="0.25">
      <c r="A82" s="173" t="s">
        <v>501</v>
      </c>
      <c r="B82" s="162" t="s">
        <v>502</v>
      </c>
      <c r="C82" s="163"/>
      <c r="D82" s="163"/>
      <c r="E82" s="164"/>
      <c r="F82" s="162" t="s">
        <v>503</v>
      </c>
      <c r="G82" s="163"/>
      <c r="H82" s="163"/>
      <c r="I82" s="163"/>
      <c r="J82" s="164"/>
    </row>
    <row r="83" spans="1:10" ht="23.25" thickBot="1" x14ac:dyDescent="0.25">
      <c r="A83" s="174"/>
      <c r="B83" s="89" t="s">
        <v>504</v>
      </c>
      <c r="C83" s="89" t="s">
        <v>505</v>
      </c>
      <c r="D83" s="89" t="s">
        <v>506</v>
      </c>
      <c r="E83" s="89" t="s">
        <v>507</v>
      </c>
      <c r="F83" s="89" t="s">
        <v>508</v>
      </c>
      <c r="G83" s="89" t="s">
        <v>509</v>
      </c>
      <c r="H83" s="89" t="s">
        <v>506</v>
      </c>
      <c r="I83" s="89" t="s">
        <v>510</v>
      </c>
      <c r="J83" s="89" t="s">
        <v>511</v>
      </c>
    </row>
    <row r="84" spans="1:10" ht="12" thickBot="1" x14ac:dyDescent="0.25">
      <c r="A84" s="90" t="s">
        <v>526</v>
      </c>
      <c r="B84" s="6">
        <v>5</v>
      </c>
      <c r="C84" s="6">
        <v>5</v>
      </c>
      <c r="D84" s="6">
        <v>0</v>
      </c>
      <c r="E84" s="9">
        <v>1</v>
      </c>
      <c r="F84" s="6">
        <f>G84+H84+I84</f>
        <v>9</v>
      </c>
      <c r="G84" s="6">
        <v>9</v>
      </c>
      <c r="H84" s="6">
        <v>0</v>
      </c>
      <c r="I84" s="6">
        <v>0</v>
      </c>
      <c r="J84" s="9">
        <v>1</v>
      </c>
    </row>
    <row r="85" spans="1:10" ht="12" thickBot="1" x14ac:dyDescent="0.25">
      <c r="A85" s="10" t="s">
        <v>518</v>
      </c>
      <c r="B85" s="11">
        <v>5</v>
      </c>
      <c r="C85" s="11">
        <v>5</v>
      </c>
      <c r="D85" s="11">
        <v>0</v>
      </c>
      <c r="E85" s="20">
        <v>1</v>
      </c>
      <c r="F85" s="21">
        <f>F84</f>
        <v>9</v>
      </c>
      <c r="G85" s="21">
        <f>G84</f>
        <v>9</v>
      </c>
      <c r="H85" s="21">
        <f>H84</f>
        <v>0</v>
      </c>
      <c r="I85" s="21">
        <f>I84</f>
        <v>0</v>
      </c>
      <c r="J85" s="14">
        <v>1</v>
      </c>
    </row>
    <row r="88" spans="1:10" ht="12" thickBot="1" x14ac:dyDescent="0.25">
      <c r="A88" s="184" t="s">
        <v>532</v>
      </c>
      <c r="B88" s="184"/>
      <c r="C88" s="184"/>
      <c r="D88" s="184"/>
      <c r="E88" s="184"/>
      <c r="F88" s="184"/>
      <c r="G88" s="184"/>
      <c r="H88" s="184"/>
      <c r="I88" s="184"/>
      <c r="J88" s="184"/>
    </row>
    <row r="89" spans="1:10" ht="12" thickBot="1" x14ac:dyDescent="0.25">
      <c r="A89" s="162" t="s">
        <v>500</v>
      </c>
      <c r="B89" s="163"/>
      <c r="C89" s="163"/>
      <c r="D89" s="163"/>
      <c r="E89" s="163"/>
      <c r="F89" s="163"/>
      <c r="G89" s="163"/>
      <c r="H89" s="163"/>
      <c r="I89" s="163"/>
      <c r="J89" s="164"/>
    </row>
    <row r="90" spans="1:10" ht="12" thickBot="1" x14ac:dyDescent="0.25">
      <c r="A90" s="173" t="s">
        <v>501</v>
      </c>
      <c r="B90" s="162" t="s">
        <v>502</v>
      </c>
      <c r="C90" s="163"/>
      <c r="D90" s="163"/>
      <c r="E90" s="164"/>
      <c r="F90" s="162" t="s">
        <v>503</v>
      </c>
      <c r="G90" s="163"/>
      <c r="H90" s="163"/>
      <c r="I90" s="163"/>
      <c r="J90" s="164"/>
    </row>
    <row r="91" spans="1:10" ht="23.25" thickBot="1" x14ac:dyDescent="0.25">
      <c r="A91" s="174"/>
      <c r="B91" s="89" t="s">
        <v>504</v>
      </c>
      <c r="C91" s="89" t="s">
        <v>505</v>
      </c>
      <c r="D91" s="89" t="s">
        <v>506</v>
      </c>
      <c r="E91" s="89" t="s">
        <v>507</v>
      </c>
      <c r="F91" s="89" t="s">
        <v>508</v>
      </c>
      <c r="G91" s="89" t="s">
        <v>509</v>
      </c>
      <c r="H91" s="89" t="s">
        <v>506</v>
      </c>
      <c r="I91" s="89" t="s">
        <v>510</v>
      </c>
      <c r="J91" s="89" t="s">
        <v>511</v>
      </c>
    </row>
    <row r="92" spans="1:10" ht="12" thickBot="1" x14ac:dyDescent="0.25">
      <c r="A92" s="90" t="s">
        <v>520</v>
      </c>
      <c r="B92" s="22">
        <v>0</v>
      </c>
      <c r="C92" s="22">
        <v>0</v>
      </c>
      <c r="D92" s="23">
        <v>0</v>
      </c>
      <c r="E92" s="23">
        <v>0</v>
      </c>
      <c r="F92" s="6">
        <v>6</v>
      </c>
      <c r="G92" s="6">
        <v>0</v>
      </c>
      <c r="H92" s="6">
        <v>6</v>
      </c>
      <c r="I92" s="6">
        <v>0</v>
      </c>
      <c r="J92" s="9">
        <v>0</v>
      </c>
    </row>
    <row r="93" spans="1:10" ht="12" thickBot="1" x14ac:dyDescent="0.25">
      <c r="A93" s="10" t="s">
        <v>518</v>
      </c>
      <c r="B93" s="24">
        <v>0</v>
      </c>
      <c r="C93" s="24">
        <v>0</v>
      </c>
      <c r="D93" s="25">
        <v>0</v>
      </c>
      <c r="E93" s="24">
        <v>0</v>
      </c>
      <c r="F93" s="11">
        <v>6</v>
      </c>
      <c r="G93" s="11">
        <v>0</v>
      </c>
      <c r="H93" s="11">
        <v>6</v>
      </c>
      <c r="I93" s="11">
        <v>0</v>
      </c>
      <c r="J93" s="14">
        <v>0</v>
      </c>
    </row>
    <row r="94" spans="1:10" ht="12" thickBot="1" x14ac:dyDescent="0.25">
      <c r="C94" s="181" t="s">
        <v>497</v>
      </c>
      <c r="D94" s="182"/>
      <c r="E94" s="183"/>
      <c r="F94" s="88">
        <f>F9+F17+F25+F34+F44+F52+F60+F68+F77+F85+F93</f>
        <v>80</v>
      </c>
      <c r="G94" s="88">
        <f>G9+G17+G25+G34+G44+G52+G60+G68+G77+G85+G93</f>
        <v>40</v>
      </c>
      <c r="H94" s="88">
        <f>H9+H17+H25+H34+H44+H52+H60+H68+H77+H85+H93</f>
        <v>28</v>
      </c>
      <c r="I94" s="88">
        <f>I9+I17+I25+I34+I44+I52+I60+I68+I77+I85+I93</f>
        <v>12</v>
      </c>
    </row>
  </sheetData>
  <mergeCells count="99">
    <mergeCell ref="L73:L74"/>
    <mergeCell ref="M73:P73"/>
    <mergeCell ref="C94:E94"/>
    <mergeCell ref="A79:J79"/>
    <mergeCell ref="A80:J80"/>
    <mergeCell ref="A81:J81"/>
    <mergeCell ref="A82:A83"/>
    <mergeCell ref="B82:E82"/>
    <mergeCell ref="F82:J82"/>
    <mergeCell ref="A88:J88"/>
    <mergeCell ref="A89:J89"/>
    <mergeCell ref="A90:A91"/>
    <mergeCell ref="B90:E90"/>
    <mergeCell ref="F90:J90"/>
    <mergeCell ref="Q73:U73"/>
    <mergeCell ref="Q65:U65"/>
    <mergeCell ref="A70:J70"/>
    <mergeCell ref="L70:U70"/>
    <mergeCell ref="A71:J71"/>
    <mergeCell ref="L71:U71"/>
    <mergeCell ref="A72:J72"/>
    <mergeCell ref="L72:U72"/>
    <mergeCell ref="A65:A66"/>
    <mergeCell ref="B65:E65"/>
    <mergeCell ref="F65:J65"/>
    <mergeCell ref="L65:L66"/>
    <mergeCell ref="M65:P65"/>
    <mergeCell ref="A73:A74"/>
    <mergeCell ref="B73:E73"/>
    <mergeCell ref="F73:J73"/>
    <mergeCell ref="L62:U62"/>
    <mergeCell ref="A63:J63"/>
    <mergeCell ref="L63:U63"/>
    <mergeCell ref="A64:J64"/>
    <mergeCell ref="L64:U64"/>
    <mergeCell ref="A62:J62"/>
    <mergeCell ref="A54:J54"/>
    <mergeCell ref="A55:J55"/>
    <mergeCell ref="A56:A57"/>
    <mergeCell ref="B56:E56"/>
    <mergeCell ref="F56:J56"/>
    <mergeCell ref="A47:J47"/>
    <mergeCell ref="L47:U47"/>
    <mergeCell ref="A48:J48"/>
    <mergeCell ref="L48:U48"/>
    <mergeCell ref="A49:A50"/>
    <mergeCell ref="B49:E49"/>
    <mergeCell ref="F49:J49"/>
    <mergeCell ref="L49:L50"/>
    <mergeCell ref="M49:P49"/>
    <mergeCell ref="Q49:U49"/>
    <mergeCell ref="L46:U46"/>
    <mergeCell ref="A41:A42"/>
    <mergeCell ref="B41:B42"/>
    <mergeCell ref="C41:C42"/>
    <mergeCell ref="D41:D42"/>
    <mergeCell ref="E41:E42"/>
    <mergeCell ref="F41:F42"/>
    <mergeCell ref="G41:G42"/>
    <mergeCell ref="H41:H42"/>
    <mergeCell ref="I41:I42"/>
    <mergeCell ref="J41:J42"/>
    <mergeCell ref="A46:J46"/>
    <mergeCell ref="A36:J36"/>
    <mergeCell ref="A37:J37"/>
    <mergeCell ref="A38:J38"/>
    <mergeCell ref="A39:A40"/>
    <mergeCell ref="B39:E39"/>
    <mergeCell ref="F39:J39"/>
    <mergeCell ref="A27:J27"/>
    <mergeCell ref="A28:J28"/>
    <mergeCell ref="A29:J29"/>
    <mergeCell ref="A30:A31"/>
    <mergeCell ref="B30:E30"/>
    <mergeCell ref="F30:J30"/>
    <mergeCell ref="A19:J19"/>
    <mergeCell ref="A20:J20"/>
    <mergeCell ref="A21:J21"/>
    <mergeCell ref="A22:A23"/>
    <mergeCell ref="B22:E22"/>
    <mergeCell ref="F22:J22"/>
    <mergeCell ref="A11:J11"/>
    <mergeCell ref="A12:J12"/>
    <mergeCell ref="A13:J13"/>
    <mergeCell ref="A14:A15"/>
    <mergeCell ref="B14:E14"/>
    <mergeCell ref="F14:J14"/>
    <mergeCell ref="Q4:U4"/>
    <mergeCell ref="A1:J1"/>
    <mergeCell ref="L1:U1"/>
    <mergeCell ref="A2:J2"/>
    <mergeCell ref="L2:U2"/>
    <mergeCell ref="A3:J3"/>
    <mergeCell ref="L3:U3"/>
    <mergeCell ref="A4:A5"/>
    <mergeCell ref="B4:E4"/>
    <mergeCell ref="F4:J4"/>
    <mergeCell ref="L4:L5"/>
    <mergeCell ref="M4:P4"/>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630B0F-E503-495A-98F9-2EF520A7997F}">
  <ds:schemaRefs>
    <ds:schemaRef ds:uri="http://purl.org/dc/terms/"/>
    <ds:schemaRef ds:uri="0e5c076b-b945-4bd0-a5e1-bcdd3c214491"/>
    <ds:schemaRef ds:uri="e3a3707e-c170-42ec-ba80-d7909584a84f"/>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Resultados Plan de Mejoramiento</vt:lpstr>
      <vt:lpstr>INFORMES ENVIADOS</vt:lpstr>
      <vt:lpstr>'Resultados Plan de Mejoramiento'!Área_de_impresión</vt:lpstr>
      <vt:lpstr>ESTADOS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López Salas</dc:creator>
  <cp:keywords/>
  <dc:description/>
  <cp:lastModifiedBy>santiago santos</cp:lastModifiedBy>
  <cp:revision/>
  <dcterms:created xsi:type="dcterms:W3CDTF">2018-08-16T13:35:35Z</dcterms:created>
  <dcterms:modified xsi:type="dcterms:W3CDTF">2020-09-25T12:46:31Z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ies>
</file>