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santo\Downloads\TRANSMILENIO S.A\"/>
    </mc:Choice>
  </mc:AlternateContent>
  <xr:revisionPtr revIDLastSave="0" documentId="8_{F3574B15-89DF-474D-83A0-BBBBB7E23B7A}" xr6:coauthVersionLast="45" xr6:coauthVersionMax="45" xr10:uidLastSave="{00000000-0000-0000-0000-000000000000}"/>
  <bookViews>
    <workbookView xWindow="-120" yWindow="-120" windowWidth="20730" windowHeight="11160" firstSheet="1" activeTab="1" xr2:uid="{00000000-000D-0000-FFFF-FFFF00000000}"/>
  </bookViews>
  <sheets>
    <sheet name="Acerno_Cache_XXXXX" sheetId="7" state="veryHidden" r:id="rId1"/>
    <sheet name="Resultados Plan de Mejoramiento" sheetId="1" r:id="rId2"/>
    <sheet name="INFORMES ENVIADOS" sheetId="4" state="hidden" r:id="rId3"/>
  </sheets>
  <externalReferences>
    <externalReference r:id="rId4"/>
    <externalReference r:id="rId5"/>
    <externalReference r:id="rId6"/>
    <externalReference r:id="rId7"/>
    <externalReference r:id="rId8"/>
  </externalReferences>
  <definedNames>
    <definedName name="_1_SE" localSheetId="2">#REF!</definedName>
    <definedName name="_1_SE" localSheetId="1">#REF!</definedName>
    <definedName name="_1_SE">#REF!</definedName>
    <definedName name="_xlnm._FilterDatabase" localSheetId="1" hidden="1">'Resultados Plan de Mejoramiento'!$A$4:$CX$97</definedName>
    <definedName name="A" localSheetId="2">#REF!</definedName>
    <definedName name="A" localSheetId="1">#REF!</definedName>
    <definedName name="A">#REF!</definedName>
    <definedName name="AA" localSheetId="2">#REF!</definedName>
    <definedName name="AA" localSheetId="1">#REF!</definedName>
    <definedName name="AA">#REF!</definedName>
    <definedName name="accion" localSheetId="2">#REF!</definedName>
    <definedName name="accion" localSheetId="1">#REF!</definedName>
    <definedName name="accion">#REF!</definedName>
    <definedName name="ACCIONES" localSheetId="2">#REF!</definedName>
    <definedName name="ACCIONES" localSheetId="1">#REF!</definedName>
    <definedName name="ACCIONES">#REF!</definedName>
    <definedName name="ACTIVIDADES_DE_GESTION_Y_CONTROL" localSheetId="2">#REF!</definedName>
    <definedName name="ACTIVIDADES_DE_GESTION_Y_CONTROL" localSheetId="1">#REF!</definedName>
    <definedName name="ACTIVIDADES_DE_GESTION_Y_CONTROL">#REF!</definedName>
    <definedName name="AGENTE" localSheetId="2">#REF!</definedName>
    <definedName name="AGENTE" localSheetId="1">#REF!</definedName>
    <definedName name="AGENTE">#REF!</definedName>
    <definedName name="_xlnm.Print_Area" localSheetId="1">'Resultados Plan de Mejoramiento'!$A$3:$O$8</definedName>
    <definedName name="AREA_IMPACTO" localSheetId="2">#REF!</definedName>
    <definedName name="AREA_IMPACTO" localSheetId="1">#REF!</definedName>
    <definedName name="AREA_IMPACTO">#REF!</definedName>
    <definedName name="AREAS_IMPACTO" localSheetId="2">#REF!</definedName>
    <definedName name="AREAS_IMPACTO" localSheetId="1">#REF!</definedName>
    <definedName name="AREAS_IMPACTO">#REF!</definedName>
    <definedName name="ASUNTOS_TECNICOS" localSheetId="2">#REF!</definedName>
    <definedName name="ASUNTOS_TECNICOS" localSheetId="1">#REF!</definedName>
    <definedName name="ASUNTOS_TECNICOS">#REF!</definedName>
    <definedName name="ASUNTOS_TECNOLOGICOS" localSheetId="2">#REF!</definedName>
    <definedName name="ASUNTOS_TECNOLOGICOS" localSheetId="1">#REF!</definedName>
    <definedName name="ASUNTOS_TECNOLOGICOS">#REF!</definedName>
    <definedName name="B" localSheetId="2">#REF!</definedName>
    <definedName name="B" localSheetId="1">#REF!</definedName>
    <definedName name="B">#REF!</definedName>
    <definedName name="BASE_DE_ACTIVOS_Y_RECURSOS_DE_LA_ORGANIZACIÓN" localSheetId="2">#REF!</definedName>
    <definedName name="BASE_DE_ACTIVOS_Y_RECURSOS_DE_LA_ORGANIZACIÓN" localSheetId="1">#REF!</definedName>
    <definedName name="BASE_DE_ACTIVOS_Y_RECURSOS_DE_LA_ORGANIZACIÓN">#REF!</definedName>
    <definedName name="CALIF">'[1]BASE OCULTAR'!$C$6:$D$107</definedName>
    <definedName name="CALIFICACION" localSheetId="2">#REF!</definedName>
    <definedName name="CALIFICACION" localSheetId="1">#REF!</definedName>
    <definedName name="CALIFICACION">#REF!</definedName>
    <definedName name="CANAL_DE_DISTRIBUCION">[2]DATOS!$C$16:$C$27</definedName>
    <definedName name="CAUSA" localSheetId="2">#REF!</definedName>
    <definedName name="CAUSA" localSheetId="1">#REF!</definedName>
    <definedName name="CAUSA">#REF!</definedName>
    <definedName name="CAUSAS">[3]CAUSAS!$C$6:$O$11</definedName>
    <definedName name="CAUSASDERIESGO" localSheetId="2">#REF!</definedName>
    <definedName name="CAUSASDERIESGO" localSheetId="1">#REF!</definedName>
    <definedName name="CAUSASDERIESGO">#REF!</definedName>
    <definedName name="CAUSASDERIESGO1" localSheetId="2">#REF!</definedName>
    <definedName name="CAUSASDERIESGO1" localSheetId="1">#REF!</definedName>
    <definedName name="CAUSASDERIESGO1">#REF!</definedName>
    <definedName name="CIRCUNSTANCIAS_ECONOMICAS_Y_DE_MERCADO" localSheetId="2">#REF!</definedName>
    <definedName name="CIRCUNSTANCIAS_ECONOMICAS_Y_DE_MERCADO" localSheetId="1">#REF!</definedName>
    <definedName name="CIRCUNSTANCIAS_ECONOMICAS_Y_DE_MERCADO">#REF!</definedName>
    <definedName name="CIRCUNSTANCIAS_ECONOMICAS_Y_DEL_ESTADO" localSheetId="2">#REF!</definedName>
    <definedName name="CIRCUNSTANCIAS_ECONOMICAS_Y_DEL_ESTADO" localSheetId="1">#REF!</definedName>
    <definedName name="CIRCUNSTANCIAS_ECONOMICAS_Y_DEL_ESTADO">#REF!</definedName>
    <definedName name="CIRCUNSTANCIAS_POLITICAS_Y_LEGISLATIVAS" localSheetId="2">#REF!</definedName>
    <definedName name="CIRCUNSTANCIAS_POLITICAS_Y_LEGISLATIVAS" localSheetId="1">#REF!</definedName>
    <definedName name="CIRCUNSTANCIAS_POLITICAS_Y_LEGISLATIVAS">#REF!</definedName>
    <definedName name="CIRCUNSTANCIAS_POLITICAS_Y_LEGISSLATIVAS" localSheetId="2">#REF!</definedName>
    <definedName name="CIRCUNSTANCIAS_POLITICAS_Y_LEGISSLATIVAS" localSheetId="1">#REF!</definedName>
    <definedName name="CIRCUNSTANCIAS_POLITICAS_Y_LEGISSLATIVAS">#REF!</definedName>
    <definedName name="CLAVE" localSheetId="2">#REF!</definedName>
    <definedName name="CLAVE" localSheetId="1">#REF!</definedName>
    <definedName name="CLAVE">#REF!</definedName>
    <definedName name="CLAVECAUSA">[3]CAUSAS!$C$12:$O$12</definedName>
    <definedName name="CLAVECONT" localSheetId="2">#REF!</definedName>
    <definedName name="CLAVECONT" localSheetId="1">#REF!</definedName>
    <definedName name="CLAVECONT">#REF!</definedName>
    <definedName name="CLAVECONTROL">'[3]NO BORRAR'!$B$41:$B$57</definedName>
    <definedName name="CLAVEOBJ" localSheetId="2">#REF!</definedName>
    <definedName name="CLAVEOBJ" localSheetId="1">#REF!</definedName>
    <definedName name="CLAVEOBJ">#REF!</definedName>
    <definedName name="CLAVEPOL" localSheetId="2">#REF!</definedName>
    <definedName name="CLAVEPOL" localSheetId="1">#REF!</definedName>
    <definedName name="CLAVEPOL">#REF!</definedName>
    <definedName name="CLAVEPOLITICA">'[3]NO BORRAR'!$B$3:$B$17</definedName>
    <definedName name="CLAVEPROC" localSheetId="2">#REF!</definedName>
    <definedName name="CLAVEPROC" localSheetId="1">#REF!</definedName>
    <definedName name="CLAVEPROC">#REF!</definedName>
    <definedName name="CLAVEPROCEDIMIENTO">'[3]NO BORRAR'!$B$22:$B$38</definedName>
    <definedName name="CLAVERIESGO" localSheetId="2">#REF!</definedName>
    <definedName name="CLAVERIESGO" localSheetId="1">#REF!</definedName>
    <definedName name="CLAVERIESGO">#REF!</definedName>
    <definedName name="CLIENTE" localSheetId="2">#REF!</definedName>
    <definedName name="CLIENTE" localSheetId="1">#REF!</definedName>
    <definedName name="CLIENTE">#REF!</definedName>
    <definedName name="CLIENTES" localSheetId="2">#REF!</definedName>
    <definedName name="CLIENTES" localSheetId="1">#REF!</definedName>
    <definedName name="CLIENTES">#REF!</definedName>
    <definedName name="CODIGO" localSheetId="2">#REF!</definedName>
    <definedName name="CODIGO" localSheetId="1">#REF!</definedName>
    <definedName name="CODIGO">#REF!</definedName>
    <definedName name="CODIGO_RIESGO" localSheetId="2">#REF!</definedName>
    <definedName name="CODIGO_RIESGO" localSheetId="1">#REF!</definedName>
    <definedName name="CODIGO_RIESGO">#REF!</definedName>
    <definedName name="CODIGO1" localSheetId="2">#REF!</definedName>
    <definedName name="CODIGO1" localSheetId="1">#REF!</definedName>
    <definedName name="CODIGO1">#REF!</definedName>
    <definedName name="COMPORTAMIENTO_HUMANO" localSheetId="2">#REF!</definedName>
    <definedName name="COMPORTAMIENTO_HUMANO" localSheetId="1">#REF!</definedName>
    <definedName name="COMPORTAMIENTO_HUMANO">#REF!</definedName>
    <definedName name="COMPORTAMIENTO_ORGANIZACIONAL" localSheetId="2">#REF!</definedName>
    <definedName name="COMPORTAMIENTO_ORGANIZACIONAL" localSheetId="1">#REF!</definedName>
    <definedName name="COMPORTAMIENTO_ORGANIZACIONAL">#REF!</definedName>
    <definedName name="CONFLICTOS_SOCIALES" localSheetId="2">#REF!</definedName>
    <definedName name="CONFLICTOS_SOCIALES" localSheetId="1">#REF!</definedName>
    <definedName name="CONFLICTOS_SOCIALES">#REF!</definedName>
    <definedName name="CONTEXTO_ECONOMICO_DE_MERCADO" localSheetId="2">#REF!</definedName>
    <definedName name="CONTEXTO_ECONOMICO_DE_MERCADO" localSheetId="1">#REF!</definedName>
    <definedName name="CONTEXTO_ECONOMICO_DE_MERCADO">#REF!</definedName>
    <definedName name="CONTEXTO_POLITICO" localSheetId="2">#REF!</definedName>
    <definedName name="CONTEXTO_POLITICO" localSheetId="1">#REF!</definedName>
    <definedName name="CONTEXTO_POLITICO">#REF!</definedName>
    <definedName name="CONTROL">'[3]NO BORRAR'!$C$41:$C$53</definedName>
    <definedName name="CONTROLES" localSheetId="2">#REF!</definedName>
    <definedName name="CONTROLES" localSheetId="1">#REF!</definedName>
    <definedName name="CONTROLES">#REF!</definedName>
    <definedName name="COSTO_DE_ACTIVIDADES" localSheetId="2">#REF!</definedName>
    <definedName name="COSTO_DE_ACTIVIDADES" localSheetId="1">#REF!</definedName>
    <definedName name="COSTO_DE_ACTIVIDADES">#REF!</definedName>
    <definedName name="CRONOGRAMA_DE_ACTIVIDADES" localSheetId="2">#REF!</definedName>
    <definedName name="CRONOGRAMA_DE_ACTIVIDADES" localSheetId="1">#REF!</definedName>
    <definedName name="CRONOGRAMA_DE_ACTIVIDADES">#REF!</definedName>
    <definedName name="Cual_serà_el_nombre_del_procedimiento?" localSheetId="2">#REF!</definedName>
    <definedName name="Cual_serà_el_nombre_del_procedimiento?" localSheetId="1">#REF!</definedName>
    <definedName name="Cual_serà_el_nombre_del_procedimiento?">#REF!</definedName>
    <definedName name="DAÑOS_A_ACTIVOS" localSheetId="2">#REF!</definedName>
    <definedName name="DAÑOS_A_ACTIVOS" localSheetId="1">#REF!</definedName>
    <definedName name="DAÑOS_A_ACTIVOS">#REF!</definedName>
    <definedName name="DESEMPEÑO" localSheetId="2">#REF!</definedName>
    <definedName name="DESEMPEÑO" localSheetId="1">#REF!</definedName>
    <definedName name="DESEMPEÑO">#REF!</definedName>
    <definedName name="DIRECCION_ACTIVIDADES_MARITIMAS" localSheetId="2">#REF!</definedName>
    <definedName name="DIRECCION_ACTIVIDADES_MARITIMAS" localSheetId="1">#REF!</definedName>
    <definedName name="DIRECCION_ACTIVIDADES_MARITIMAS">#REF!</definedName>
    <definedName name="EFECTORIESGO1" localSheetId="2">#REF!</definedName>
    <definedName name="EFECTORIESGO1" localSheetId="1">#REF!</definedName>
    <definedName name="EFECTORIESGO1">#REF!</definedName>
    <definedName name="EJECUCION_Y__ADMINISTRACION_DEL_PROCESO" localSheetId="2">#REF!</definedName>
    <definedName name="EJECUCION_Y__ADMINISTRACION_DEL_PROCESO" localSheetId="1">#REF!</definedName>
    <definedName name="EJECUCION_Y__ADMINISTRACION_DEL_PROCESO">#REF!</definedName>
    <definedName name="EJECUCION_Y_ADMINISTRACION_DEL_PROCESO" localSheetId="2">#REF!</definedName>
    <definedName name="EJECUCION_Y_ADMINISTRACION_DEL_PROCESO" localSheetId="1">#REF!</definedName>
    <definedName name="EJECUCION_Y_ADMINISTRACION_DEL_PROCESO">#REF!</definedName>
    <definedName name="ENTORNO" localSheetId="2">#REF!</definedName>
    <definedName name="ENTORNO" localSheetId="1">#REF!</definedName>
    <definedName name="ENTORNO">#REF!</definedName>
    <definedName name="ESTABILIDAD_POLITICA" localSheetId="2">#REF!</definedName>
    <definedName name="ESTABILIDAD_POLITICA" localSheetId="1">#REF!</definedName>
    <definedName name="ESTABILIDAD_POLITICA">#REF!</definedName>
    <definedName name="ESTADOS" localSheetId="2">#REF!</definedName>
    <definedName name="ESTADOS">'Resultados Plan de Mejoramiento'!$CW$1:$CW$3</definedName>
    <definedName name="EVENTOS" localSheetId="2">#REF!</definedName>
    <definedName name="EVENTOS" localSheetId="1">#REF!</definedName>
    <definedName name="EVENTOS">#REF!</definedName>
    <definedName name="EVENTOS_NATUALES" localSheetId="2">#REF!</definedName>
    <definedName name="EVENTOS_NATUALES" localSheetId="1">#REF!</definedName>
    <definedName name="EVENTOS_NATUALES">#REF!</definedName>
    <definedName name="EVENTOS_NATURALES" localSheetId="2">#REF!</definedName>
    <definedName name="EVENTOS_NATURALES" localSheetId="1">#REF!</definedName>
    <definedName name="EVENTOS_NATURALES">#REF!</definedName>
    <definedName name="EVENTOS_NATURALES_" localSheetId="2">#REF!</definedName>
    <definedName name="EVENTOS_NATURALES_" localSheetId="1">#REF!</definedName>
    <definedName name="EVENTOS_NATURALES_">#REF!</definedName>
    <definedName name="FACTOR">[2]DATOS!$A$16:$E$16</definedName>
    <definedName name="FACTOR_DEL_RIESGO">[4]FUENTES!$A$2:$A$10</definedName>
    <definedName name="FACTORES" localSheetId="2">#REF!</definedName>
    <definedName name="FACTORES" localSheetId="1">#REF!</definedName>
    <definedName name="FACTORES">#REF!</definedName>
    <definedName name="FALLAS_TECNOLOGICAS" localSheetId="2">#REF!</definedName>
    <definedName name="FALLAS_TECNOLOGICAS" localSheetId="1">#REF!</definedName>
    <definedName name="FALLAS_TECNOLOGICAS">#REF!</definedName>
    <definedName name="FRAUD_EXTERNO" localSheetId="2">#REF!</definedName>
    <definedName name="FRAUD_EXTERNO" localSheetId="1">#REF!</definedName>
    <definedName name="FRAUD_EXTERNO">#REF!</definedName>
    <definedName name="FRAUDE_EXTERNO" localSheetId="2">#REF!</definedName>
    <definedName name="FRAUDE_EXTERNO" localSheetId="1">#REF!</definedName>
    <definedName name="FRAUDE_EXTERNO">#REF!</definedName>
    <definedName name="FRAUDE_INTERNO" localSheetId="2">#REF!</definedName>
    <definedName name="FRAUDE_INTERNO" localSheetId="1">#REF!</definedName>
    <definedName name="FRAUDE_INTERNO">#REF!</definedName>
    <definedName name="FRECUENCIA" localSheetId="2">#REF!</definedName>
    <definedName name="FRECUENCIA" localSheetId="1">#REF!</definedName>
    <definedName name="FRECUENCIA">#REF!</definedName>
    <definedName name="FUENTE" localSheetId="2">#REF!</definedName>
    <definedName name="FUENTE" localSheetId="1">#REF!</definedName>
    <definedName name="FUENTE">#REF!</definedName>
    <definedName name="FUENTES_DE_RIESGO" localSheetId="2">#REF!</definedName>
    <definedName name="FUENTES_DE_RIESGO" localSheetId="1">#REF!</definedName>
    <definedName name="FUENTES_DE_RIESGO">#REF!</definedName>
    <definedName name="FUENTES_RIESGO" localSheetId="2">#REF!</definedName>
    <definedName name="FUENTES_RIESGO" localSheetId="1">#REF!</definedName>
    <definedName name="FUENTES_RIESGO">#REF!</definedName>
    <definedName name="GENTE" localSheetId="2">#REF!</definedName>
    <definedName name="GENTE" localSheetId="1">#REF!</definedName>
    <definedName name="GENTE">#REF!</definedName>
    <definedName name="GESTION" localSheetId="2">#REF!</definedName>
    <definedName name="GESTION" localSheetId="1">#REF!</definedName>
    <definedName name="GESTION">#REF!</definedName>
    <definedName name="GESTION_CONTROL" localSheetId="2">#REF!</definedName>
    <definedName name="GESTION_CONTROL" localSheetId="1">#REF!</definedName>
    <definedName name="GESTION_CONTROL">#REF!</definedName>
    <definedName name="GESTION_TECNICA" localSheetId="2">#REF!</definedName>
    <definedName name="GESTION_TECNICA" localSheetId="1">#REF!</definedName>
    <definedName name="GESTION_TECNICA">#REF!</definedName>
    <definedName name="GRAVEDAD" localSheetId="2">#REF!</definedName>
    <definedName name="GRAVEDAD" localSheetId="1">#REF!</definedName>
    <definedName name="GRAVEDAD">#REF!</definedName>
    <definedName name="IMPACTO" localSheetId="2">#REF!</definedName>
    <definedName name="IMPACTO" localSheetId="1">#REF!</definedName>
    <definedName name="IMPACTO">#REF!</definedName>
    <definedName name="IMPACTORIESGO" localSheetId="2">#REF!</definedName>
    <definedName name="IMPACTORIESGO" localSheetId="1">#REF!</definedName>
    <definedName name="IMPACTORIESGO">#REF!</definedName>
    <definedName name="INGRESOS_Y_DERECHOS" localSheetId="2">#REF!</definedName>
    <definedName name="INGRESOS_Y_DERECHOS" localSheetId="1">#REF!</definedName>
    <definedName name="INGRESOS_Y_DERECHOS">#REF!</definedName>
    <definedName name="INSTALACIONES" localSheetId="2">#REF!</definedName>
    <definedName name="INSTALACIONES" localSheetId="1">#REF!</definedName>
    <definedName name="INSTALACIONES">#REF!</definedName>
    <definedName name="INSTALACIONES_" localSheetId="2">#REF!</definedName>
    <definedName name="INSTALACIONES_" localSheetId="1">#REF!</definedName>
    <definedName name="INSTALACIONES_">#REF!</definedName>
    <definedName name="INTANGIBLES" localSheetId="2">#REF!</definedName>
    <definedName name="INTANGIBLES" localSheetId="1">#REF!</definedName>
    <definedName name="INTANGIBLES">#REF!</definedName>
    <definedName name="LEGAL" localSheetId="2">#REF!</definedName>
    <definedName name="LEGAL" localSheetId="1">#REF!</definedName>
    <definedName name="LEGAL">#REF!</definedName>
    <definedName name="LET" localSheetId="2">#REF!</definedName>
    <definedName name="LET" localSheetId="1">#REF!</definedName>
    <definedName name="LET">#REF!</definedName>
    <definedName name="MACROPROCESO" localSheetId="2">#REF!</definedName>
    <definedName name="MACROPROCESO" localSheetId="1">#REF!</definedName>
    <definedName name="MACROPROCESO">#REF!</definedName>
    <definedName name="MERCADO" localSheetId="2">#REF!</definedName>
    <definedName name="MERCADO" localSheetId="1">#REF!</definedName>
    <definedName name="MERCADO">#REF!</definedName>
    <definedName name="NN" localSheetId="2">#REF!</definedName>
    <definedName name="NN" localSheetId="1">#REF!</definedName>
    <definedName name="NN">#REF!</definedName>
    <definedName name="NOMBRE_RIESGO" localSheetId="2">#REF!</definedName>
    <definedName name="NOMBRE_RIESGO" localSheetId="1">#REF!</definedName>
    <definedName name="NOMBRE_RIESGO">#REF!</definedName>
    <definedName name="NUM" localSheetId="2">#REF!</definedName>
    <definedName name="NUM" localSheetId="1">#REF!</definedName>
    <definedName name="NUM">#REF!</definedName>
    <definedName name="OBJETIVOS" localSheetId="2">#REF!</definedName>
    <definedName name="OBJETIVOS" localSheetId="1">#REF!</definedName>
    <definedName name="OBJETIVOS">#REF!</definedName>
    <definedName name="OPERACIÓN">[2]DATOS!$E$16:$E$27</definedName>
    <definedName name="OTROS" localSheetId="2">#REF!</definedName>
    <definedName name="OTROS" localSheetId="1">#REF!</definedName>
    <definedName name="OTROS">#REF!</definedName>
    <definedName name="PERSONA" localSheetId="2">#REF!</definedName>
    <definedName name="PERSONA" localSheetId="1">#REF!</definedName>
    <definedName name="PERSONA">#REF!</definedName>
    <definedName name="PERSONAS" localSheetId="2">#REF!</definedName>
    <definedName name="PERSONAS" localSheetId="1">#REF!</definedName>
    <definedName name="PERSONAS">#REF!</definedName>
    <definedName name="PESO" localSheetId="2">#REF!</definedName>
    <definedName name="PESO" localSheetId="1">#REF!</definedName>
    <definedName name="PESO">#REF!</definedName>
    <definedName name="POLITICA">'[3]NO BORRAR'!$C$3:$C$17</definedName>
    <definedName name="POLITICAS_GUBERNAMENTALES" localSheetId="2">#REF!</definedName>
    <definedName name="POLITICAS_GUBERNAMENTALES" localSheetId="1">#REF!</definedName>
    <definedName name="POLITICAS_GUBERNAMENTALES">#REF!</definedName>
    <definedName name="PROCEDIMIENTO" localSheetId="2">#REF!</definedName>
    <definedName name="PROCEDIMIENTO" localSheetId="1">#REF!</definedName>
    <definedName name="PROCEDIMIENTO">#REF!</definedName>
    <definedName name="PROCESO" localSheetId="2">#REF!</definedName>
    <definedName name="PROCESO" localSheetId="1">#REF!</definedName>
    <definedName name="PROCESO">#REF!</definedName>
    <definedName name="PROCESOS">[2]DATOS!$A$4:$A$7</definedName>
    <definedName name="PRODUCTO">[2]DATOS!$D$16:$D$27</definedName>
    <definedName name="PUNTAJE" localSheetId="2">#REF!</definedName>
    <definedName name="PUNTAJE" localSheetId="1">#REF!</definedName>
    <definedName name="PUNTAJE">#REF!</definedName>
    <definedName name="PUNTAJEF" localSheetId="2">#REF!</definedName>
    <definedName name="PUNTAJEF" localSheetId="1">#REF!</definedName>
    <definedName name="PUNTAJEF">#REF!</definedName>
    <definedName name="PUNTAJEG" localSheetId="2">#REF!</definedName>
    <definedName name="PUNTAJEG" localSheetId="1">#REF!</definedName>
    <definedName name="PUNTAJEG">#REF!</definedName>
    <definedName name="q" localSheetId="2">#REF!</definedName>
    <definedName name="q" localSheetId="1">#REF!</definedName>
    <definedName name="q">#REF!</definedName>
    <definedName name="RELACIONADO" localSheetId="2">#REF!</definedName>
    <definedName name="RELACIONADO" localSheetId="1">#REF!</definedName>
    <definedName name="RELACIONADO">#REF!</definedName>
    <definedName name="RELACIONADOCON" localSheetId="2">#REF!</definedName>
    <definedName name="RELACIONADOCON" localSheetId="1">#REF!</definedName>
    <definedName name="RELACIONADOCON">#REF!</definedName>
    <definedName name="RELACIONADOS_INSTALACIONES" localSheetId="2">#REF!</definedName>
    <definedName name="RELACIONADOS_INSTALACIONES" localSheetId="1">#REF!</definedName>
    <definedName name="RELACIONADOS_INSTALACIONES">#REF!</definedName>
    <definedName name="RELACIONES_CON_EL_CLIENTE" localSheetId="2">#REF!</definedName>
    <definedName name="RELACIONES_CON_EL_CLIENTE" localSheetId="1">#REF!</definedName>
    <definedName name="RELACIONES_CON_EL_CLIENTE">#REF!</definedName>
    <definedName name="RELACIONES_CON_EL_USUARIO" localSheetId="2">#REF!</definedName>
    <definedName name="RELACIONES_CON_EL_USUARIO" localSheetId="1">#REF!</definedName>
    <definedName name="RELACIONES_CON_EL_USUARIO">#REF!</definedName>
    <definedName name="RELACIONES_CON_EL_USUSARIO" localSheetId="2">#REF!</definedName>
    <definedName name="RELACIONES_CON_EL_USUSARIO" localSheetId="1">#REF!</definedName>
    <definedName name="RELACIONES_CON_EL_USUSARIO">#REF!</definedName>
    <definedName name="RELACIONES_CON_USUARIO" localSheetId="2">#REF!</definedName>
    <definedName name="RELACIONES_CON_USUARIO" localSheetId="1">#REF!</definedName>
    <definedName name="RELACIONES_CON_USUARIO">#REF!</definedName>
    <definedName name="RELACIONES_LABORALES" localSheetId="2">#REF!</definedName>
    <definedName name="RELACIONES_LABORALES" localSheetId="1">#REF!</definedName>
    <definedName name="RELACIONES_LABORALES">#REF!</definedName>
    <definedName name="RESPUESTA">'[3]NO BORRAR'!$G$1:$G$5</definedName>
    <definedName name="RIESGO_ASOCIADO" localSheetId="2">#REF!</definedName>
    <definedName name="RIESGO_ASOCIADO" localSheetId="1">#REF!</definedName>
    <definedName name="RIESGO_ASOCIADO">#REF!</definedName>
    <definedName name="RIESGO_ASOCIADO_POR_CAUSA">[4]FUENTES!$A$11:$A$15</definedName>
    <definedName name="RIESGO_ASOCIADO_POR_IMPACTO">[4]FUENTES!$A$17:$A$22</definedName>
    <definedName name="RIESGOESPECIFICO" localSheetId="2">#REF!</definedName>
    <definedName name="RIESGOESPECIFICO" localSheetId="1">#REF!</definedName>
    <definedName name="RIESGOESPECIFICO">#REF!</definedName>
    <definedName name="RIESGOESPECIFICO2" localSheetId="2">#REF!</definedName>
    <definedName name="RIESGOESPECIFICO2" localSheetId="1">#REF!</definedName>
    <definedName name="RIESGOESPECIFICO2">#REF!</definedName>
    <definedName name="RIESGOS" localSheetId="2">#REF!</definedName>
    <definedName name="RIESGOS" localSheetId="1">#REF!</definedName>
    <definedName name="RIESGOS">#REF!</definedName>
    <definedName name="SE" localSheetId="2">#REF!</definedName>
    <definedName name="SE" localSheetId="1">#REF!</definedName>
    <definedName name="SE">#REF!</definedName>
    <definedName name="SI_NO">'[5]NO BORRAR'!$F$1:$F$2</definedName>
    <definedName name="SINO" localSheetId="2">#REF!</definedName>
    <definedName name="SINO" localSheetId="1">#REF!</definedName>
    <definedName name="SINO">#REF!</definedName>
    <definedName name="SISTEMAS" localSheetId="2">#REF!</definedName>
    <definedName name="SISTEMAS" localSheetId="1">#REF!</definedName>
    <definedName name="SISTEMAS">#REF!</definedName>
    <definedName name="SISTEMAS_DE_INFORMACION" localSheetId="2">#REF!</definedName>
    <definedName name="SISTEMAS_DE_INFORMACION" localSheetId="1">#REF!</definedName>
    <definedName name="SISTEMAS_DE_INFORMACION">#REF!</definedName>
    <definedName name="TECNOLOGIA" localSheetId="2">#REF!</definedName>
    <definedName name="TECNOLOGIA" localSheetId="1">#REF!</definedName>
    <definedName name="TECNOLOGIA">#REF!</definedName>
    <definedName name="TECNOLOGIA_" localSheetId="2">#REF!</definedName>
    <definedName name="TECNOLOGIA_" localSheetId="1">#REF!</definedName>
    <definedName name="TECNOLOGIA_">#REF!</definedName>
    <definedName name="TIPOACCION">'[3]NO BORRAR'!$I$1:$I$9</definedName>
    <definedName name="TOTAL_PUNTAJE_RIESGO" localSheetId="2">#REF!</definedName>
    <definedName name="TOTAL_PUNTAJE_RIESGO" localSheetId="1">#REF!</definedName>
    <definedName name="TOTAL_PUNTAJE_RIESGO">#REF!</definedName>
    <definedName name="TRATAMIENTO" localSheetId="2">#REF!</definedName>
    <definedName name="TRATAMIENTO" localSheetId="1">#REF!</definedName>
    <definedName name="TRATAMIENTO">#REF!</definedName>
    <definedName name="TRATAMIENTO_RIESGO">'[5]NO BORRAR'!$G$1:$G$5</definedName>
    <definedName name="USUARIO" localSheetId="2">#REF!</definedName>
    <definedName name="USUARIO" localSheetId="1">#REF!</definedName>
    <definedName name="USUARIO">#REF!</definedName>
    <definedName name="VALORES_ETICOS" localSheetId="2">#REF!</definedName>
    <definedName name="VALORES_ETICOS" localSheetId="1">#REF!</definedName>
    <definedName name="VALORES_ETICOS">#REF!</definedName>
    <definedName name="X" localSheetId="2">#REF!</definedName>
    <definedName name="X" localSheetId="1">#REF!</definedName>
    <definedName name="X">#REF!</definedName>
    <definedName name="Y" localSheetId="2">#REF!</definedName>
    <definedName name="Y" localSheetId="1">#REF!</definedName>
    <definedName name="Y">#REF!</definedName>
    <definedName name="Z" localSheetId="2">#REF!</definedName>
    <definedName name="Z" localSheetId="1">#REF!</definedName>
    <definedName name="Z">#REF!</definedName>
    <definedName name="zona" localSheetId="2">#REF!</definedName>
    <definedName name="zona" localSheetId="1">#REF!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5" i="4" l="1"/>
  <c r="H85" i="4"/>
  <c r="G85" i="4"/>
  <c r="F84" i="4"/>
  <c r="F85" i="4" s="1"/>
  <c r="F76" i="4"/>
  <c r="F75" i="4"/>
  <c r="F68" i="4"/>
  <c r="F67" i="4"/>
  <c r="H52" i="4"/>
  <c r="F51" i="4"/>
  <c r="F52" i="4" s="1"/>
  <c r="G44" i="4"/>
  <c r="F44" i="4" s="1"/>
  <c r="F43" i="4"/>
  <c r="F41" i="4"/>
  <c r="I34" i="4"/>
  <c r="H34" i="4"/>
  <c r="G34" i="4"/>
  <c r="F33" i="4"/>
  <c r="F32" i="4"/>
  <c r="I25" i="4"/>
  <c r="H25" i="4"/>
  <c r="G25" i="4"/>
  <c r="F24" i="4"/>
  <c r="F25" i="4" s="1"/>
  <c r="H17" i="4"/>
  <c r="I9" i="4"/>
  <c r="H9" i="4"/>
  <c r="G9" i="4"/>
  <c r="C9" i="4"/>
  <c r="F8" i="4"/>
  <c r="F7" i="4"/>
  <c r="F6" i="4"/>
  <c r="F9" i="4" l="1"/>
  <c r="F34" i="4"/>
  <c r="F77" i="4"/>
  <c r="G94" i="4"/>
  <c r="H94" i="4"/>
  <c r="I94" i="4"/>
  <c r="F9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Alicia Castro Roa</author>
  </authors>
  <commentList>
    <comment ref="O3" authorId="0" shapeId="0" xr:uid="{00000000-0006-0000-0100-000001000000}">
      <text>
        <r>
          <rPr>
            <b/>
            <sz val="9"/>
            <color indexed="81"/>
            <rFont val="Tahoma"/>
            <family val="2"/>
          </rPr>
          <t>Abierto o Cerrado</t>
        </r>
      </text>
    </comment>
    <comment ref="O4" authorId="0" shapeId="0" xr:uid="{00000000-0006-0000-0100-000002000000}">
      <text>
        <r>
          <rPr>
            <b/>
            <sz val="9"/>
            <color indexed="81"/>
            <rFont val="Tahoma"/>
            <family val="2"/>
          </rPr>
          <t>Abierto o Cerrado</t>
        </r>
      </text>
    </comment>
    <comment ref="P4" authorId="0" shapeId="0" xr:uid="{00000000-0006-0000-0100-00002B000000}">
      <text>
        <r>
          <rPr>
            <b/>
            <sz val="9"/>
            <color indexed="81"/>
            <rFont val="Tahoma"/>
            <family val="2"/>
          </rPr>
          <t>día-mes-año de la realización del seguimiento.</t>
        </r>
      </text>
    </comment>
    <comment ref="Q4" authorId="0" shapeId="0" xr:uid="{00000000-0006-0000-0100-00002C000000}">
      <text>
        <r>
          <rPr>
            <b/>
            <sz val="9"/>
            <color indexed="81"/>
            <rFont val="Tahoma"/>
            <family val="2"/>
          </rPr>
          <t>Descripción del resultado de la eficiencia y eficacia de la acción.</t>
        </r>
      </text>
    </comment>
    <comment ref="R4" authorId="0" shapeId="0" xr:uid="{00000000-0006-0000-0100-00002D000000}">
      <text>
        <r>
          <rPr>
            <b/>
            <sz val="9"/>
            <color indexed="81"/>
            <rFont val="Tahoma"/>
            <family val="2"/>
          </rPr>
          <t>Porcentaje de cumplimiento de la acción con respecto a la meta establecida.</t>
        </r>
      </text>
    </comment>
    <comment ref="S4" authorId="0" shapeId="0" xr:uid="{00000000-0006-0000-0100-00002E000000}">
      <text>
        <r>
          <rPr>
            <b/>
            <sz val="9"/>
            <color indexed="81"/>
            <rFont val="Tahoma"/>
            <family val="2"/>
          </rPr>
          <t>Nombre y apellido del servidor que realizó el seguimiento de la acción.</t>
        </r>
        <r>
          <rPr>
            <sz val="9"/>
            <color indexed="81"/>
            <rFont val="Tahoma"/>
            <family val="2"/>
          </rPr>
          <t xml:space="preserve">
</t>
        </r>
      </text>
    </comment>
    <comment ref="T4" authorId="0" shapeId="0" xr:uid="{00000000-0006-0000-0100-00002F000000}">
      <text>
        <r>
          <rPr>
            <b/>
            <sz val="9"/>
            <color indexed="81"/>
            <rFont val="Tahoma"/>
            <family val="2"/>
          </rPr>
          <t>Descripción de las novedades encontradas o aspectos que merecen atención.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López Salas</author>
  </authors>
  <commentList>
    <comment ref="N9" authorId="0" shapeId="0" xr:uid="{00000000-0006-0000-0300-000001000000}">
      <text>
        <r>
          <rPr>
            <b/>
            <sz val="9"/>
            <color indexed="81"/>
            <rFont val="Tahoma"/>
            <family val="2"/>
          </rPr>
          <t>Natalia López Salas:</t>
        </r>
        <r>
          <rPr>
            <sz val="9"/>
            <color indexed="81"/>
            <rFont val="Tahoma"/>
            <family val="2"/>
          </rPr>
          <t xml:space="preserve">
Son las Ejecutadas en el seguimiento de Junio 2018.</t>
        </r>
      </text>
    </comment>
    <comment ref="A88" authorId="0" shapeId="0" xr:uid="{00000000-0006-0000-0300-000002000000}">
      <text>
        <r>
          <rPr>
            <b/>
            <sz val="9"/>
            <color indexed="81"/>
            <rFont val="Tahoma"/>
            <family val="2"/>
          </rPr>
          <t>Natalia López Salas:</t>
        </r>
        <r>
          <rPr>
            <sz val="9"/>
            <color indexed="81"/>
            <rFont val="Tahoma"/>
            <family val="2"/>
          </rPr>
          <t xml:space="preserve">
No se realizó informe.
</t>
        </r>
      </text>
    </comment>
  </commentList>
</comments>
</file>

<file path=xl/sharedStrings.xml><?xml version="1.0" encoding="utf-8"?>
<sst xmlns="http://schemas.openxmlformats.org/spreadsheetml/2006/main" count="1570" uniqueCount="590">
  <si>
    <t>PLAN DE MEJORAMIENTO</t>
  </si>
  <si>
    <t>CORRECTIVA</t>
  </si>
  <si>
    <t>Correctiva</t>
  </si>
  <si>
    <t>ABIERTA</t>
  </si>
  <si>
    <t>EN EJECUCIÓN</t>
  </si>
  <si>
    <t>REF.:</t>
  </si>
  <si>
    <t>PREVENTIVA</t>
  </si>
  <si>
    <t>Preventiva</t>
  </si>
  <si>
    <t>CERRADA</t>
  </si>
  <si>
    <t>SEGUIMIENTO 31/03/2020</t>
  </si>
  <si>
    <t>CORRECCIÓN</t>
  </si>
  <si>
    <t>Mejora</t>
  </si>
  <si>
    <t>VENCIDA</t>
  </si>
  <si>
    <t>INCUMPLIDA</t>
  </si>
  <si>
    <t>N° 
INFORME DE AUDITORIA</t>
  </si>
  <si>
    <t>PROCESO</t>
  </si>
  <si>
    <t>N° DEL HALLAZGO</t>
  </si>
  <si>
    <t>TITULO Y DESCRIPCIÓN DEL HALLAZGO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</si>
  <si>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</si>
  <si>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</si>
  <si>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</si>
  <si>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</si>
  <si>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</si>
  <si>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</si>
  <si>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</si>
  <si>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</si>
  <si>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</si>
  <si>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</si>
  <si>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</si>
  <si>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</si>
  <si>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</si>
  <si>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</si>
  <si>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</si>
  <si>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</si>
  <si>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INEFECTIVA</t>
  </si>
  <si>
    <t>OCI-2017-010</t>
  </si>
  <si>
    <t>Gestión del Talento Humano</t>
  </si>
  <si>
    <t>Atender los requerimientos institucionales que soporten de manera real las necesidades que se desprenden de la implementación y puesta en marcha el 100% del SITP.</t>
  </si>
  <si>
    <t>Realizar el proceso de medición de cargas de trabajo</t>
  </si>
  <si>
    <t>N. A.</t>
  </si>
  <si>
    <t>1 Estudio de medición de cargas de trabajo.</t>
  </si>
  <si>
    <t xml:space="preserve">Profesional Especializado 6 
Profesionales de Talento Humano </t>
  </si>
  <si>
    <t xml:space="preserve">Herlay Hurtado </t>
  </si>
  <si>
    <t xml:space="preserve">Teniendo en cuenta lo expuesto por la Dirección Corporativa,  se registra el mismo avance del seguimiento anterior y la acción como INCUMPLIDA.
En el próximo seguimiento se debe verificar  el avance del contrato teniendo en cuenta que  ya termino el tiempo de suspensión del mismo y que la decisión es continuar con el estudio de cargas de trabajo virtualmente.
</t>
  </si>
  <si>
    <t>OCI-2018-049</t>
  </si>
  <si>
    <t>Evaluación y Mejoramiento de la Gestión</t>
  </si>
  <si>
    <r>
      <rPr>
        <b/>
        <sz val="8"/>
        <rFont val="Arial"/>
        <family val="2"/>
      </rPr>
      <t xml:space="preserve">No conformidad - Manejo de Tablas de Retención Documental. </t>
    </r>
    <r>
      <rPr>
        <sz val="8"/>
        <rFont val="Arial"/>
        <family val="2"/>
      </rPr>
      <t xml:space="preserve">
Para el caso de la serie 5 subserie 5.2 denominada “Auditorías Internas” se evidenció en las carpetas rotuladas como: Auditoría Interna – Gestión de TIC, Auditoría Interna Gestión Grupo de Interés y Auditoría Internas Servicios Logísticos de la vigencia 2017 ausencia del formato R-CI-011 Plan de Mejoramiento, el cual hace parte integral de expediente como tipo documental de acuerdo con lo definido en la TRD. </t>
    </r>
  </si>
  <si>
    <t>1. Desconocimiento de la aplicación de la TRD de la OCI, por parte de algunos los colaboradores de la Oficina de Control Interno ya que fueron vinculados a la Entidad luego de capacitación efectuada por la Dirección Corporativa en 2017.
2. En 2018 no se ha solicitado capacitación a los nuevos colaboradores de la Oficina de Control Interno en la aplicación de la TRD.
3. Falta de directrices sobre la aplicación de la TRD por parte de colaboradores de la Oficina de Control Interno.
4. La TRD de la Oficina de Control Interno cuenta con muchos tipos documentales innecesarios</t>
  </si>
  <si>
    <t>Verificar semestralmente la aplicación de las TRD en los files de trabajo de la Oficina de Control Interno.</t>
  </si>
  <si>
    <t>Dos (2) verificaciones anuales</t>
  </si>
  <si>
    <t>Jefe y equipo de la Oficina de Control Interno</t>
  </si>
  <si>
    <t>-</t>
  </si>
  <si>
    <r>
      <rPr>
        <b/>
        <sz val="8"/>
        <rFont val="Arial"/>
        <family val="2"/>
      </rPr>
      <t xml:space="preserve">No Conformidad - Documentos Desactualizados. </t>
    </r>
    <r>
      <rPr>
        <sz val="8"/>
        <rFont val="Arial"/>
        <family val="2"/>
      </rPr>
      <t xml:space="preserve">
Durante la revisión realizada a la normatividad vigente, conveniencia y adecuación de los procedimientos P-CI-005 Atención de Visitas Administrativas de los Entes de Control y/o Vigilancia, P-CI-007 Planeación Anual de Actividades de la OCI, P-CI-010 Seguimiento de los Resultados de los Trabajos de Aseguramiento y P-CI-011 Seguimiento al Plan de Mejoramiento Suscrito con la Contraloría de Bogotá, se observó desactualización de la normatividad de los procedimientos.</t>
    </r>
  </si>
  <si>
    <t>1. Desactualización de procedimientos de la dependencia.
2. Formatos innecesarios y que dificultan la gestión de la Oficina de Control Interno.
3. Debilidad en los controles aplicados en la Oficina de Control Interno para constatar que el equipo auditor cumple y aplica con la totalidad de los formatos y procedimientos.</t>
  </si>
  <si>
    <t>De forma trimestral, quien delegue el Jefe de la Oficina de Control Interno, realizará un barrido en las carpetas físicas y digitales de las auditorías para corroborar completitud y aplicación total de procedimientos y formatos de la Oficina de Control Interno</t>
  </si>
  <si>
    <t>Correos electrónicos enviados al Jefe de la Oficina de Control Interno con los soportes de cierre de las carpetas de las auditorías, garantizando la completitud de los papeles de trabajo.</t>
  </si>
  <si>
    <t>Ninguna</t>
  </si>
  <si>
    <r>
      <rPr>
        <b/>
        <sz val="8"/>
        <rFont val="Arial"/>
        <family val="2"/>
      </rPr>
      <t xml:space="preserve">No Conformidad - Toma de Conciencia SIG. </t>
    </r>
    <r>
      <rPr>
        <sz val="8"/>
        <rFont val="Arial"/>
        <family val="2"/>
      </rPr>
      <t xml:space="preserve">
En la prueba realizada mediante entrevista a los colaboradores de la Oficina de Control Interno, se evidenció que el 37% del total de los auditados del proceso Evaluación y Mejoramiento de la Gestión, no han interiorizado y no ubican en la intranet la Política del SIG y el 18% el Manual de las Políticas de Sistema de Gestión de la Seguridad de la Información. </t>
    </r>
  </si>
  <si>
    <t>1. Desde hace cuatro vigencias no se realizaban jornadas de sensibilización en política del SIG en la Entidad.
2. Aunque el equipo auditor conoce y entiende la política del SIG, falta mayor práctica en la ubicación en la intranet.
3. Parte del equipo auditor de la Oficina de Control Interno fue vinculado recientemente a la Entidad y falta mayor familiarización con la Política del SIG; documentación y ubicación de la misma en la intranet.</t>
  </si>
  <si>
    <t>Efectuar monitoreos sorpresivos a la interiorización de lineamientos del MIPG de modo que los colaboradores mantenga de forma permanente consultando y estudiando los documentos enunciados.</t>
  </si>
  <si>
    <t>2 monitoreos sorpresivos a la toma de conciencia del SIG.</t>
  </si>
  <si>
    <t>OCI-2018-063</t>
  </si>
  <si>
    <t>Supervisión y Control de la Operación del SITP</t>
  </si>
  <si>
    <t>Acciones Correctivas y-o Preventivas no Eficaces
La Oficina de Control Interno realizó una prueba de campo el 9 de julio de 2018 a las 7:00 am, en 30 de las 148 estaciones y/o portales del sistema TransMilenio y 13 paraderos del SITP, que consistió en verificar el estado de las puertas, la señalización en puertas y pisos, el estado del aseo en buses y estaciones y/o portales, presencia de vendedores ambulantes y policía, verificación de evasión y venta de pasajes tanto regulares como irregulares en las estaciones y/o portales, encontrando lo siguiente: 
a) 1 de 30 estaciones y/o portales visitados presentan deficiencia en el aseo. 
b) 2 de 25 buses observados presentan deficiencia en el aseo.
c) En 7 de 9 estaciones y/o portales se observaron buses en vacío. 
d) 24 de 26 estaciones visitadas presentan deficiencias en el estado de las puertas.
e) En 8 de 29 estaciones y/o portales visitados la señalización de los pisos prestan deficiencia (desgaste).
f) En 10 de 30 estaciones y/o portales visitados se observó que la programación de anfitriones y/o guías no corresponde con el personal en campo.
g) En 16 de 26 estaciones y/o portales visitados se observó presencia de vendedores ambulantes.
h) En 9 de 30 estaciones y/o portales visitados no se observó presencia de personal de la policía.
i) En 1 de 29 estaciones y/o portales visitados se observó que la señalización de las puertas no concuerda con la parada del bus.
j) En 11 de 22 estaciones y/o portales visitados se observó evasión,
k) En 3 de los 13 paraderos del SITP y estaciones y/o portales visitados se observó venta irregular de pasajes.
Nota: Para lectura completa del Hallazgo remitirse al informe.</t>
  </si>
  <si>
    <t>Uso indebido de las puertas automáticas.</t>
  </si>
  <si>
    <t>Realizar seguimiento trimestral el estricto cumplimiento de los cronogramas aprobados por la interventoría para los mantenimientos preventivos</t>
  </si>
  <si>
    <t>Verificar y garantizar el estricto cumplimiento de la ejecución de los mantenimientos preventivos para el sistema de puertas automáticas</t>
  </si>
  <si>
    <t>Directora Técnica de Modos Alternativos y E.C.</t>
  </si>
  <si>
    <t>Katherine Prada Mejía</t>
  </si>
  <si>
    <t>El proceso envió mediante correo de fecha 15/04/2020 soportes correspondientes a:
1. Correo RE: Inquietud mantenimiento preventivo de puertas - contrato 684
2. Correo  RE: Inquietud mantenimiento preventivo de puertas - contrato 684
3.  Correo RE: MTTO preventivo de puertas - contrato 684.xlsx
4. Archivo Excel Seguimiento ejecución MTTO preventivo de puertas - contrato 684 16 hasta 15 de marzo 2020
Así mimo el proceso allegó los soportes del seguimiento anterior  mediante correo de fecha 20-04-2020.</t>
  </si>
  <si>
    <t>German Ortiz Martin</t>
  </si>
  <si>
    <t>OCI-2018-064</t>
  </si>
  <si>
    <r>
      <rPr>
        <b/>
        <sz val="8"/>
        <rFont val="Arial"/>
        <family val="2"/>
      </rPr>
      <t>Decreto 1072/2015 Rendición de cuentas sin el total de requisitos en materia de SG-SST:</t>
    </r>
    <r>
      <rPr>
        <sz val="8"/>
        <rFont val="Arial"/>
        <family val="2"/>
      </rPr>
      <t xml:space="preserve">
En cuanto a la Rendición de Cuentas en SG - SST, se evidenció en la página web de TRANSMILENIO S. A. el informe de rendición de cuentas de la vigencia 2017, con fecha de publicación del 02 de febrero de 2018 en cuyo numeral 2.2.5.5 “Seguridad y Salud en el Trabajo” se informa sobre seis (6) actividades realizadas durante la vigencia y relacionadas con: aprobación del Plan Estratégico de Seguridad Vial por parte de la Secretaría Distrital de Movilidad con puntaje de 88, verificación de las condiciones de seguridad e Higiene de la nueva sede administrativa (iluminación, confort térmico, ruido), Participación en el simulacro Distrital de Evacuación realizado el 25 de octubre de 2017, Implementación de Estándares de seguridad y salud en el trabajo en la gestión integral de contratistas, Cero ( 0%) de casos nuevos de enfermedades laborales, y cumplimiento del 94% del Plan de Trabajo. Si bien se hace una rendición, no es suficiente en virtud de lo requerido por la normativa vigente, ya que hizo falta reporte frente a resultados de implementación del SG-SST y acciones a tomar en todos los niveles de la Entidad a que en cada uno de ellos hay responsabilidades sobre la Seguridad y Salud en el Trabajo, incumpliendo el Artículo 2.2.4.6.8. del Decreto 1072 de2015</t>
    </r>
  </si>
  <si>
    <t>No se contempló lo descrito en la normativa vigente (Decreto 1072/2015 y Resolución 11/2017).</t>
  </si>
  <si>
    <t xml:space="preserve">Incluir en la rendición de cuentas del SG-SST para el periodo 2018 los resultados de implementación del Sistema y acciones a tomar en todos los niveles de la Entidad. </t>
  </si>
  <si>
    <t xml:space="preserve">Una (1) rendición de Cuentas publicada en la página web con lo requerido por el Decreto 1072 /2015 y Resolución 1111/2017 en materia del SG-SST, específicamente </t>
  </si>
  <si>
    <t>Profesional Universitario 4 - Seguridad y Salud en el Trabajo</t>
  </si>
  <si>
    <t xml:space="preserve">Germán Ortíz Martín </t>
  </si>
  <si>
    <t>La Oficina de Control Interno  verificó en la  pagina de la Intranet la publicación  (https://www.transmilenio.gov.co/publicaciones/151191/informe-de-rendicion-de-cuentas-seguridad-y-salud-en-el-trabajo/) y verifico la publicación de los 2018 y 2019. .
Teniendo en cuenta que las acciones eliminaron la causa se cierra la acción.</t>
  </si>
  <si>
    <t>OCI-2018-076</t>
  </si>
  <si>
    <t>Gestión de TIC</t>
  </si>
  <si>
    <r>
      <rPr>
        <b/>
        <sz val="8"/>
        <rFont val="Arial"/>
        <family val="2"/>
      </rPr>
      <t>Falta de Comité y procedimientos formales para Gestión de Cambios de Tecnología de la Información.</t>
    </r>
    <r>
      <rPr>
        <sz val="8"/>
        <rFont val="Arial"/>
        <family val="2"/>
      </rPr>
      <t xml:space="preserve">
La Oficina de Control Interno solicitó al proceso de Gestión de TIC los procedimientos para la Gestión de Cambios, mencionados en el Manual de Políticas de Seguridad y Privacidad de la Información Código M-DT-001 Versión 2 de fecha Julio de 2018, para verificar el cumplimiento de:
1. Numeral 8.9.4 Trabajo en áreas seguras Literal, 2. Numeral 9.4.3 Migración a ambiente de producción, 3. Numeral 9.5 Política de Seguridad en las Operaciones , 4. Numeral 9.7 Política de Seguridad de la Información para las relaciones con los proveedores , . Así mismo lo establecido en el numeral 12.1.2 Gestión de Cambios de Cambios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y a lo establecido en el numeral 12.1.2 de la NTC-ISO-IE 27001-2013, , toda vez que el proceso Gestión de TIC presenta incumplimiento parcial del Comité y procedimiento formal para la Gestión de Cambios.</t>
    </r>
  </si>
  <si>
    <t>No se ha establecido a la fecha el comité de cambios en la dirección de TIC, esto debido a que se encuentra en construcción el procedimiento que define su constitución.</t>
  </si>
  <si>
    <t>Implementación del Procedimiento de Gestión de cambios TI e implementación del Comité cambios de la Dirección de TIC.</t>
  </si>
  <si>
    <t>Implementación del procedimiento de gestión de cambios para febrero de 2019.</t>
  </si>
  <si>
    <t>Dirección de TIC</t>
  </si>
  <si>
    <t>Oscar Pulgarin Lara</t>
  </si>
  <si>
    <r>
      <rPr>
        <b/>
        <sz val="8"/>
        <rFont val="Arial"/>
        <family val="2"/>
      </rPr>
      <t>Falta de procedimientos formales para: "Gestión de Continuidad de Tecnología de la Información."</t>
    </r>
    <r>
      <rPr>
        <sz val="8"/>
        <rFont val="Arial"/>
        <family val="2"/>
      </rPr>
      <t xml:space="preserve">
La Oficina de Control Interno solicitó al proceso de Gestión de TIC, mediante correo de fecha martes 18/09/2018 5:03 p. m, los procedimientos para la Gestión de Continuidad de TI, mencionados en el Manual de Políticas de Seguridad y Privacidad de la Información Código M-DT-001 Versión 2 de fecha Julio de 2018, para verificar el cumplimiento del numeral 9.9 "Política de Gestión de Continuidad del Negocio TI" de los literales: c,d,d y f.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toda vez que el proceso Gestión de TIC no cuenta con un procedimiento formal para la Política de Gestión de Continuidad del Negocio.</t>
    </r>
  </si>
  <si>
    <t>No se dispone de los recursos humanos ni económicos a través de la apropiación de presupuesto pertinente, que permita acometer el desarrollo e implementación del plan de recuperación de desastres (DRP).</t>
  </si>
  <si>
    <t>Se debe implementar el plan de recuperación de desastres</t>
  </si>
  <si>
    <t xml:space="preserve">Implementar el plan de recuperación de desastres </t>
  </si>
  <si>
    <t>Pruebas al plan de recuperación de desastres aprobado</t>
  </si>
  <si>
    <t>Construir escenarios de pruebas para el desarrollo del plan de recuperación.</t>
  </si>
  <si>
    <t>1. En el marco de la recuperación de desastres, se configuraron en dos servidores ambientes de prueba para restauración del ERP, teniendo como base la réplica en nube de las BD  
2. Es de señalar que para los servicios 1 y 2 (punto anterior) con respaldo a través de los contratos antes mencionados, no aplica escenarios de prueba toda vez el contrato mismo garantiza el respaldo y operación. 
3. Para el servicio 4. las ventanas de mantenimiento previstas en el CTO incluyen las generación y restauración de Backups de configuración de equipos.
4. Los demás servicios tecnológicos que de acuerdo al DRP deben incorporarse, serán cubiertos a través de servicios en la nube por lo cual no aplica escenarios de pruebas dado que son parte del contrato mismo.
Es de señalar que para esta acción también asociada al DRP, se solicitó ampliación de plazo a la OCI.
CONCLUSIÓN DE LA OCI: Consecuente con la actividad anterior, si no hay un procedimiento, un documento en donde se describa claramente la continuidad,  no se pueden hacer pruebas. Por tanto la actividad continúa incumplida.</t>
  </si>
  <si>
    <r>
      <rPr>
        <b/>
        <sz val="8"/>
        <rFont val="Arial"/>
        <family val="2"/>
      </rPr>
      <t>Incumplimiento al literal f del numeral 9.6 del Manual de Seguridad de la Información M-DT-001 versión 2 de Julio de 2018 en cuanto a Backup´s y pruebas de Restore.</t>
    </r>
    <r>
      <rPr>
        <sz val="8"/>
        <rFont val="Arial"/>
        <family val="2"/>
      </rPr>
      <t xml:space="preserve">
La Oficina de Control Interno verificó al proceso de Gestión de TIC, el día martes 24/09/2018, el cumplimiento de las políticas de Backup y Restore, mencionadas en el literales a, b, c, e y f del numeral 9.6 del Manual de Políticas de Seguridad y Privacidad de la Información Código M-DT-001 Versión 2 de fecha Julio de 2018, encontrando como resultado que no existe evidencia documentada en relación al literal (f) el cual indica que: "Es responsabilidad de quien (es) ejecute (n) el rol de Administrador de Backup realizar pruebas de restauración de copias de seguridad de manera trimestral siguiendo los lineamientos del Procedimiento Backup y Recuperación de la Información". 
Por lo anterior el no cumplimiento del literal (f) obedece a que una vez verificada la información oficial en intranet y realizada una reunión de entendimiento...
En consecuencia se concluye, que no se han cumplido la totalidad de las pautas generales que la Entidad estableció en el Manual de Seguridad de la Información M-DT-001 versión 2 de Julio de 2018 para garantizar en TRANSMILENIO S. A., la preservación, mantenimiento y verificación de copias de respaldo y recuperación de la información "Restore". (Negrilla Subrayada)</t>
    </r>
  </si>
  <si>
    <t>La dirección de TIC tiene lineamientos de backup y restauración, sin embargo se va ajustar el procedimiento de restauración de acuerdo al plan de restauración de acuerdo al plan de restauración propuesto, teniendo en cuenta que no se cuenta con la infraestructura para realizar la recuperación de bases de datos e información de usuarios.</t>
  </si>
  <si>
    <t>Actualizar el procedimiento de backups y restauración donde se incluya la implementación del mismo.</t>
  </si>
  <si>
    <t xml:space="preserve">Procedimiento de backups actualizado. </t>
  </si>
  <si>
    <t>Elaborar el plan de restauración de información de cada sistema de información.</t>
  </si>
  <si>
    <t>Plan de restauración elaborado y ajustado al nuevo procedimiento de backup.</t>
  </si>
  <si>
    <t>Para esta acción la dependencia informa que: El Plan de restauración corresponde a lo establecido en el Procedimiento de copias de respaldo y restauración de información que establece periodicidad de ejecución de pruebas de restauración y Backup.
CONCLUSIÓN DE LA OCI: La dependencia elaboró el procedimiento denominado PROCEDIMIENTO DE COPIAS DE RESPALDO Y RESTAURACIÓN DE INFORMACIÓN y en su numeral 7.3 establece un capitulo que se denomina: 7.3	Procedimiento de restauración de copias de respaldo. Sin embargo, este procedimiento no ha sido oficializado en el sitio de MIPG. dado que la fecha de finalización de la acción era 30 de diciembre de 2019, la acción continúa incumplida</t>
  </si>
  <si>
    <t xml:space="preserve">Realizar las pruebas de restauración, comprobación y actualización de datos donde se incluya la implementación del mismo.
</t>
  </si>
  <si>
    <t xml:space="preserve">Efectuar las Pruebas acorde al plan de restauración </t>
  </si>
  <si>
    <t>Se va a realizar restauración de Backup de la información de usuarios.</t>
  </si>
  <si>
    <t>Se realizaron pruebas de restauración  de información (datos) de máquinas virtuales de la solución de hiperconvergencia al servicio de la entidad.
CONCLUSIÓN DE LA OCI:  La Dirección de TIC viene realizando el levantamiento del procedimiento: PROCEDIMIENTO DE COPIAS DE RESPALDO Y RESTAURACIÓN DE INFORMACIÓN , éste se encuentra en afinamiento y aún no ha sido oficializado en MIPG. La acción se encuentra Incumplida.</t>
  </si>
  <si>
    <t>OCI-2018-082</t>
  </si>
  <si>
    <r>
      <rPr>
        <b/>
        <sz val="8"/>
        <rFont val="Arial"/>
        <family val="2"/>
      </rPr>
      <t>No Cumplimiento a "Políticas de Seguridad y Privacidad de la Información" - M-DT-001 Versión 2, Julio de 2018</t>
    </r>
    <r>
      <rPr>
        <sz val="8"/>
        <rFont val="Arial"/>
        <family val="2"/>
      </rPr>
      <t xml:space="preserve">
En la prueba de recorrido realizada se indagó sobre el cumplimiento a las políticas de Seguridad de la Información establecidas en el Manual M-DT-001 versión 2 de fecha Julio de 2018, - Políticas de Seguridad y Privacidad de la Información, y en especial sobre el numeral 8.8 - Política del Recurso Humano - Lineamientos antes de la Contratación, encontrando que el proceso no tiene conocimiento y por ende tampoco realiza los siguientes lineamientos, debido a que no se encontraron evidencias de lo enunciado a continuación: "(...)"
b) El Grupo de Talento Humano debe certificar que los funcionarios de la Entidad firmen un Acuerdo y/o Cláusula de Confidencialidad y de Aceptación de Políticas de Seguridad de la Información; estos documentos deben ser anexados a los demás documentos relacionados con la ocupación del cargo.
c) El personal provisto por terceras partes que realice labores en o para TRANSMILENIO S. A., debe firmar un Acuerdo y/o Cláusula de Confidencialidad y de Aceptación de Políticas de Seguridad de la Información, antes de que se les otorgue acceso a las instalaciones y a la plataforma tecnológica.
d) El personal provisto por terceras partes debe garantizar el cumplimiento de los Acuerdos y/o Cláusulas de Confidencialidad y de aceptación de las Políticas de Seguridad de la Información de la Entidad.
Nota: Para lectura completa del Hallazgo remitirse al informe</t>
    </r>
  </si>
  <si>
    <t>Desconocimiento del manual M-DT-001 POLÍTICAS DE SEGURIDAD Y PRIVACIDAD DE LA INFORMACIÓN</t>
  </si>
  <si>
    <t>Coordinar junto con la Dirección de TIC, la generación del documento del Acuerdo de Confidencialidad y de Políticas de Seguridad de la Información</t>
  </si>
  <si>
    <t>Un formato de Acuerdo de Confidencialidad y de Políticas de Seguridad de la Información</t>
  </si>
  <si>
    <t>Profesional Especializado 6 - Talento Humano</t>
  </si>
  <si>
    <t xml:space="preserve">La Oficina de Control Interno, revisó  en el Secop II los contratos Nos.170-20 y 206-20 identificando que estos tienen el ANEXO ACUERDO DE CONFIDENCIALIDAD PARA LA SEGURIADAD DE LA INFORMACION  y la cláusula 25 del contrato nuevamente lo refuerza.
La acción no se cierra en virtud de que por la contingencia no fue posible verificar la cláusula de confidencialidad en el personal del Planta.
Se deja con el 100% de avance por lo reportado en el área y la acción en ejecución hasta tanto se pueda verificar la efectividad en el próximo seguimiento.
</t>
  </si>
  <si>
    <r>
      <rPr>
        <b/>
        <sz val="8"/>
        <rFont val="Arial"/>
        <family val="2"/>
      </rPr>
      <t>Ausencia de empleados en la modalidad de Teletrabajo</t>
    </r>
    <r>
      <rPr>
        <sz val="8"/>
        <rFont val="Arial"/>
        <family val="2"/>
      </rPr>
      <t xml:space="preserve">
En la entrevista realizada al profesional 04 de Bienestar, sobre el cumplimiento al procedimiento No. P-DA-010 de julio de 2016, Teletrabajo en TRANSMILENIO S.A, informó que se hizo una prueba piloto para su ejecución, no obstante, en el 2018 esta modalidad no se ha ejecutado. Mediante correo electrónico informó “(…) el procedimiento del teletrabajo se encuentra activo, los trabajadores interesados deben enviar su solicitud debidamente visada por el jefe de la Dependencia, acto seguido la Dirección Corporativa inicia el trámite correspondiente.
Desde que terminó la prueba piloto el año pasado no hemos recibido solicitudes de teletrabajo al área, por lo tanto, no tenemos teletrabajadores en este momento (..)”
La situación antes descrita difiere con lo dispuesto en: Plan de Desarrollo Bogotá Mejor para Todos, “Bogotá Mejor para Todos”. Ítem 4.5.6. Bogotá, Una Ciudad Digital; Procedimiento No. P-DA-010 de julio de 2016, Teletrabajo en TRANSMILENIO S. A., Reglamento Interno de Trabajo de TRANSMILENIO S. A., Resolución No. 567 del 09 de octubre de 2014, Capitulo VIII- Teletrabajo artículos el 23 al 31, entre otros.</t>
    </r>
  </si>
  <si>
    <t>Falta de interés de los trabajadores de TRANSMILENIO.</t>
  </si>
  <si>
    <t>Establecer qué cargos del Manual de Funciones de TMSA son tele trabajables</t>
  </si>
  <si>
    <t>Conocer cuántos cargos tele trabajables existen en TMSA.</t>
  </si>
  <si>
    <t>Profesional Universitario 4 - Bienestar e Incentivos</t>
  </si>
  <si>
    <t>Se modificó el Procedimiento P-DA-010 Teletrabajo en TMSA y se divulgo a través de la Intranet.
El 3 de marzo de 2020 inició formalmente 1 trabajador en la modalidad de Teletrabajo Suplementario. Así mismo, otros 2 trabajadores presentaron solicitud para teletrabajar, de acuerdo con el procedimiento se atendió el requerimiento, presentaron una entrevista para establecer si tienen las competencias para teletrabajar (esta fue desarrollada por el SENA), ambos trabajadores superaron la prueba y se les avisó de la visita domiciliaria. Actualmente uno de los trabajadores cumplió todos los requisitos y estamos pendientes que la situación se normalice para proceder a suscribir el Otrosí al contrato de trabajo. El otro trabajador tiene pendiente la visita técnica, en donde se verifica el puesto de trabajo y las condiciones del equipo y el internet.</t>
  </si>
  <si>
    <t xml:space="preserve">Se evidenció la modificación del Procedimiento P-DA- 010, se evidenció que se tienen formato para registrar las actividades que se realizan en el Teletrabajo.
Dentro de las evidencias se analizó la socialización e invitación a participar en telebrejo  divulgado por la Intranet de la Entidad.
Teniendo en cuenta que las acciones eliminan la causa la acción se CIERRA
</t>
  </si>
  <si>
    <t>OCI-2018-083</t>
  </si>
  <si>
    <t>Gestión de Servicios Logísticos</t>
  </si>
  <si>
    <r>
      <t xml:space="preserve">Compra de motocicletas con especificaciones técnicas contrarias a la necesidad de la dependencia solicitante
</t>
    </r>
    <r>
      <rPr>
        <sz val="8"/>
        <rFont val="Arial"/>
        <family val="2"/>
      </rPr>
      <t>Al efectuar la revisión del Contrato 462 de 2017 con Yolanda Irene Porras Silva, se evidenció la compra de cuatro (4) vehículos tipo motocicleta para la renovación del Parque Automotor a través del cuál se verificó:
- De conformidad con los correos enviados de fecha 22 de agosto de 2017 se evidencia que la Dirección Técnica de BRT suministra las especificaciones técnicas que deben cumplir las motocicletas a adquirir, las cuales en varios aspectos difieren de las especificaciones técnicas que se encuentran dentro del documento de estudio técnico y económico, así como en la invitación a presentar propuesta.
- Mediante acta del 1 de diciembre de 2017 firmada entre la Dirección Técnica de BRT y la Dirección Corporativa, se evidenció que dichas motocicletas no fueron recibidas por parte de la Dirección Técnica de BRT argumentando que las mismas, no brindan seguridad para la labor que se requiere efectuar.
- El 27 de noviembre de 2018 y 5 de diciembre de 2018 se realizó tanto toma física de las cuatro (4) motocicletas, como verificación del kilometraje a tres (3) motocicletas, debido a que una (1) de ellas al momento de la revisión no prendió. De lo anterior, se observó que dichas motocicletas no están siendo usadas por parte de la entidad y que las mismas presentan un kilometraje que no supera los 5 kilómetros, sin embargo, la entidad está incurriendo en gastos relacionados con: Pago de impuestos de vehículos, Seguro Obligatorio Accidentes de Tránsito - SOAT y póliza de automóviles.
Nota: Para lectura completa del Hallazgo remitirse al informe</t>
    </r>
  </si>
  <si>
    <t>Especificaciones técnicas contrarias a la necesidad de la dependencia solicitante</t>
  </si>
  <si>
    <t>Poner a disposición de las Áreas Misionales de Transmilenio el uso de las 4 motocicletas adquiridas con el contrato 462 de 2017.</t>
  </si>
  <si>
    <t>Respuestas Áreas Misionales</t>
  </si>
  <si>
    <t xml:space="preserve">Director Corporativo
Profesional Especializado 6 del Proceso Gestión de Apoyo Logístico </t>
  </si>
  <si>
    <t>Lina María Amaya Sánchez</t>
  </si>
  <si>
    <t>El auditado abordó el presente hallazgo para indicar que, si bien se había cumplido las acciones, este hallazgo se debía considerar su cierre para el proceso de Servicios Logísticos y el tema de efectividad se abriera en un nuevo hallazgo en el proceso responsable, e indicó que el proceso de servicios logísticos había realizado un estudio del uso de las motos ante la ARL para que el proceso BRT recibieran las motos y adicional se encontraba en curso un proceso de investigación disciplinaria._x000D_
El auditor ante lo expuesto, le indico cordialmente al auditado, que por favor remitiera el soporte por correo del estudio de ARL y aceptación por parte de BRT de las motos, precisando que, si bien se hacía lectura del seguimiento anterior ante el cumplimiento desde el enfoque procedimental, la Oficina de Control Interno en cumplimiento a sus funciones no podía realizar el cierre desde la óptica del monitoreo y seguimiento a una situación del uso de los recursos públicos. Por lo cual el auditado estuvo de acuerdo en el sentido que se debía monitorear el uso de los recursos públicos._x000D_
Ante lo expuesto el auditor expreso amablemente se considerará que esta situación se comunicará al Director Corporativo._x000D_
_x000D_
El día 22 de abril el auditor realiza la socialización de resultados, indicando que esta acción continuará en estado “En Ejecución”, dado que no recibió formalmente los soportes expresados por el auditado del estudio de ARL y la respuesta de BRT entre otros, por lo cual esta acción se debía monitorear por su impacto de uso de los recursos públicos de la Entidad, hasta tanto las dependencias BRT y Corporativa tengan un acuerdo formal.     (Ver acta)</t>
  </si>
  <si>
    <r>
      <rPr>
        <b/>
        <sz val="8"/>
        <rFont val="Arial"/>
        <family val="2"/>
      </rPr>
      <t>Debilidad en la definición de responsabilidad y gestión de los servicios públicos</t>
    </r>
    <r>
      <rPr>
        <sz val="8"/>
        <rFont val="Arial"/>
        <family val="2"/>
      </rPr>
      <t xml:space="preserve">
La Oficina de Control Interno solicitó la matriz de servicios públicos y lineamientos de control de pago de servicios públicos, con el fin de efectuar un análisis de comportamiento. De conformidad con lo anterior, identificó aquellas estaciones que de forma recurrente presentaban pagos mínimos dentro del periodo auditado, por lo cual adelantó visita de verificación a las estaciones del objeto de análisis, encontrando que:
1. De conformidad con la matriz de servicios públicos suministrada por el área, se tomó una muestra de 16 (6%) de 175 estaciones del sistema, encontrando que el 100% de la muestra, presentan pago por consumo mínimo, por tener red de acueducto, sin embargo, no tienen suministro de agua.
2. En 13 de las 16 estaciones equivalente al 81% de cubrimiento, se está realizando un pago de consumo mínimo por estación por valor de $19.100 y un costo adicional bajo el Contrato 371-17 con Unión Temporal Centro Universal 2017 con código de referencia EQUIP-015 denominado "Vehículo con conductor, transporte de agua Domingo a Domingo de 10:00 p.m. a 6:00 a.m., descansa entre semana".
Lo anterior, incumple con la normatividad descrita a continuación:
- Artículo 2 del Decreto 030 de 1999 que indica: "Para tal fin dispondrán (…) medidas de austeridad en relación con servicios públicos domiciliarios, suscripciones de publicaciones, afiliación a clubes sociales o similares, recepciones, fiestas, agasajos o condecoraciones, sistemas de comunicación telefónica, uso de celulares (topes máximos), uso de vehículos oficiales".
Nota: Para lectura completa del Hallazgo remitirse al informe</t>
    </r>
  </si>
  <si>
    <t>Ausencia de controles para evitar erogaciones adicionales por servicios públicos, en estaciones que se encuentran la entidad realizando pago de consumo mínimo sin suministro de agua y pago de vehículos para transporte de agua a las mismas.</t>
  </si>
  <si>
    <t>Elaborar y remitir a la DTMA, informe con la misma periodicidad de pago del servicio de acueducto y alcantarillado, donde se reflejen los consumos correspondientes por lugar de medición, el cual deberá contener alertas sobre variación en los consumos.</t>
  </si>
  <si>
    <t>Permitir que la DTMA, una vez se evidencie alteración en los ciclos de facturación, cuente con la información de los consumos de las estaciones y portales, para efectos de realizar visitas técnicas y adelantar les gestiones pertinentes.</t>
  </si>
  <si>
    <t xml:space="preserve">Dirección Corporativa </t>
  </si>
  <si>
    <t xml:space="preserve">El proceso de Gestión de Servicios logísticos, allegó correo de evidencia con un archivo adjunto en formato Excel que contenía el consumo de los servicios públicos de la entidad, </t>
  </si>
  <si>
    <t xml:space="preserve">Para las acciones parte 1 y 2 del hallazgo 2 del informe OCI-2018-083: “Debilidad en la definición de responsabilidad y gestión de los servicios públicos” estas acciones se encontraban pendientes de calificar su efectividad y se evidenció mediante soportes el seguimiento realizado desde la Dirección Corporativa hacia la Dirección de Modos Alternativos los consumos detallados de los servicios públicos (energía y Acueducto) al mes de marzo de 2020. Teniendo en cuenta que se evidenciaron soportes y correos electrónicos con las alertas generadas desde la Dirección Corporativa de cara al pago de los servicios públicos que podrían generar mayores erogaciones en estaciones, dirigido a la Dirección de Modos Alternativos, se evidenció la efectividad y esta se deja en estado "Cerrada" La Oficina de Control Interno recomienda  se continúe realizando la interacción entre dependencias para monitorear los consumos de servicios públicos en estaciones, portales, sede de la Entidad”.  </t>
  </si>
  <si>
    <t>Una vez notificados de alerta por alteración en los consumos, la DTMA realizará visita técnica y como resultado de esta, solicitará a la Dirección Corporativa adelantar las gestiones a que haya lugar ante la Empresa de Acueducto y Alcantarillado de Bogotá, si a ello hubiere lugar.</t>
  </si>
  <si>
    <t>Contar con soportes que evidencien las visitas técnicas realizadas derivadas de las alertas reportadas que puedan considerarse consumos inusuales orientados a su minimización.</t>
  </si>
  <si>
    <r>
      <rPr>
        <b/>
        <sz val="8"/>
        <rFont val="Arial"/>
        <family val="2"/>
      </rPr>
      <t xml:space="preserve">Debilidad de lineamientos y/o directrices para el control de las Salas Audiovisuales e Inventario
</t>
    </r>
    <r>
      <rPr>
        <sz val="8"/>
        <rFont val="Arial"/>
        <family val="2"/>
      </rPr>
      <t>Con el fin de evaluar la utilización del servicio y control sobre las ocho (8) salas de audiovisuales, la Oficina de Control Interno solicitó correos, memorandos, circular y/o cualquier otro documento mediante el cual se hayan impartido lineamientos y/o directrices formales por parte de la Dirección Corporativa para el préstamo de las salas audiovisuales de la sede administrativa, especialmente sobre actividades, responsables, control y manejo tanto de las salas como de los activos y mantenimiento. De conformidad con lo anterior, no fueron allegados a esta oficina los soportes documentales, por lo cual, se evidencia debilidad de lineamientos y/o directrices para el uso, administración y devolución de las salas audiovisuales, en cuanto a:
- Definición de responsabilidad entre los Funcionarios de Apoyo Logístico y los funcionarios de los Contratos con Terceros, frente a los inventarios que se encuentran al interior de las salas audiovisuales.
- Interacción entre los Funcionarios de Apoyo Logístico y los funcionarios de los Contratos con Terceros que intervienen en el proceso.
- El personal de seguridad y vigilancia es el encargado de abrir y cerrar las salas, el área de Audiovisuales es el encargado de programar los préstamos, pero no hay responsabilidades y/o lineamientos claros definidos sobre quién y cómo se debe ejercer control de los bienes muebles que hay en las ocho (8) salas.
- Debilidad de controles frente a la custodia y responsabilidad de los inventarios al momento de los préstamos y devoluciones de las salas audiovisuales, entre otros.
Nota: Para lectura completa del Hallazgo remitirse al informe</t>
    </r>
  </si>
  <si>
    <t>Debilidad de los controles frente a la custodia y responsabilidad de los inventarios.</t>
  </si>
  <si>
    <t>Generar e implementar mecanismos de control para la entrega y devolución de las salas audiovisuales, así como para los activos que hay en ellas.</t>
  </si>
  <si>
    <t>Diseñar y establecer un formato de entrega y recibo de salas audiovisuales.</t>
  </si>
  <si>
    <t>Profesional Especializado 6 - Apoyo Logístico</t>
  </si>
  <si>
    <t>No se recibió soporte de una nueva acción por parte del proceso de Gestión de Servicios logísticos para lo correspondiente al seguimiento del 31/03/2020.</t>
  </si>
  <si>
    <r>
      <rPr>
        <b/>
        <sz val="8"/>
        <rFont val="Arial"/>
        <family val="2"/>
      </rPr>
      <t>Debilidad en la aplicación de los controles establecidos para realizar la actividad de mantenimiento de la infraestructura de la sede administrativa e incumplimiento al Procedimiento P-OP-023 Indicadores de Gestión, versión 0 de 2016.</t>
    </r>
    <r>
      <rPr>
        <sz val="8"/>
        <rFont val="Arial"/>
        <family val="2"/>
      </rPr>
      <t xml:space="preserve">
1. El control definido en el procedimiento Mantenimiento de Infraestructura Física con código P-DA-009-1 de abril de 2016, en la etapa 20 del numeral 7.2 Gestión de Requerimientos de Mantenimiento precisa que todas las dependencias de la entidad deben solicitar el servicio de mantenimiento a través de la Mesa de Ayuda GLPI, sin embargo, se evidenció que de 45 solicitudes de mantenimiento realizadas por las diferentes dependencias de la Entidad en septiembre de 2018, solo 12 (26%) fueron gestionadas mediante el aplicativo GLPI y 33 de ellas (71%) se solicitaron por medio de correo electrónico. Lo anterior, evidencia incumplimiento al procedimiento enunciado e inadecuada utilización de la herramienta y/o aplicativo GLPI.
Nota: Para lectura completa del Hallazgo remitirse al informe</t>
    </r>
  </si>
  <si>
    <t>Desconocimiento de la existencia de la mesa de ayuda GLPI para reporte de incidencia o requerimientos, y de la guía establecida para reporte de incidencias o requerimientos por medio de la mesa de ayuda GLPI</t>
  </si>
  <si>
    <t>Gestionar campaña con el área de comunicaciones para difusión de la mesa de ayuda del aplicativo PROACTIVANET, que gestiona requerimientos e incidencias de mantenimiento de infraestructura de la sede administrativa.</t>
  </si>
  <si>
    <t>2 Campañas Gestionadas</t>
  </si>
  <si>
    <t>Dirección Corporativa 
Profesional Universitario 4 (E) de Mantenimiento e Infraestructura</t>
  </si>
  <si>
    <t>El proceso mediante correo de fecha Vie 17/04/2020 10:11 PM en el cual la gestión que adelantó el proceso: Me permito informar que las acciones se encuentran reflejas o evidenciadas en dos correos de diciembre de 2019. Uno de ellos permite ver la programación de la capacitación que se daría a los funcionarios que hacen parte del equipo de apoyo logístico, esta actividad se llevó a cabo por parte de un delegado de mantenimiento que conocía del manejo del aplicativo, pero a la fecha no cuento con listado de asistencia a la misma. el otro correo refleja una gestión inicial solicitada al área de comunicaciones para diseñar y adelantar campaña de difusión del aplicativo PROACTIVANET, nueva herramienta informática implementada para que  los usuarios internos de la entidad puedan reportar a través de correo sus requerimiento o incidencias de mantenimiento, que quedo en stand by debido a falta de gestión y aclaración de lo requerido frente al área que me podía apoyar en la solución de este hallazgo, como se ve en el adjunto se alcanzó a diseñar el anexo que permitiese  comunicaciones diseñar la pieza publicitaria a publicar con la información que se deseaba socializar._x000D_
Estas serian en resumen los comentarios a las evidencias que se aportan frente al plan de mejoramiento establecido, quedo atento a los comentarios que como auditor puedan complementar lo dicho o dar solución al posible incumplimiento de las acciones fijadas con anterioridad. En correos subsiguientes al presente remito las evidencias referenciadas.  Sin otro particular. Ricardo Suárez Ramírez Profesional Universitario Mantenimiento e Infraestructura ( E ) Dirección Corporativa</t>
  </si>
  <si>
    <t>N/A</t>
  </si>
  <si>
    <t>Una vez revisado los correos se evidenció que: Reiteró correo enviado por el área de mantenimiento a la Subgerencia de Atención al Usuario y Comunicaciones al correo "intranet" el día 17 de abril de 2020 9:26 p. m. con asunto "Campañas Divulgación Aplicativo Proactivanet - Reporte Incidencias y Requerimiento de Mantenimiento", mediante el cual se adjuntó el material para la campaña el cual contiene las instrucciones para solicitar un requerimiento producto de las incidencias que se puedan presentar en las diferentes dependencias. Por lo anterior esta acción se considera cumplida al 100%. Por lo anterior, su eficacia se verificará en informes posteriores hasta tanto sea publicada en la intranet la campaña “GUÍA PARA EL REPORTE DE REQUERIMIENTOS E INCIDENCIAS POR MEDIO DE LA MESA DE AYUDA (PROACTIVANET).”</t>
  </si>
  <si>
    <t>No todo el personal de TRANSMILENIO cuenta con un acceso directo reconocido, a la mesa de ayuda GLPI en su computador de escritorio o intranet.</t>
  </si>
  <si>
    <t>Realizar capacitación al equipo de trabajo de Apoyo Logístico para el manejo de la nueva mesa de ayuda del aplicativo PROACTIVANET, que gestiona requerimientos e incidencias de mantenimiento de Infraestructura de la sede administrativa.</t>
  </si>
  <si>
    <t>Una (1) capacitación sobre soporte mesa de ayuda</t>
  </si>
  <si>
    <t>Me permito informar que las acciones se encuentran reflejas o evidenciadas en dos correos de diciembre de 2019._x000D_
_x000D_
Uno de ellos permite ver la programación de la capacitación que se daría a los funcionarios que hacen parte del equipo de apoyo logístico, esta actividad se llevo a cabo por parte de un delegado de mantenimiento que conocía del manejo del aplicativo pero a la fecha no cuento con listado de asistencia a la misma._x000D_
el otro correo refleja una gestión inicial solicitada al área de comunicaciones para diseñar y adelantar campaña de difusión del aplicativo PROACTIVANET, nueva herramienta informática implementada para que  los usuarios internos de la entidad puedan reportar a través de correo sus requerimiento o incidencias de mantenimiento, que quedo en stand by debido a falta de gestión y aclaración de lo requerido frente al área que me podía apoyar en la solución de este hallazgo, como se ve en el adjunto se alcanzo a diseñar el anexo que permitiese a comunicaciones diseñar la pieza publicitaria a publicar con la información que se deseaba socializar._x000D_
_x000D_
Estas serian en resumen los comentarios a las evidencias que se aportan frente al plan de mejoramiento establecido, quedo atento a los comentarios que como auditor puedan complementar lo dicho o dar solución al posible incumplimiento de las acciones fijadas con anterioridad. En correos subsiguientes al presente remito las evidencias referenciadas. _x000D_
_x000D_
Sin otro particular._x000D_
_x000D_
Ricardo Suárez Ramírez Profesional Universitario_Mantenimiento e Infraestructura ( E ) Dirección Corporativa</t>
  </si>
  <si>
    <t xml:space="preserve">Una vez revisado los correos se evidenció que:_x000D_
_x000D_
De conformidad con las pruebas realizadas, se evidenció que el proceso realizó en cabeza del líder del tema la capacitación con su equipo de colaboradores. Teniendo en cuenta que, de acuerdo con lo manifestado por la dependencia, el aplicativo GLPI no continuará operando, en su reemplazo, la Dirección Operativa está indicando a los colaboradores efectuar la realización de requerimientos relacionados con mantenimiento a través de correos electrónicos. Una vez constatado lo anterior, se evidencia eliminación de la causa que generó la acción por tanto    se procedió al cierre. </t>
  </si>
  <si>
    <r>
      <rPr>
        <b/>
        <sz val="8"/>
        <rFont val="Arial"/>
        <family val="2"/>
      </rPr>
      <t>Falta reportar a la Dirección de TIC el aplicativo GLPI utilizado para gestionar los requerimientos por parte de las dependencias, por mantenimiento a la infraestructura física de la Sede Administrativa de la Entidad.</t>
    </r>
    <r>
      <rPr>
        <sz val="8"/>
        <rFont val="Arial"/>
        <family val="2"/>
      </rPr>
      <t xml:space="preserve">
El aplicativo GLPI utilizado por el área de Servicios Logísticos para registrar, distribuir y monitorear las solicitudes que se deriven por concepto de mantenimiento de la infraestructura física de la entidad, no fue reportado a la Dirección de TIC, por lo tanto, no se encuentra inventariado dentro de los activos de información y/o de software de la Entidad, y no cuenta con protecciones de seguridad y demás aspectos.
Lo anterior, evidencia incumplimiento a los lineamientos definidos por la Entidad mediante el memorando 2018IE3984 "Normatividad de Gestión aplicable a las Tecnologías de la Información y las Comunicaciones para TRANSMILENIO S. A." en donde se indica que "Todos los sistemas de información de la institución deben tener protecciones de seguridad que aseguren la autenticidad del autor de las transacciones, la integridad de la información procesada, y la disponibilidad futura de la información, así como la confidencialidad de la misma en los escenarios pertinentes".
Nota: Para lectura completa del Hallazgo remitirse al informe</t>
    </r>
  </si>
  <si>
    <t>No fue reportado el aplicativo GLPI a la Dirección de TIC'S por parte de la Dirección Corporativa.</t>
  </si>
  <si>
    <t>Realizar seguimiento mensual a los requerimientos e incidencias de mantenimiento Infraestructura de la sede administrativa, registradas y pendientes en la mesa de ayuda del aplicativo PROACTIVANET.</t>
  </si>
  <si>
    <t xml:space="preserve">1 seguimiento mensual </t>
  </si>
  <si>
    <t>Conclusión Oficina de Control Interno_x000D_
Teniendo en cuenta que esta acción tiene como plazo de implementación el 30 de junio de 2020, motivo por el cual no fue objeto de seguimiento.</t>
  </si>
  <si>
    <t xml:space="preserve">Visita Archivo Bogotá </t>
  </si>
  <si>
    <t>La entidad no cuenta con un modelo de requisitos para la gestión de documentos electrónicos actualizado.</t>
  </si>
  <si>
    <t>No ha sido actualizado este instrumento Archivístico.</t>
  </si>
  <si>
    <t>Elaborar un documento que describa los requerimientos funcionales que deben cumplir los documentos electrónicos de Archivo.</t>
  </si>
  <si>
    <t xml:space="preserve">Un (1) documento aprobado por Comité de Archivo. </t>
  </si>
  <si>
    <t>Profesional Universitario 3 - Gestión Documental</t>
  </si>
  <si>
    <t xml:space="preserve">Una vez revisado el soporte se evidenció:_x000D_
_x000D_
Se evidenció un soporte detallado del documento "Modelo de Requisitos para la Gestión de Documentos Electrónicos TRANSMILENIO S.A.", el cual es el resultado del acta del Comité Interno de Archivo No. 2 del 20 de diciembre de 2019. Por lo cual se pudo medir la efectividad de la acción que originó la causa raíz del hallazgo y se procedió a cerrar, toda vez que se cuenta con este instrumento archivístico actualizado._x000D_
_x000D_
Por lo anterior se ha verificado la eficacia y se procede al cierre_x000D_
</t>
  </si>
  <si>
    <t>La entidad no cuenta con un Sistema Integrado de Conservación en cumplimiento con el acuerdo 006 de 2014 Actualizado.</t>
  </si>
  <si>
    <t>Elaborar el Sistema Integrado de Conservación SIC.</t>
  </si>
  <si>
    <t>Conclusión Oficina de Control Interno:_x000D_
Teniendo en cuenta que esta acción tiene como plazo de implementación el 30 de mayo de 2020, motivo por el cual no fue objeto de seguimiento.</t>
  </si>
  <si>
    <t>La entidad no cuenta con el plan de preservación digital a largo plazo que cumpla con estructura establecida en el Acuerdo 006 de 2014.</t>
  </si>
  <si>
    <t>No ha sido elaborado ni presentado ante Comité de Archivo este instrumento Archivístico.</t>
  </si>
  <si>
    <t>Elaborar   un documento que  compile los  planes, programas, estrategias, procesos y procedimientos de conservación  y preservación digital.</t>
  </si>
  <si>
    <t>La entidad no cuenta con planes de emergencia o atención de desastres en donde estén incluidos los archivos y áreas de almacenamiento de documentación.</t>
  </si>
  <si>
    <t>El plan de emergencias de la entidad esta enfocado en la evacuación de personal y no trata aspectos diferentes.</t>
  </si>
  <si>
    <t>Elaborar   un documento donde se establezca.</t>
  </si>
  <si>
    <t>OCI-2019-017</t>
  </si>
  <si>
    <t>Gestión Grupos de Interés</t>
  </si>
  <si>
    <r>
      <rPr>
        <b/>
        <sz val="8"/>
        <rFont val="Arial"/>
        <family val="2"/>
      </rPr>
      <t xml:space="preserve">Recomendación 1: 
</t>
    </r>
    <r>
      <rPr>
        <sz val="8"/>
        <rFont val="Arial"/>
        <family val="2"/>
      </rPr>
      <t>Coordinar con los lideres de los procesos el reporte de la matriz de acciones correctivas, preventivas y de mejora a la Oficina Asesora de Planeación, para el monitoreo y seguimiento de las acciones generadas con ocasión de los resultados de las encuestas de satisfacción aplicadas durante el segundo semestre de 2018.</t>
    </r>
  </si>
  <si>
    <t>Desconocimiento del Procedimiento P-OP-017 acciones correctivas, preventivas y de mejora del modelo de gestión institucional</t>
  </si>
  <si>
    <t>En el momento de solicitar a las diferentes dependencias de la Entidad las acciones de mejora frente a los resultados de la encuesta de satisfacción a usuarios, se incluirá la observación de registrar dichas acciones dentro del procedimiento P-OP-017.</t>
  </si>
  <si>
    <t>Incluir una notificación dentro de las solicitudes de acciones de mejora frente a los resultados de la encuesta, en la cual se solicite la acción propuesta en el cuadro anterior.</t>
  </si>
  <si>
    <t>Profesional Especializado 6 - Servicio al Usuario y Contacto SIRCI</t>
  </si>
  <si>
    <t>Se adjunto la  evidencia  correspondiente a la Encuesta de satisfacción y el correo con el cual se remite a enlaces el análisis de los resultados de la aplicación de la encuesta zonal y troncal de la medición de satisfacción a usuarios del Sistema realizada por TRANSMILENIO S.A. durante el mes de febrero de 2020.</t>
  </si>
  <si>
    <t>OCI-2019-022</t>
  </si>
  <si>
    <t>Desarrollo Estratégico</t>
  </si>
  <si>
    <r>
      <rPr>
        <b/>
        <sz val="8"/>
        <rFont val="Arial"/>
        <family val="2"/>
      </rPr>
      <t>Acción de Mejora 1: (Ley de Transparencia)</t>
    </r>
    <r>
      <rPr>
        <sz val="8"/>
        <rFont val="Arial"/>
        <family val="2"/>
      </rPr>
      <t xml:space="preserve">
Existen componentes del criterio Diferencial de Accesibilidad que se evidencian de forma parcial o no se ven reflejados en la página WEB </t>
    </r>
  </si>
  <si>
    <t xml:space="preserve">Debilidades en el control de la información que se debe publicar
</t>
  </si>
  <si>
    <t>Se realizará la consulta en la Alta Consejería para revisar cómo se debería hacer por lo tanto no es procedente por ahora hacer plan de mejoramiento</t>
  </si>
  <si>
    <t xml:space="preserve">Un solicitud de concepto enviada </t>
  </si>
  <si>
    <t>Mediante correo de fecha 2/04/2020, el proceso informó:_x000D_
1. Se incluye en el PAAC 2020 algunas acciones y estrategias tendientes a mejorar el tema de accesibilidad de la página web de la En􀆟dad, entre esas esta capacitar a los_x000D_
encargados de contenido en los temas tendientes a accesibilidad y transparencia. Para esto se puede consultar el PAAC en el siguiente enlace https://www.transmilenio.gov.co/publicaciones/151601/plan-anticorrupcion-y-de-atencion-al-ciudadano-2020/ _x000D_
_x000D_
2. Por otra parte indicó: Cabe aclarar que frente al tema de traducción la Procuraduría ni la alta consejería TIC han dado alguna línea respecto al tema de como se debe manejar en cada en􀆟dad,_x000D_
para esto en lo que se puede adelantar los colaboradores de TRANSMILENIO S.A., de las áreas competentes, estamos trabajando en una propuesta de plan de trabajo_x000D_
para ir avanzando en lo que se puede.</t>
  </si>
  <si>
    <t xml:space="preserve">El auditor asignado el seguimiento expuso al enlace de la Oficina Asesora de Planeación una solución de fondo para la “Acción de Mejora 1: (Ley de Transparencia) Criterio Diferencial Accesibilidad” derivada del informe de auditoría Ley de Transparencia OCI-2019-022, correspondiente a declarar la acción como “Inefectiva” y plantear una nueva acción dentro del término de treinta (30) días hábiles a partir de la entrega del informe del seguimiento, la cual elimine causa raíz del hallazgo. Lo anterior obedece a que pese a las actividades que ha adelantado la Oficina Asesora de Planeación se ha obtenido resultado de fondo._x000D_
Por otra parte, se expuso el propósito de optimizar esfuerzos en esta nueva acción y se recogieran los resultados del “Reporte cumplimiento de la Ley de Transparencia y del Derecho a la Información Pública Nacional (OCI - 2020 – 024)”, donde se evidenció debilidad en el componente: “Criterio Diferencial de Accesibilidad”._x000D_
El auditado estuvo de acuerdo con lo expuesto y procedió a aceptar, mencionado que debía programar internamente con la Dirección TIC, una mesa de trabajo para fundamentar una nueva acción que elimine la causa raíz del hallazgo Criterio Diferencial de Accesibilidad” de los informes OCI-2019-022 y OCI-2020-024._x000D_
_x000D_
Lo anterior se registró en la actas de seguimiento de fecha 8 y 16 de abril de 2020. _x000D_
 </t>
  </si>
  <si>
    <t>OCI-2019-025</t>
  </si>
  <si>
    <t>Gestión de Mercadeo</t>
  </si>
  <si>
    <r>
      <rPr>
        <b/>
        <sz val="8"/>
        <rFont val="Arial"/>
        <family val="2"/>
      </rPr>
      <t>Ausencia de Estrategias para fidelizar clientes</t>
    </r>
    <r>
      <rPr>
        <sz val="8"/>
        <rFont val="Arial"/>
        <family val="2"/>
      </rPr>
      <t xml:space="preserve">
No se evidenciaron estrategias de fidelización de clientes con ocasión de los eventos realizados, incumpliendo lo establecido en el procedimiento para participación y realización de eventos comerciales con código P-SN-007-2 (actividad 100 del flujograma) ya que mediante las entrevistas realizadas a los colaboradores del Proceso Gestión de Mercadeo se indagó por la Estrategia de fidelización que se hizo en la última feria realizada (2018) sin lograr obtener los soportes o registros de lo enunciado.
Durante la reunión de cierre, mediante la cual fueron socializados los hallazgos, se presentó a la Subgerencia de Desarrollo de Negocios la limitante asociada a la falta de documentos para realizar las pruebas de recorrido, otorgado el plazo solicitado por la Subgerencia, la OCI no recibió dicha documentación.
Nota: Para lectura completa del Hallazgo remitirse al informe</t>
    </r>
  </si>
  <si>
    <t>Falta de actualización del procedimiento</t>
  </si>
  <si>
    <t>Actualizar el Procedimiento P-SN-007</t>
  </si>
  <si>
    <t>Un (1) Procedimiento actualizado</t>
  </si>
  <si>
    <t>Profesional Especializado 6 - Negocios Colaterales
Profesional Universitario 3 - Explotación de Marca</t>
  </si>
  <si>
    <t xml:space="preserve">El 31 de marzo de 2020 se envío a la OAP la solicitud de la actualización del procedimiento P-SN-007 "Participación y realización de eventos comerciales" en su 3a. versión, para lo cual se tramitó el formato establecido. Esta nueva versión de este procedimiento fue adoptada mediante la Resolución No. 192 del 3 de abril de 2020, y publicada en la página de MIPG.
Conclusiones de la Oficina de Control Interno:
La Oficina de Control Interno verificó el procedimiento publicado en el micrositio del MIPG y evidenció que la parte concerniente a la fidelización de clientes se eliminó del procedimiento.  
El auditado en la entrevista informó que se hizo en virtud de que este evento antes se realizaba cada año pero que ahora no se tiene certeza de volverlo hacer y tampoco la periodicidad con que se haría, por tanto, se deja abierta la participación para eventos comerciales no  enfocados a uno solo como era la Feria del Transporte)
</t>
  </si>
  <si>
    <t>Herlay Hurtado</t>
  </si>
  <si>
    <t>Teniendo en cuenta lo expuesto en el avance cualitativo la Oficina de Control Interno cierra la acción y por ende el hallazgo  teniendo en cuenta que era la única acción pendiente.</t>
  </si>
  <si>
    <t>OCI-2019-047</t>
  </si>
  <si>
    <r>
      <t xml:space="preserve">No Conformidad - Numeral 7.1.4
</t>
    </r>
    <r>
      <rPr>
        <sz val="8"/>
        <rFont val="Arial"/>
        <family val="2"/>
      </rPr>
      <t>Se evidencia la Matriz de Acciones Correctivas y Preventivas y de Mejora de TRANSMILENIO S. A., a corte de noviembre de 2018, en donde se constatan las acciones derivadas de las mediciones del confort de estrés térmico (por calor o frío) realizado por Valencia &amp; Iragorri Corredores de Seguros S.A. A partir de los resultados se programó por el área de mantenimiento a la infraestructura una prueba piloto (instalación de láminas acrílicas que poseen agujeros o con rejillas en aluminio) para controlar la entrada del aire exterior. 
Las mejoras implementadas, arrojaron baja efectividad, indicando que la acción no eliminó la causa raíz de la inconformidad por estrés térmico. Adicionalmente, la Dirección Corporativa generó una nueva acción, la cual no ha sido implementada a corte de la presente evaluación. Lo anterior, incumple con lo requerido en el artículo 2.2.4.11.7 del Decreto 1072 de 2015.</t>
    </r>
  </si>
  <si>
    <t>Falta de concepto técnico veraz en arquitectura bioclimática</t>
  </si>
  <si>
    <t>Teniendo en cuenta los recursos apropiados para la presente vigencia, se procederá a la contratación del concepto técnico del sistema de ventilación con el cual cuenta el edificio. Posteriormente, se procederá a implementar las acciones establecidas en el concepto con los recursos restantes, priorizando las área más críticas según dicho concepto.</t>
  </si>
  <si>
    <t xml:space="preserve">Sistema de ventilación ajustado a las necesidades de las áreas. </t>
  </si>
  <si>
    <t>Profesional Universitario 4 (E) - Mantenimiento e Infraestructura</t>
  </si>
  <si>
    <t xml:space="preserve">Teniendo en cuenta que la fecha  que solicito el área para dar respuesta es 30 de junio de 2020 la acción se deja en EJECUCION </t>
  </si>
  <si>
    <r>
      <t xml:space="preserve">Observación No. 4 - Numeral 3.1.9
</t>
    </r>
    <r>
      <rPr>
        <sz val="8"/>
        <rFont val="Arial"/>
        <family val="2"/>
      </rPr>
      <t>Se evidenció que en las baterías de baños para mujeres de los pisos 4 y 5 del edificio en donde funciona la sede administrativa, durante el mes de abril de 2019 el personal que realiza las labores de aseo ubicó residuos sólidos de las papeleras, de forma transitoria en un lugar no acondicionado para su manejo y almacenamiento (debajo de los lavamanos). En la sede administrativa no se tienen residuos sólidos peligrosos. 
En cuanto a patios y estaciones, los residuos sólidos y/o peligrosos son manejados por los operadores y los resultados de tales acciones, son evidenciadas en los informes de interventorías de cada uno de los contratos, dando cumplimiento con lo establecido en los artículos 10, 22 y 129 de la Ley 9 de 1979.</t>
    </r>
  </si>
  <si>
    <t>Falta de retroalimentación oportuna a la administración del edificio, ya que se podría aumentar la frecuencia de entrega de los residuos sólidos.</t>
  </si>
  <si>
    <t>Evaluar con el área de mantenimiento, la ubicación de la disposición transitoria de los residuos sólidos de la sede administrativa de acuerdo con lo indicado en el numeral 3.1.9, adoptando medidas conjuntas con la administración del edificio con el fin de aumentar la frecuencia de entrega de los residuos solidos.</t>
  </si>
  <si>
    <t xml:space="preserve">Disposición adecuada de los residuos sólidos generados al interior de la Entidad. </t>
  </si>
  <si>
    <t xml:space="preserve">Teniendo en cuenta que nos encontramos en contingencia y que el personal está laborando desde la casa no es posible verificar las Efectividad de  esta acción por tanto se deja en EJECUCION  </t>
  </si>
  <si>
    <t>OCI-2019-052</t>
  </si>
  <si>
    <t>Acción de Mejora 2: Debilidades en el diseño de los protocolos T-DS-012 y T-DS-013 de marzo de 2019.
En el numeral 9.1 capacitación de los planes T-DS-012 y T-DS-013, se registró que es responsabilidad de la OAP suministrar capacitación en portales y estaciones del Sistema sobre "separación en la fuente" y que es responsabilidad de la Dirección Corporativa suministrar capacitación sobre "manejo de materiales y residuos peligrosos", no obstante la OCI evidencio que las áreas en mención no cuentan con tales funciones dentro del Acuerdo 007 de 2017 y tampoco participaron en la elaboración de documentos por tanto desconocían lo enunciado</t>
  </si>
  <si>
    <t>Al ser temas de cumplimiento normativo se dedujo que las áreas conocían su responsabilidad</t>
  </si>
  <si>
    <t>Reunión con las áreas involucradas a fin de definir el alcance de las áreas y las capacitaciones a impartir</t>
  </si>
  <si>
    <t>1 reunión con las áreas involucradas</t>
  </si>
  <si>
    <t>Director de Seguridad</t>
  </si>
  <si>
    <t>La Dirección Técnica de Seguridad solicitó mediante correo electrónico del 2 de enero de 2020, la prorroga de la acción teniendo en cuenta lo informado en la reunión del mismo día, hasta el 30 de junio de 2020</t>
  </si>
  <si>
    <t>Jose Luis Soto Dueñas</t>
  </si>
  <si>
    <t>Teniendo en cuenta que la fecha de implementación de la acción es el 30 de junio de 2020, esta no fue objeto de seguimiento.</t>
  </si>
  <si>
    <t>Acción de Mejora 3: Protocolos T-DS-012 Y T-DS-013 desactualizados
1. Actualizar el Decreto 579 de 2015
2. Actualizar turnos de las áreas de primeros auxilios</t>
  </si>
  <si>
    <t>1. Cambios normativos de acuerdo a la dinámica de la Ciudad
2. Se modificó la prestación de los servicios de las áreas de primeros auxilios a través de un contrato con la Subred Norte</t>
  </si>
  <si>
    <t>Actualizar los PPPRE T-DS-012 Y T-DS-013 incluyendo los cambios normativos y la modificación de los horarios de las áreas de primeros auxilios</t>
  </si>
  <si>
    <t>2 documentos actualizados</t>
  </si>
  <si>
    <t>Acción de Mejora 4: Condiciones de riesgo en portales y estaciones:
Se identificaron 6 extintores cuya recarga esta vencida, por otra parte se identificaron en el Portal Norte 18 extintores que se encuentran oxidados, pudiendo llegar a ocasionar debilidad en su estructura y peligro asociado a un equipo a presión
Botiquines incompletos y/o sin elementos legalmente requeridos
Riesgo de accidentes por deterioro y/o mal estado de la infraestructura (pisos, paredes, escaleras, falta de señalización, señalización incompleta, entre otros: (ausencia de lavamanos en áreas de primeros auxilios), (cables sueltos y a la vista, piso liso, en mal estado con baldosas levantados y/o rotas, escaleras sin cinta antideslizante y/o con la cinta muy desgastada, humedad por filtraciones en escaleras y paredes), (Portal El dorado no evidenció rutas señalizadas de evacuación, En la NQS Central no se evidenció señalización de rutas de evacuación ni puntos de encuentro, Portal Américas las rutas de evacuación señalan para el lado contrario al de la salida, en el Portal 80 la salida de emergencia esta marcada en la puerta principal, En el Portal Norte el punto de encuentro esta ubicado en la zona de subestación eléctrica, generando riesgo, en el Portal Norte la señalización de salida esta sobre puesta sobre la señal del botiquín
Riesgo de accidente a usuarios por publicidad colgante instalada en los portales</t>
  </si>
  <si>
    <t>La Dirección Técnica de Seguridad en la revisión de portales y estaciones genera un memorando a las áreas involucradas reportando el estado de portales y estaciones, así mismo hace un seguimiento para verificar las acciones adelantadas por las áreas y genera otro memorando informando el estado de avance a fin de mejorar las condiciones de infraestructura y recursos con las áreas responsables</t>
  </si>
  <si>
    <t>Visitas de campo de seguimiento a novedades encontradas</t>
  </si>
  <si>
    <t>21 visitas de campo de seguimiento (12 estaciones troncal NQS Central y 9 portales)</t>
  </si>
  <si>
    <t>La señalización de portales se instalo a mediados del año 2010, razón por la cual la misma se encuentra deteriorada, por otra parte para estaciones no se contemplo señalización de rutas de evacuación en su momento. Para la presente vigencia se encuentra en proceso de actualización el diseño de señalización para portales y se gestionará con la Dirección de Modos Alternativos su contratación e instalación, para estaciones en la vigencia 2020 se realizará la gestión con la Dirección de Modos Alternativos</t>
  </si>
  <si>
    <t>Memorandos de seguimiento a las estaciones de la NQS Central y a los Portales informando el avance de las acciones solicitadas a las áreas involucradas</t>
  </si>
  <si>
    <t>10 memorandos de seguimiento a las áreas responsables</t>
  </si>
  <si>
    <t>La Subgerencia de Desarrollo de Negocios no ha contemplado los riesgos que genera para los usuarios</t>
  </si>
  <si>
    <t>Memorando a la Subgerencia de Desarrollo de Negocios solicitando la revisión de riesgos generados a los usuarios por publicidad colgante</t>
  </si>
  <si>
    <t>1 memorando de publicidad colgante</t>
  </si>
  <si>
    <t>OCI-2019-060</t>
  </si>
  <si>
    <t>Problemas estructurales del sistema</t>
  </si>
  <si>
    <t>Presentar un informe en la cual se describa al comité de kilómetros eficientes el análisis de las rutas identificadas en la auditoria y que presentaron sobreoferta o suboferta.</t>
  </si>
  <si>
    <t>Informe presentado al comité de kilómetros Eficientes</t>
  </si>
  <si>
    <t>Profesional Especializado 6 - Programación Dirección Técnica de Buses</t>
  </si>
  <si>
    <t>Lina María Amaya
Jose Luis Soto Dueñas</t>
  </si>
  <si>
    <t>Presentación de informes bimestrales al comité de Kilómetros Eficientes con propuestas de ajustes de oferta.</t>
  </si>
  <si>
    <t>Informe Bimestral</t>
  </si>
  <si>
    <t>1. Incumplimiento en la aplicación de los lineamientos por parte de los usuarios internos.
2. Falta de articulación de las áreas con la Dirección de TIC en la determinación de las necesidades que involucren un componente tecnológico.
3. Debilidad en la aplicación de la normatividad.
4. Desconocimiento de las Políticas de Seguridad de la Información y de los lineamientos de implantación de sistemas establecidos en la Entidad.</t>
  </si>
  <si>
    <t>Documentar las diferentes etapas de los desarrollos de software que requieran las Direcciones Técnicas de Buses y de BRT, en coordinación permanente con la Dirección de TIC, de acuerdo con los lineamientos establecidos en los siguientes formatos: 
- Manual Políticas de Seguridad y Privacidad de la Información M-DT-001
- R-DT-004: “Especificación de Requerimientos de Software – ERS”, 
- R-DT-005: “Plan y Ejecución de Pruebas de Aceptación”
- P-DT-013: “Construcción de Sistemas de Información”
- T-DT-002: “Estándares para el Desarrollo de Software en TRANSMILENIO S. A.”</t>
  </si>
  <si>
    <t xml:space="preserve">Documentar el 100% de los desarrollos de software requeridos por las Direcciones Técnicas de Buses y de BRT </t>
  </si>
  <si>
    <t>Director Técnico de BRT 
Director Técnico de Buses</t>
  </si>
  <si>
    <r>
      <rPr>
        <b/>
        <sz val="8"/>
        <rFont val="Arial"/>
        <family val="2"/>
      </rPr>
      <t>Incumplimiento a la Normatividad de Gestión Aplicable a las Tecnologías de la Información y las Comunicaciones para TRANSMILENIO S. A.</t>
    </r>
    <r>
      <rPr>
        <sz val="8"/>
        <rFont val="Arial"/>
        <family val="2"/>
      </rPr>
      <t xml:space="preserve">
Se evidenció incumplimiento al Manual de Políticas de Seguridad y Privacidad de la Información M-DT-001, a los Procedimientos, Instructivos y a los Protocolos de la Dirección de TIC, además de los lineamientos definidos por la Entidad y publicados en la Intranet y que tienen relación con el Desarrollo de Software, debido a que se evidenció que se están desarrollando software en las Direcciones Técnicas de BRT (VisionBRT, aplicación para reportar las novedades del Sistema Troncal y Aplicación para generar estadísticas del SAE y Georreferenciaciones) y de Buses ( “SupervisionOffline”, “VehiculosQuery”, “SITPVelocidad”, “VehiculosVarados”, “Oferta y Demanda”), sin el correcto cumplimiento de las políticas establecidas para tal fin.
Nota: Para lectura completa del Hallazgo remitirse al informe.</t>
    </r>
  </si>
  <si>
    <t>Canalizar por medio del Grupo de Cambios de la Dirección de TIC, los requerimientos o solicitudes de las diferentes áreas de la Entidad, que involucren actividades de desarrollo de software o mejoras a sistemas ya existentes, a fin de establecer en primera instancia el cumplimiento de los lineamientos vigente en materia de TIC y en segunda instancia la viabilidad técnica del desarrollo y/o continuidad del mismo.</t>
  </si>
  <si>
    <t>100% de los requerimientos y solicitudes de software o sistemas de información emitidas por parte de las áreas, viabilizados técnicamente mediante Acta del Grupo de Cambios de la Dirección de TIC.</t>
  </si>
  <si>
    <t>Profesional Especializado 6 - Coordinador Procesos Corporativos
Profesional Especializado 6 - Seguridad Informática</t>
  </si>
  <si>
    <t>No hubo durante el período requerimientos o solicitudes por parte de las áreas que involucren actividades de desarrollo de software. 
A finales de 2019 fue enviada  por mail del Director de TIC a las diferentes áreas de la Entidad, mensaje reiterando el cumplimiento de los Lineamientos de TIC establecidos mediante comunicación de la Subgerencia No. 2018IE3984 de mayo de 2018, así como solicitud de  normalización de proyectos y articulación con la Dirección de TIC, lo cual incluye los proyectos de desarrollo. Dicho correo fue remitido al auditor de la OCI en seguimiento anterior.
CONCLUSIÓN DE LA OCI: Esta acción a pesar que fue cumplida por la dependencia debe hacérsele seguimiento ya que no se ha podido medir su efectividad debido a que no hubo durante el período requerimientos o solicitudes por parte de las áreas que involucren actividades de desarrollo de software</t>
  </si>
  <si>
    <t>Debilidad en la aplicación de controles para hacer el seguimiento de los establecido en el Protocolo</t>
  </si>
  <si>
    <t>Revisar las normas establecidas en el protocolo y en caso de requerirse actualizar dicho documento.</t>
  </si>
  <si>
    <t>Documento revisado y/o actualizado</t>
  </si>
  <si>
    <t>Profesional Especializado 6 - Control Técnico Operativo 
Dirección Técnica de Buses</t>
  </si>
  <si>
    <t>De acuerdo con la información suministrada por la Dirección Técnica de Buses se evidenció el borrador del Protocolo Reglas Básicas en los Centrol de Control y correo electrónico enviado por el Profesional Especializado Grado 6 de Supervisión y Control de Operación con correcciones al mismo el 31 de marzo de 2020.
Conclusión de la Oficina de Control Interno
Si bien se han adelantado actividades por parte de la dependencia, con el fin de dar cumplimiento a la acción propuesta, aun se evidencian actividades pendientes, por lo anterior, no se cierra la acción y la misma se considera incumplida.</t>
  </si>
  <si>
    <t>Lina María Amaya</t>
  </si>
  <si>
    <t>1. Debilidad en la aplicación de controles para hacer el seguimiento de lo establecido en el Protocolo
2. Debilidad en la interiorización del protocolo.</t>
  </si>
  <si>
    <t xml:space="preserve">Remitir, nuevamente, por medio de memorando con firma de recibido, solicitud de cumplimiento del Protocolo Reglas Básicas en los Centros Control T-DA-002. 
El memorando enfatiza la importancia de ser puntuales al ingreso de turno y se informa que el ingreso queda registrado con el carné de cada funcionario. </t>
  </si>
  <si>
    <t xml:space="preserve">Un (1) memorando remitido al personal del Centro de Control con solicitud de cumplimiento del Protocolo Reglas Básicas en los Centros Control T-DA-002, con la lista de recibido correspondiente. </t>
  </si>
  <si>
    <t>Director Técnico de BRT</t>
  </si>
  <si>
    <t xml:space="preserve">La Dirección Técnica de BRT remitió memorando 2019-80900-CI-003576 al personal del Centro de Control. 
La Dirección Técnica de BRT está atenta a los seguimientos que la Oficina de Control Interno considere para validar la eficacia de la acción. </t>
  </si>
  <si>
    <t>Remitir memorando a la Dirección Corporativa con solicitud de informe diario de los registros de ingreso al Centro de Control para luego ser revisados y así conocer los funcionarios que incurren en llegadas tarde.</t>
  </si>
  <si>
    <t xml:space="preserve">Un (1) memorando remitido a la Dirección Corporativa con solicitud de informe diario de los registros de ingreso al Centro de Control. </t>
  </si>
  <si>
    <t xml:space="preserve">La Dirección Técnica de BRT remitió memorando 24-03-2020-CI-13413, 2019 13-02-2020 CI-06509 y 2019-80900-CI-013096 a la Dirección Corporativa, solicitando reporte de ingresos a centro de control.
La Dirección Técnica de BRT está atenta a los seguimientos que la Oficina de Control Interno considere para validar la eficacia de la acción. </t>
  </si>
  <si>
    <t>Soporte:
2019-060-H3.A6 Protocolo 24-03-2020-CI-13413
2019-060-H3.A6 PROTOCOLO DEL 2019 13-02-2020 CI-06509
Teniendo en cuenta los soportes remitidos por la Dirección Técnica de BRT se considera cumplida la acción, no obstante, se deja en ejecución debido a que no fue posible medir la eficacia, por lo tanto en seguimientos posteriores se realizará la verificación para su posterior cierre.</t>
  </si>
  <si>
    <t xml:space="preserve">Remitir por medio de memorando con firma de recibido, solicitud de cumplimiento del Protocolo Reglas Básicas en los Centros Control T-DA-002. El memorando enfatiza la importancia de portar la diadema durante el turno y solicitará a cada funcionario que reporte en la hoja de recibido en caso de no contar con diadema o presentar alguna novedad justificable para no hacer uso del elemento. </t>
  </si>
  <si>
    <t xml:space="preserve">Un (1) memorando remitido al personal del Centro de Control con solicitud de cumplimiento del Protocolo Reglas Básicas en los Centros Control T-DA-002, con la lista de recibido correspondiente. 
 </t>
  </si>
  <si>
    <t xml:space="preserve">La Dirección Técnica de BRT está atenta a los seguimientos que la Oficina de Control Interno considere para validar la eficacia de la acción. </t>
  </si>
  <si>
    <t>Remitir con periodicidad quincenal, un informe ejecutivo al Director Técnico de BRT, en el que consten los incumplimientos al Protocolo Reglas Básicas en los Centros Control T-DA-002</t>
  </si>
  <si>
    <t>Un (1) informe elaborado y remitido al Director Técnico de BRT</t>
  </si>
  <si>
    <t xml:space="preserve">Remitir memorando a la Dirección Corporativa con solicitud de informe sobre instancias y procedimientos definidos pro la entidad cuando se presentan incumplimientos al Protocolo Reglas Básicas en los Centros Control T-DA-002. </t>
  </si>
  <si>
    <t>Un (1) memorando remitido a la Dirección Corporativa</t>
  </si>
  <si>
    <t xml:space="preserve">Se adjuntan los memorandos CI-0659 y CI-13413, remitidos a la Dirección Corporativa. </t>
  </si>
  <si>
    <t xml:space="preserve">Se evidencia los oficios con radicados  CI-0659 y CI-13413, remitidos a la Dirección Corporativa, en la cual se envía reporte de novedades en el personal de centro de control y se solicita se revise las medidas a adoptar según sea el caso, razón por la cual se procede a "CERRAR" la acción ya que ésta ataca las causas identificadas por el área, y que dio origen al hallazgo.
</t>
  </si>
  <si>
    <t>OCI-2019-063</t>
  </si>
  <si>
    <t>Planeación del SITP</t>
  </si>
  <si>
    <r>
      <rPr>
        <b/>
        <sz val="8"/>
        <rFont val="Arial"/>
        <family val="2"/>
      </rPr>
      <t>Debilidades en el cumplimiento de los reglamentos de los Comités liderados por la Subgerencia Técnica en cuanto a la periodicidad de las reuniones.</t>
    </r>
    <r>
      <rPr>
        <sz val="8"/>
        <rFont val="Arial"/>
        <family val="2"/>
      </rPr>
      <t xml:space="preserve">
Una vez analizada la información y registrada en el formato R-CI-020 "Comités", se concluyó lo siguiente: 
1.	Para el Comité de concesionarios con operación zonal del Sistema Intede Transporte Público de Bogotá D., conocido como “Comité de Operadores Zonales”, no se evidenciaron las actas de realización del comité, para los meses de: septiembre de 2018, enero, marzo y mayo de 2019, incumpliendo lo estipulado en la cláusula Cuarta de la Resolución 305 de 2012 de la Gerencia de TRANSMILENIO S. A., por medio de la cual se conforma el Comité de Concesionarios con Operación Zonal del Sistema Intedel Transporte Publico de Bogotá D.C., que dice: “Establézcase sesiones ordinarias, las cuales serán realizadas mensualmente, en la sede principal de TRANSMILENIO S. A., con sujeción a la convocatoria y quorum correspondiente”. 
2. Comité Técnico Operacional: Creado mediante Resolución 306 del 19 de mayo de 2015, por la cual se crea e integra el Comité Técnico Operacional, se fijan sus funciones y se dictan otras disposiciones y conformado por el Subgerente Técnico y de Servicios (que lo presidirá), Director Técnico de BRT, Director Técnico de Buses, Director Técnico de Modos Alternativos y E.C., Director Técnico de TIC y Director de Seguridad del Sistema Intede Transporte Público SITP.
Nota: Para lectura completa del Hallazgo remitirse al informe.</t>
    </r>
  </si>
  <si>
    <t>Desconocimiento de algunos integrantes del Comité Técnico Operacional de la Importancia de sus asistencia y participación</t>
  </si>
  <si>
    <t xml:space="preserve">Socializar la Resolución 306 de 2015 en Comité </t>
  </si>
  <si>
    <t>Socialización de Resolución</t>
  </si>
  <si>
    <t xml:space="preserve">Número de integrantes que recibieron la resolución </t>
  </si>
  <si>
    <t>Remitir la resolución a los 6 integrantes del Comité</t>
  </si>
  <si>
    <t>Subgerente Técnico y de Servicios - Profesional de seguimiento a la gestión STS</t>
  </si>
  <si>
    <r>
      <rPr>
        <b/>
        <sz val="8"/>
        <rFont val="Arial"/>
        <family val="2"/>
      </rPr>
      <t xml:space="preserve">Comité Técnico Operacional: </t>
    </r>
    <r>
      <rPr>
        <sz val="8"/>
        <rFont val="Arial"/>
        <family val="2"/>
      </rPr>
      <t xml:space="preserve">
En Comité realizado el día 20 de enero de 2020 en el punto 1 se socializó la Resolución 306 de 2015 a los integrantes del Comité, y en Comité del 24 de febrero de 2020 nuevamente se socializó la Resolución 306 de 2020 y la Resolución 1348 del 27 de diciembre de 2019 que la modifica. Se remitió correo electrónico. Las actas, listados de asistencia y correo electrónico se anexan con el envió de este plan de mejoramiento.     
</t>
    </r>
    <r>
      <rPr>
        <b/>
        <sz val="8"/>
        <rFont val="Arial"/>
        <family val="2"/>
      </rPr>
      <t xml:space="preserve">Comité de Operadores Zonales:
</t>
    </r>
    <r>
      <rPr>
        <sz val="8"/>
        <rFont val="Arial"/>
        <family val="2"/>
      </rPr>
      <t>Este Comité queda a cargo de la Dirección de Buses bajo la Resolución 1349 del 27 de diciembre de 2019 que modificó la Resolución 305 de 2012. Se envía esta resolución con el correo electrónico que se envía este cuadro.
OCI: Teniendo en cuenta lo indicado por la Subgerencia Técnica y de Servicios y los soportes remitidos correspondientes a la socialización de las resoluciones a los miembros del comité, conforme a lo establecido en la descripción de la acción y la meta de la misma, por lo tanto se considera cumplida la acción y se procede al cierre de la misma.</t>
    </r>
  </si>
  <si>
    <t>Soportes: 
1. H1 A1. Socialización 7-10-2019
2. H1 A1. Socialización 24-02-2020
3. H1 A1. Res 306-15
4. H1 A1. Res 1348-19
5. H1 A1. CI 12490 Asistencia Comité Técnico</t>
  </si>
  <si>
    <t>Las necesidades de coordinación asociadas a los temas a tratar en los Comités han cambiado la periodicidad requerida para los Comités.</t>
  </si>
  <si>
    <t xml:space="preserve">Revisión y actualización en cuanto a quien debe presidirlo, periodicidad y otros temas, de las Resoluciones 305 de 2012 "Por medio de la cual se conforma el Comité de Concesionarios con Operación Zonal del Sistema Intede Transporte Público de Bogotá D."., y la Resolución 306 de 2015 "Por medio de la cual se crea e integra el Comité Técnico Operacional, se fijan sus funciones y se dictan otras disposiciones". </t>
  </si>
  <si>
    <t>Número de solicitudes de modificación de resoluciones para su actualización.</t>
  </si>
  <si>
    <t>Cantidad de solicitudes de modificación de resoluciones enviadas / Número de solicitudes de modificación de resoluciones revisadas y actualizadas</t>
  </si>
  <si>
    <t xml:space="preserve">Dos solicitudes de modificaciones de resoluciones enviadas a la Subgerencia Jurídica. </t>
  </si>
  <si>
    <t>La Subgerencia Técnica y de Servicios indicó que: Para el Comité Técnico Operacional en la actualidad contamos con la Resolución 1348 de 2019 y para el Comité de Operadores Zonales la resolución 1349 de 2019.  Las cuales se envían por correo para su conocimiento.
OCI: Teniendo en cuenta que se realizó la actualización de las dos resoluciones que reglamentan los Comités Técnico Operacional y el de Operadores Zonales, conforme a lo establecido en la descripción de la acción y la meta de la misma, por lo tanto se considera cumplida la acción y se procede al cierre de la misma.</t>
  </si>
  <si>
    <t>Soportes:
1. H1 A2. Comité Técnico 20012020
2. H1 A2. Listado asistencia 20012020
3. H1 A2. Comité Técnico 24022020
4. H1 A2. Listado asistencia 24022020
5. H1 A2. Res 1349-19
6. H1 A2. CI 25062 Solicitud Modif Res 305 Y 512
7. H1 A2. CI 25078 Solicitud Modif Res 306</t>
  </si>
  <si>
    <r>
      <rPr>
        <b/>
        <sz val="8"/>
        <rFont val="Arial"/>
        <family val="2"/>
      </rPr>
      <t>Incumplimiento al procedimiento Apoyo a la Gestión de la Información Estadística de Campo con código PST-001-1, en la construcción de la ficha técnica para la recolección de la información estadística.</t>
    </r>
    <r>
      <rPr>
        <sz val="8"/>
        <rFont val="Arial"/>
        <family val="2"/>
      </rPr>
      <t xml:space="preserve">
El día 26 de agosto de 2019, la Oficina de Control Interno adelantó una prueba de recorrido a la gestión de aforos, tomando como muestra la información estadística de las estaciones Calle 85, El Tiempo - Maloka, Calle 26 y Calle 100 dentro del periodo de auditoría 2019, evidenciando que no se elaboraron las fichas técnicas para el control de los estudios realizados.
Lo anterior en razón a que los registros de las fichas solicitadas por el equipo auditor en prueba de recorrido no fueron suministrados y el gestor de aforos expresó que no se encontraban ni física ni electrónicamente, lo que evidencia debilidad en soportes de la gestión adelantada y deja descubierto el riesgo de impactar negativamente los requisitos necesarios para establecer cambios operaciones en puntos específicos y de gran importancia en el sistema troncal.
Teniendo en cuenta que dichos registros contiene la información base necesaria para la realización de los estudios, se evidenció incumplimiento al procedimiento Apoyo a la Gestión de Información estadística, con código P-ST-001-1, en la etapa 40 del procedimiento P-ST-001 en cuanto a "Construir la ficha técnica para la recolección de la información estadística en orientación de la solicitud de estudio recibida." para los aforos de las estaciones "El Tiempo Maloka y Calle 26" solicitados en concordancia con el párrafo 5 del numeral 6.2.2. "Gestión operativa de solicitud" en cuanto a: "...
Nota: Para lectura completa del Hallazgo remitirse al informe.</t>
    </r>
  </si>
  <si>
    <t>Debilidad en la aplicación de los controles en la Gestión de solicitudes de toma de información Estadística y de campo. (aforos)</t>
  </si>
  <si>
    <t>Ampliar la definición del termino "estudio" en el P-ST-001</t>
  </si>
  <si>
    <t>Modificación del P-ST-001</t>
  </si>
  <si>
    <t>un procedimiento actualizado.</t>
  </si>
  <si>
    <t>Subgerente Técnico y de Servicios</t>
  </si>
  <si>
    <t>La Subgerencia Técnica en cumplimiento del plan de mejoramiento remitió a la OAP la solicitud de modificación al PST-001, el día 5 de febrero de 2020, en la cual se incluyeron las modificaciones necesarias para atender dichos planes.
OCI: Teniendo en cuenta que a la fecha del presente seguimiento no se ha realizado la actualización y adopción de procedimiento se mantiene incumplida la acción.</t>
  </si>
  <si>
    <t>Soportes: 
1. H2 A2 y H6 A1. Publicaciones MIPG 02042020
2. H2 A2. P-ST-001 información estadística V.1
3. H2 A2. Correo Procedimiento Estadísticas</t>
  </si>
  <si>
    <r>
      <t xml:space="preserve">Incumplimiento en las finalidades y deberes del supervisor en los contratos de prestación de servicios. 
</t>
    </r>
    <r>
      <rPr>
        <sz val="8"/>
        <rFont val="Arial"/>
        <family val="2"/>
      </rPr>
      <t>En el análisis que la Oficina de Control Interno realizó a los contratos de prestación de servicio adscritos a la Subgerencia Técnica y de Servicios para el periodo comprendido entre el 1 de enero al 30 de junio de 2019, en donde se tomó una muestra de 26 de 108 contratos de Prestación de Servicios Personales (PSP) activos equivalentes al 24% siendo objeto de revisión las planillas de pago de la seguridad social e informes de supervisión, las cuales fueron descargadas del Sistema Electrónico Contratación Pública - SECOP en sus versiones I y II, evidenciando las siguientes situaciones:
a. Una vez realizado el análisis de los pagos a los aportes del Sistema de Seguridad Social para 4 de 26 contratos equivalente al 15%, se evidenció que la Dirección Corporativa está realizando aportes por concepto de ARL para los Riesgos IV y V por un valor superior al Ingreso Base de Cotización (IBC) equivalente a $913.902, para los periodos cotizados entre marzo y junio de 2019. b. Una vez revisadas las horas ejecutadas durante el mes comprendido del 1 al 30 de marzo de 2019 y calculando el ingreso base de cotización (IBC) de conformidad al valor por hora pactado en el contrato, se evidenciaron diferencias entre el aporte al Sistema de Seguridad Social Integral presentado por el contratista para efectos de presentar la cuenta de cobro versus lo que la normatividad exige, debido a que el contratista solamente está pagando con base al IBC de lo efectivamente cobrado, es decir 180 horas y no sobre lo realmente ejecutado para el periodo ya mencionado, equivalente a 220,5 horas. 
Nota: Para lectura completa del Hallazgo remitirse al informe.</t>
    </r>
  </si>
  <si>
    <t>Debilidad en la aplicación de los controles existentes sobre las horas trabajadas y el IBC de cotización</t>
  </si>
  <si>
    <t>Establecimiento de un control adicional de revisión de horas trabajadas (cotejo horas aforador vs reporte organizador)</t>
  </si>
  <si>
    <t>Cotejo Horas aforadas e IBC</t>
  </si>
  <si>
    <t>(Horas aforadas / Horas cuenta de cobro) *100</t>
  </si>
  <si>
    <t>100% de las horas aforadas iguales al 100% de las horas cobradas</t>
  </si>
  <si>
    <t>OCI: Teniendo en cuenta que esta acción tiene como plazo de implementación el 31/12/2020, motivo por el cual no fue objeto de seguimiento.</t>
  </si>
  <si>
    <t>Establecimiento de un control de revisión de IBC del mes anterior por aforador (cotejo en Excel IBC)</t>
  </si>
  <si>
    <t>Socialización de los controles adicionales generados.</t>
  </si>
  <si>
    <t>Socialización de Controles</t>
  </si>
  <si>
    <t>1 socialización de los controles implementados</t>
  </si>
  <si>
    <r>
      <rPr>
        <b/>
        <sz val="8"/>
        <rFont val="Arial"/>
        <family val="2"/>
      </rPr>
      <t xml:space="preserve">Debilidad en la aplicación de los controles establecidos en el Manual de Seguridad de la Información relacionado con los derechos y/o permisos de acceso a la información en los sistemas dispuestos por la Entidad. </t>
    </r>
    <r>
      <rPr>
        <sz val="8"/>
        <rFont val="Arial"/>
        <family val="2"/>
      </rPr>
      <t xml:space="preserve">
A continuación se detallan las deficiencias existentes en el control, gestión y administración de archivos contentivos de información del Proceso de Planeación del SITP que evidencian debilidad en la seguridad e integridad de la información dejando descubierto el riesgo de Pérdida de información clave en el proceso:
1. Se realizó la consulta de usuarios del Sistema "JSP7" el 27 de agosto de 2019 y del aplicativo de Transporte "Transcad" el 9 de septiembre de 2019, con el fin de validar aquellos usuarios de la Subgerencia Técnica y de Servicios (funcionarios y/o Contratistas) que se encontraban activos pero que no contaban con vinculo laboral con la Entidad al corte de la auditoría (30 de junio de 2019), donde se determinó que el contratista Antonio Luis Carbonell Reyes el cuál tuvo contrato de prestación de servicios hasta el 31 de agosto de 2018 mediante el Contrato 112-17, se encuentra activo en los sistemas de información mencionados. En lo referente al Sistema JSP7 se identificó que el contratista cuenta con el rol de INTERVENTOR_CONTRATACION, y tiene asignado dos (2) módulos y sesenta y cinco (65) opciones, mediante las cuales se pueden realizar consultas y/o modificaciones en el sistema. De lo anterior, no fueron suministrados los soportes documentales que permitieran determinar quién autorizó la creación del usuario ANTONIO_CARBONELL y quién definió sus roles y perfiles en el sistema JSP7. 
Nota: Para lectura completa del Hallazgo remitirse al informe.</t>
    </r>
  </si>
  <si>
    <t>Deficiencia en el registro de las novedades solicitadas en la creación de usuarios en JSP7</t>
  </si>
  <si>
    <t>Incluir un campo dentro de la base de datos del JSP7 para el registro de la fecha de creación del usuario en el sistema</t>
  </si>
  <si>
    <t>Registro de creación de usuarios</t>
  </si>
  <si>
    <t>Número de registrados/número de usuarios existentes * 100</t>
  </si>
  <si>
    <t>tener evidencia del 100% del registro de creación de los usuarios en el JSP7</t>
  </si>
  <si>
    <t>Coordinador de procesos corporativos de TI - Dirección de TIC -Profesional Universitario Gestor de Base de datos y aplicaciones corporativas</t>
  </si>
  <si>
    <r>
      <rPr>
        <b/>
        <sz val="8"/>
        <rFont val="Arial"/>
        <family val="2"/>
      </rPr>
      <t>Incumplimiento a la elaboración de actas mensuales de calidad de información estadística</t>
    </r>
    <r>
      <rPr>
        <sz val="8"/>
        <rFont val="Arial"/>
        <family val="2"/>
      </rPr>
      <t xml:space="preserve"> 
No se han realizado las reuniones de los últimos doce (12) meses de seguimiento por área para evaluar la calidad de la información entregada y el cumplimiento en los tiempos y estándares estipulados, además de realizar sugerencias de mejora para futuros estudios. 
Por lo anterior, se evidenció incumplimiento a lo definido en el de la numeral 6.4.2. Seguimiento a la calidad de los estudios del procedimiento P-ST-001 Apoyo a la Gestión de Información Estadística de Campo, versión 1 de abril de 2018, en el párrafo 3: “(...) Mensualmente la Subgerencia Técnica y de Servicios realizará una reunión de seguimiento por área para evaluar la calidad de la información entregada y el cumplimiento en los tiempos y estándares estipulados, además realizar sugerencias de mejora para futuros estudios (…)”.
Nota: Para lectura completa del Hallazgo remitirse al informe.</t>
    </r>
  </si>
  <si>
    <t>Debilidad en el control para llevar la trazabilidad "actas" de las reuniones; no obstante, la periodicidad de realización de reuniones es muy alta (definida en el procedimiento), en relación a los demás compromisos sobre toma de información.</t>
  </si>
  <si>
    <t>*Modificar el P-ST-001 y reducir la frecuencia a (4) reuniones al año con las áreas que soliciten estudios, el grupo administrativo de aforos y la supervisión para evaluar la calidad de la información entregada, el cumplimiento en los tiempos y realizar sugerencias de mejoras para futuros estudios.</t>
  </si>
  <si>
    <t>* Modificar el P-STS- 001 en lo relacionado a la frecuencia de las reuniones de calidad de la información.
* Realizar una (1) reunión de calidad de la información antes de finalizar el año 2019</t>
  </si>
  <si>
    <t>(Reuniones realizadas / reuniones planeadas) * 100</t>
  </si>
  <si>
    <t>Cuatro (4) Reuniones anuales de calidad de la información realizadas</t>
  </si>
  <si>
    <t>Subgerente Técnico y de Servicios - Profesional Especializado 6 de Planificación del Transporte</t>
  </si>
  <si>
    <t>Soportes: 
1. H2 A2 y H6 A1. Publicaciones MIPG 02042020
2. H6 A1. Acta rutas DOA - EXPRESS 27022020
3. H6 A1. Lista Asistencia rutas DOA - EXPRESS 27022020
4. H6 A1. Acta RUTAS DOA - ETIB 05032020</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</si>
  <si>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</si>
  <si>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</si>
  <si>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</si>
  <si>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</si>
  <si>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</si>
  <si>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</si>
  <si>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OCI: Teniendo en cuenta que esta acción tiene como plazo de implementación el 31/12/2021, motivo por el cual no fue objeto de seguimiento.</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</si>
  <si>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</si>
  <si>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</si>
  <si>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</si>
  <si>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</si>
  <si>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</si>
  <si>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r>
      <t xml:space="preserve">Documentos desactualizados del proceso de Planeación del SITP. 
</t>
    </r>
    <r>
      <rPr>
        <sz val="8"/>
        <rFont val="Arial"/>
        <family val="2"/>
      </rPr>
      <t>El proceso no da efectivo cumplimiento a los lineamientos definidos por la Entidad, en materia de revisión y actualización de documentos, ya que se evidenciaron documentos publicados en el micro sitio del proceso Planeación del SITP de la Intranet, con información desactualizada, tal como se presenta a continuación:
El Procedimiento para la implementación de las rutas del componente zonal del Sistema Intede Transporte Público con código P-ST-007 Versión 1 mayo de 2018, en el numeral 7- Descripción de Actividades, registra en la Etapa 70 lo siguiente: "Definir las zonas de paradas y paraderos en aplicación del P-ST-004, Procedimiento para la etapa de implementación de paraderos para el SITP", éste documento no existe en la Subgerencia Técnica y de Servicios. 
Nota: Para lectura completa del Hallazgo remitirse al informe.</t>
    </r>
  </si>
  <si>
    <t xml:space="preserve">Ausencia de una revisión periódica para actualización de los documentos del procedimiento </t>
  </si>
  <si>
    <t>Remisión de procedimiento actualizado, mediante una revisión anual del procedimiento</t>
  </si>
  <si>
    <t>Procedimiento P-ST-007 actualizado</t>
  </si>
  <si>
    <t>Un procedimiento actualizado y remitido a la OAP.</t>
  </si>
  <si>
    <t>Contar con un procedimiento actualizado y remitido para publicación</t>
  </si>
  <si>
    <t>Subgerente Técnico y de Servicios - Profesional Especializado 6 de Implementación del Transporte</t>
  </si>
  <si>
    <t>La Subgerencia Técnica y de Servicios indicó que se plantearon la realización de reuniones periódicas con los concesionarios con el fin de verificar los aspectos contenidos en el procedimiento P-ST-007 en las cuales se deben seguir los pasos del procedimiento y se identificarían necesidades de mejora, teniendo en cuenta que este proceso de implementación del DOA tiene algunas diferencias con la implementación inicial de rutas del SITP, al inicio de los contratos de operación. Dichas reuniones comenzaron en febrero de 2020 y el proceso que quedó interrumpido con el simulacro de aislamiento y cuarentena por la emergencia sanitaria en la ciudad. Con la retroalimentación recibida en las reuniones presenciales que se lograron desarrollar se plantearon las mejoras al procedimiento P-ST-007, y a finales del mes de abril de 2020, se enviará a la OAP el procedimiento P-ST-007 con los ajustes necesarios para su formalización.
OCI: Teniendo en cuenta que a la fecha del presente seguimiento no se ha realizado la actualización y adopción de procedimiento se mantiene incumplida la acción.</t>
  </si>
  <si>
    <t>OCI-2019-068</t>
  </si>
  <si>
    <t>Adquisición de Bienes y Servicios</t>
  </si>
  <si>
    <r>
      <rPr>
        <b/>
        <sz val="8"/>
        <rFont val="Arial"/>
        <family val="2"/>
      </rPr>
      <t>Debilidad en el diseño, identificación y formulación de riesgos y controles de la matriz de riesgos del proceso de Adquisición de Bienes y Servicios</t>
    </r>
    <r>
      <rPr>
        <sz val="8"/>
        <rFont val="Arial"/>
        <family val="2"/>
      </rPr>
      <t xml:space="preserve">
Con el fin de verificar el cumplimiento de las directrices establecidas en el MIPG, específicamente en lo referente a la gestión y administración del riesgo, se validó lo definido en el M-OP-002 "Manual para la Gestión del Riesgo en Transmilenio S. A" y lo señalado en la "Guía para la administración del riesgo y el diseño de controles en entidades públicas" expedido por el Departamento Administrativo de la Función Pública en octubre de 2018, se analizó la matriz de riesgos de gestión y de corrupción pertenecientes al proceso de "Adquisición de Bienes y Servicios", observando lo siguiente: 
a) El mapa de riesgos de gestión cuenta con ocho (8) riesgos identificados, analizados y valorados, que tienen asociados dieciséis (16) controles, de los cuales cuatro (4) es decir el 25% no guardan relación directa con los riesgos, por lo tanto tales riesgos se encuentran descubiertos. Adicionalmente, al realizar la verificación de aplicación de estos controles, se evidenció que son aplicados controles diferentes a los que se encuentran formalizados. (...)
Nota: Para lectura completa del Hallazgo remitirse al informe.</t>
    </r>
  </si>
  <si>
    <t>1. Desconocimiento de las directrices expedidas por la Oficina Asesora de Planeación a través del Manual para la gestión del Riesgo M-OP-002-v3
2. Debilidad en la identificación, análisis y valoración de la totalidad de riesgos inherentes al proceso y la formulación de controles idóneos para su mitigación.</t>
  </si>
  <si>
    <t>Realizar junto con la oficina de planeación una revisión previa a la publicación de la matriz de riesgos con el fin de establecer que los diseños de los controles sean aplicables al riesgo y sus causas</t>
  </si>
  <si>
    <t>Revisar y establecer una nueva matriz de riesgos</t>
  </si>
  <si>
    <t>Profesional Especializado 6 - Coordinador área contractual</t>
  </si>
  <si>
    <r>
      <t xml:space="preserve">Falta de concordancia entre la información señalada en el Plan Anual de Adquisiciones y la ejecución del proceso contractual.
</t>
    </r>
    <r>
      <rPr>
        <sz val="8"/>
        <rFont val="Arial"/>
        <family val="2"/>
      </rPr>
      <t>Con el objetivo de verificar el cumplimiento de las normas en materia de contratación estatal (Decreto 1082 de 2015 artículo 2.2.1.1.1.4.4), se realizó la comparación de información contenida en el Plan Anual de Adquisiciones de la Entidad y la gestión de los procesos de contratación que fueron objeto de la muestra representativa, correspondiente a 10 procesos seleccionados por la Oficina de Control Interno para verificar lo enunciado, evidenciando que para 2 procesos equivalentes al 20%, se generaron las siguientes desviaciones:
1. Proceso TMSA-SAS-03-2019: Se evidencia a través del formato de Plan Anual de Adquisiciones versión 10 del 4 de abril de 2019 de la página web del SECOP II, la existencia de tres (3) necesidades relacionadas con el objeto contractual del proceso de la referencia (Producción e instalación de material impreso), los cuales se identifican dentro de la modalidad de Selección Abreviada de Menor Cuantía, sin embargo, el proceso se gestionó a través de la modalidad de Selección Abreviada para la Adquisición de Bienes y Servicios de Características Técnicas Uniformes por Subasta Inversa.
Nota: Para lectura completa del Hallazgo remitirse al informe.</t>
    </r>
  </si>
  <si>
    <t>1. Falta de seguimiento al Plan Anual de Adquisiciones para efectos de actualizar esta herramienta
2. Falta de verificación por parte del abogado a cargo de gestionar el proceso contractual, previo al desarrollo del mismo</t>
  </si>
  <si>
    <t>Efectuar capacitación a todos los funcionarios involucrados en el manejo del plan anual de adquisiciones, con el fin hacer claridad sobre las tipologías contractuales</t>
  </si>
  <si>
    <t>Aclarar sobre diversos procedimientos contractuales</t>
  </si>
  <si>
    <t>Profesionales especializados área contractual</t>
  </si>
  <si>
    <t>OCI-2019-071</t>
  </si>
  <si>
    <t>Gestión Económica de los Agentes del Sistema</t>
  </si>
  <si>
    <r>
      <rPr>
        <b/>
        <sz val="8"/>
        <rFont val="Arial"/>
        <family val="2"/>
      </rPr>
      <t>Ausencia de política para el cumplimiento del anexo técnico No. 2 del contrato 01 de 2011 asociado al costo de las Tarjetas TULLAVE</t>
    </r>
    <r>
      <rPr>
        <sz val="8"/>
        <rFont val="Arial"/>
        <family val="2"/>
      </rPr>
      <t xml:space="preserve">
Mediante el procedimiento de entrevista y análisis de la documentación entregada por parte del Profesional Especializado 5 – Área de Control al Recaudo y a la Remuneración, se evidenció que, no existe una política, a la fecha de corte del presente documento, sobre el ajuste del costo de la tarjeta al usuario, teniendo en cuenta lo establecido en el numeral 4.3 Valor de la Tarjeta del anexo técnico No. 2 del contrato No. 01 de 2011 el cual establece que: "El valor a fijarse por la TISC (Tarjetas Inteligentes Sin Contacto) debe ser superior o igual al valor intrínseco de la tarjeta. (...)".
Lo anterior, basados en la información suministrada por el área y el análisis realizado por parte de la Oficina de Control Interno, se observó que desde el año 2012 a diciembre de 2017 la diferencia (déficit) por el costo de compra versus el precio de venta de la Tarjeta al usuario ascendió a la suma de $ (9.611.352.538) cifra que afectó el Fondo de Estabilización Tarifaria (FET). En diciembre de 2017 el costo al usuario se incrementó, pasando de $3.000 a $5.000, situación que sirvió para que en el periodo (noviembre 2017-noviembre 2018), se tuviera un valor positivo de $423.059.036. No obstante, desde diciembre de 2018 y lo corrido en la vigencia 2019 hasta septiembre, y dado que el costo de la tarjeta está atado a la cotización de la Tasa Representativa del Mercado (TRM), el déficit se incrementa a $ (415.792.503), pues el costo promedio de la tarjeta en este periodo corresponde a $5.219, que supera en $219 el valor de venta al usuario, sin que se evidencie notificación de parte de TRANSMILENIO S.A para que se incremente el valor de venta, tal como se presenta a continuación:
Nota: Para lectura completa del Hallazgo remitirse al informe.</t>
    </r>
  </si>
  <si>
    <t xml:space="preserve">Falta de seguimiento al cumplimiento del anexo técnico. </t>
  </si>
  <si>
    <t>Estudio de serie de tiempo del costo de la tarjeta.</t>
  </si>
  <si>
    <t>Profesional Especializado 5</t>
  </si>
  <si>
    <r>
      <t xml:space="preserve">Se evidenció el estudio de serie de tiempo del costo de la tarjeta realizado por la Dependencia, el cual fue enviado al Subgerente Económico mediante correo electrónico del 25 de febrero de 2020.
</t>
    </r>
    <r>
      <rPr>
        <b/>
        <u/>
        <sz val="8"/>
        <rFont val="Arial"/>
        <family val="2"/>
      </rPr>
      <t>Conclusión Oficina de Control Interno:</t>
    </r>
    <r>
      <rPr>
        <sz val="8"/>
        <rFont val="Arial"/>
        <family val="2"/>
      </rPr>
      <t xml:space="preserve">
Teniendo en cuenta que esta acción tiene como plazo de implementación el 31 de diciembre de 2020, motivo por el cual no fue objeto de seguimiento.</t>
    </r>
  </si>
  <si>
    <t>No Aplica</t>
  </si>
  <si>
    <t>Presentar una alternativa de política del valor de las TISC para el equilibrio entre costo y precio de venta al usuario.</t>
  </si>
  <si>
    <t xml:space="preserve">Generación de una política para el incremento del valor de venta de la TISC al usuario acorde con lo establecido en el anexo técnico # 2 del contrato de concesión 001 de 2011. </t>
  </si>
  <si>
    <r>
      <t xml:space="preserve">Una vez revisada la información suministrada por la Subgerencia Económica, se evidenció borrador de la versión 0 de la Política para actualización del Precio de las Tarjetas Inteligentes sin Contacto TISC a los usuarios. La anterior política, fue enviada por correo electrónico del 12 de marzo de 2020 al Subgerente Económico por parte del Profesional Especializado Grado 6 de Recaudo y Remuneración.
</t>
    </r>
    <r>
      <rPr>
        <b/>
        <u/>
        <sz val="8"/>
        <rFont val="Arial"/>
        <family val="2"/>
      </rPr>
      <t>Conclusión de la Oficina de Control Interno</t>
    </r>
    <r>
      <rPr>
        <sz val="8"/>
        <rFont val="Arial"/>
        <family val="2"/>
      </rPr>
      <t xml:space="preserve">
Teniendo en cuenta que esta acción tiene como plazo de implementación el 31 de diciembre de 2020, motivo por el cual no fue objeto de seguimiento.
</t>
    </r>
  </si>
  <si>
    <r>
      <rPr>
        <b/>
        <sz val="8"/>
        <rFont val="Arial"/>
        <family val="2"/>
      </rPr>
      <t>Cumplimiento Parcial Protocolo T-SE-001 tarjeta funcionario</t>
    </r>
    <r>
      <rPr>
        <sz val="8"/>
        <rFont val="Arial"/>
        <family val="2"/>
      </rPr>
      <t xml:space="preserve">
Se evidenció que 28 de 220 colaboradores con asignación de Tarjeta Funcionario correspondiente a 13%, realizaron validaciones en una misma estación, paradero y/o portales de forma reiterada en la franja horaria de 5:00 a 8:00 am, en días laborales diferentes, lo cual cumple con un patrón de viajes hogar – trabajo, sin evidenciar registros de la supervisión y/o control efectuado por la Subgerencia Económica al respecto. Las validaciones realizadas por los colaboradores objeto de la muestra, se analizaron para el periodo abril –agosto de 2019 encontrando lo siguiente: (...)
Nota: Para lectura completa del Hallazgo remitirse al informe.
</t>
    </r>
  </si>
  <si>
    <t>Desconocimiento del Protocolo T-SE-001 tarjeta funcionario, específicamente en el uso de la tarjeta funcionario</t>
  </si>
  <si>
    <t>Solicitar a la Subgerencia de Atención al Usuario y Comunicaciones apoyo para divulgar periódicamente en el boletín de la intranet, a manera de refuerzo, las reglas de uso que deben tener en cuenta los usuarios de las tarjetas funcionario.</t>
  </si>
  <si>
    <t>5 Mensajes mensuales</t>
  </si>
  <si>
    <t>Auxiliar Operativo 2</t>
  </si>
  <si>
    <r>
      <t xml:space="preserve">La Subgerencia Económica manifestó que se está a la espera de la formalización del protocolo para realizar las divulgaciones. Así mismo, manifiesta que se firma un Acta de Entrega de las TISC (Tarjeta Funcionario sin contacto, en la cual se da un mensaje (a quien la firma) de dar cumplimiento al Protocolo para la expedición y manejo de Tarjeta Funcionarios y Operadores con código T-SE-001, versión 2 de febrero de 2019.
</t>
    </r>
    <r>
      <rPr>
        <b/>
        <u/>
        <sz val="8"/>
        <rFont val="Arial"/>
        <family val="2"/>
      </rPr>
      <t xml:space="preserve">
Conclusión Oficina de Control Interno:</t>
    </r>
    <r>
      <rPr>
        <sz val="8"/>
        <rFont val="Arial"/>
        <family val="2"/>
      </rPr>
      <t xml:space="preserve">
Teniendo en cuenta que esta acción tiene como plazo de implementación el 1 de noviembre de 2020, motivo por el cual no fue objeto de seguimiento.</t>
    </r>
  </si>
  <si>
    <t>Debilidad en el control y supervisión de uso de la tarjeta funcionario por parte de los supervisores y la subgerencia económica.</t>
  </si>
  <si>
    <t>Elaborar un informe mensual por área de los deudores de tarjetas y de pasos no justificados y/o autorizados. Se incluirá nuevos controles en la Versión 3 del Protocolo T-SE-001, así: - Uso de la tarjeta antes de las 7 a.m. por parte del personal administrativo.</t>
  </si>
  <si>
    <t>Protocolo actualizado Versión 3</t>
  </si>
  <si>
    <r>
      <t xml:space="preserve">Una vez revisada la información suministrada por la Subgerencia Económica se evidenció borrador de la versión 3 del Protocolo para la expedición y manejo de la tarjeta funcionario con código T-SE-001, mediante el cual se incluye como nuevo control en el numeral 6.2 Condiciones para la solicitud, expedición, entrega, uso, custodia, reposición y devolución de la Tarjeta Funcionario - inciso 11 "Todo uso de las TF antes de las 7:00 am de lunes a viernes debe ser justificado (...)”.
Por otra parte, se evidenció informe por área de los deudores de tarjetas de pasos no justificados y/o autorizados, mediante los cuales la Subgerencia Económica solicita que se tramiten las respectivas justificaciones o consignaciones de los ingresos injustificados que presenta cada dependencia.
</t>
    </r>
    <r>
      <rPr>
        <b/>
        <u/>
        <sz val="8"/>
        <rFont val="Arial"/>
        <family val="2"/>
      </rPr>
      <t>Conclusión Oficina de Control Interno:</t>
    </r>
    <r>
      <rPr>
        <sz val="8"/>
        <rFont val="Arial"/>
        <family val="2"/>
      </rPr>
      <t xml:space="preserve">
Si bien se han adelantado actividades por parte de la dependencia, con el fin de dar cumplimiento a la acción propuesta, aun se evidencian actividades pendientes, por lo anterior, no se cierra la acción y la misma se considera </t>
    </r>
    <r>
      <rPr>
        <b/>
        <sz val="8"/>
        <rFont val="Arial"/>
        <family val="2"/>
      </rPr>
      <t>incumplida</t>
    </r>
    <r>
      <rPr>
        <sz val="8"/>
        <rFont val="Arial"/>
        <family val="2"/>
      </rPr>
      <t>.</t>
    </r>
  </si>
  <si>
    <t>Debilidad en la gestión de cobro de deudas a las áreas por uso no autorizados de tarjetas funcionario</t>
  </si>
  <si>
    <t>Se estructurará en la Versión 3 del Protocolo T-SE-001, una gestión de cobro.</t>
  </si>
  <si>
    <t xml:space="preserve">Protocolo actualizado Versión 3, incluyendo gestión de cobro. </t>
  </si>
  <si>
    <r>
      <t xml:space="preserve">Una vez revisada la información suministrada por la Subgerencia Económica se evidenció borrador de la versión 3 del Protocolo para la expedición y manejo de la tarjeta funcionario con código T-SE-001, mediante el cual se incluye como nuevo control en el numeral 7.3 "Seguimiento al uso y gestión de cobro por infracciones y devolución de TF".
Por lo anterior, la Dependencia manifestó que el mencionado Protocolo se encuentra en aprobación por parte del Sugerente Económico. </t>
    </r>
    <r>
      <rPr>
        <sz val="8"/>
        <rFont val="Arial"/>
        <family val="2"/>
      </rPr>
      <t xml:space="preserve">
</t>
    </r>
    <r>
      <rPr>
        <b/>
        <u/>
        <sz val="8"/>
        <rFont val="Arial"/>
        <family val="2"/>
      </rPr>
      <t xml:space="preserve">Conclusión Oficina de Control Interno:
</t>
    </r>
    <r>
      <rPr>
        <sz val="8"/>
        <rFont val="Arial"/>
        <family val="2"/>
      </rPr>
      <t xml:space="preserve">Si bien se han adelantado actividades por parte de la dependencia, con el fin de dar cumplimiento a la acción propuesta, aun se evidencian actividades pendientes, por lo anterior, no se cierra la acción y la misma se considera </t>
    </r>
    <r>
      <rPr>
        <b/>
        <sz val="8"/>
        <rFont val="Arial"/>
        <family val="2"/>
      </rPr>
      <t>incumplida</t>
    </r>
    <r>
      <rPr>
        <sz val="8"/>
        <rFont val="Arial"/>
        <family val="2"/>
      </rPr>
      <t>.</t>
    </r>
  </si>
  <si>
    <t>Debilidad en conocimiento y uso de herramientas tecnológicas para identificación de usos no autorizados de tarjetas funcionario</t>
  </si>
  <si>
    <t>Con apoyo de la Dirección de TIC implementar un aplicativo que permita identificar diariamente los usos no permitidos.</t>
  </si>
  <si>
    <t>Implementación del aplicativo</t>
  </si>
  <si>
    <r>
      <t xml:space="preserve">Una vez revisada la información suministrada por la Subgerencia Económica se evidenció el Proyecto del Manual Operativo de Base de Datos para el Manejo, Control y Uso de las Tarjetas Funcionario mediante el cual se establecen las Especificaciones de Requerimientos de Software – Validación Funcionario, Versión &lt;0.1&gt;.
Así mismo, se evidenciaron las capturas de pantalla de las pruebas efectuadas en el aplicativo desarrollado en conjunto con la Dirección de TIC.
</t>
    </r>
    <r>
      <rPr>
        <b/>
        <u/>
        <sz val="8"/>
        <rFont val="Arial"/>
        <family val="2"/>
      </rPr>
      <t xml:space="preserve">Conclusión Oficina de Control Interno:
</t>
    </r>
    <r>
      <rPr>
        <sz val="8"/>
        <rFont val="Arial"/>
        <family val="2"/>
      </rPr>
      <t xml:space="preserve">Si bien se han adelantado actividades por parte de la dependencia, con el fin de dar cumplimiento a la acción propuesta, aun se evidencian actividades pendientes, por lo anterior, no se cierra la acción y la misma se considera </t>
    </r>
    <r>
      <rPr>
        <b/>
        <sz val="8"/>
        <rFont val="Arial"/>
        <family val="2"/>
      </rPr>
      <t>incumplida</t>
    </r>
    <r>
      <rPr>
        <sz val="8"/>
        <rFont val="Arial"/>
        <family val="2"/>
      </rPr>
      <t>.</t>
    </r>
  </si>
  <si>
    <t>Debilidad en el registro de asignación y/o reasignación de tarjetas funcionario</t>
  </si>
  <si>
    <t>Implementar comparaciones y controles que permitan hacer verificaciones con la base de datos de asignaciones</t>
  </si>
  <si>
    <t>Actualizar la base de datos general cada vez que se asignan o reasignan tarjetas funcionario.</t>
  </si>
  <si>
    <r>
      <t xml:space="preserve">Se evidenció informe por área de los deudores de tarjetas de pasos no justificados y/o autorizados, mediante los cuales la Subgerencia Económica solicita que se tramiten las respectivas justificaciones o consignaciones de los ingresos injustificados que presenta cada dependencia.
En los anteriores, informes la Subgerencia indica que se ha realizado control a las tarjetas funcionario que consiste en verificar que dicha tarjeta asignada sea utilizada únicamente para estos fines; razón por la cual se han realizado la reconstrucción de las bases de datos, las cuales se han desagregado para especificar la parametrización de cada una de las tarjetas asignadas al personal.
</t>
    </r>
    <r>
      <rPr>
        <b/>
        <u/>
        <sz val="8"/>
        <rFont val="Arial"/>
        <family val="2"/>
      </rPr>
      <t>Conclusión Oficina de Control Interno:</t>
    </r>
    <r>
      <rPr>
        <sz val="8"/>
        <rFont val="Arial"/>
        <family val="2"/>
      </rPr>
      <t xml:space="preserve">
La dependencia implementó comparaciones y controles que permitieran hacer las verificaciones con la base de datos de asignaciones y reasignaciones de las tarjetas funcionario mediante cruces de información, por lo tanto, la acción se considera cumplida y se procede con su </t>
    </r>
    <r>
      <rPr>
        <b/>
        <sz val="8"/>
        <rFont val="Arial"/>
        <family val="2"/>
      </rPr>
      <t>cierre</t>
    </r>
    <r>
      <rPr>
        <sz val="8"/>
        <rFont val="Arial"/>
        <family val="2"/>
      </rPr>
      <t xml:space="preserve"> por haber eliminado la causa raíz del hallazgo.</t>
    </r>
  </si>
  <si>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</si>
  <si>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1. 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t>
  </si>
  <si>
    <t>Realización de un análisis de reorganización del área de Recaudo con propuesta de funciones, actividades y productos para funcionarios y contratistas.</t>
  </si>
  <si>
    <t xml:space="preserve">Propuesta de reorganización del área </t>
  </si>
  <si>
    <t>Profesional Especializado 6</t>
  </si>
  <si>
    <r>
      <t xml:space="preserve">Se evidenció memorando con radicado 2019-80300-CI-36581 enviado por la Subgerente Económica a la Gerente General, Subgerente General y Directora Corporativa con asunto "Propuesta de Reorganización del Área de Control al Recaudo".
</t>
    </r>
    <r>
      <rPr>
        <b/>
        <u/>
        <sz val="8"/>
        <rFont val="Arial"/>
        <family val="2"/>
      </rPr>
      <t xml:space="preserve">Conclusión Oficina de Control Interno:
</t>
    </r>
    <r>
      <rPr>
        <sz val="8"/>
        <rFont val="Arial"/>
        <family val="2"/>
      </rPr>
      <t>Si bien esta acción se encuentra cumplida desde el seguimiento anterior, no fue posible evaluar su efectividad, la cual se realizará en seguimientos posteriores.</t>
    </r>
  </si>
  <si>
    <t>OCI-2019-073</t>
  </si>
  <si>
    <t>Gestión de Información Financiera y Contable</t>
  </si>
  <si>
    <r>
      <rPr>
        <b/>
        <sz val="8"/>
        <rFont val="Arial"/>
        <family val="2"/>
      </rPr>
      <t>Debilidad en la aplicación de los controles establecidos para la Expedición del Certificado de Disponibilidad Presupuestal – CDP</t>
    </r>
    <r>
      <rPr>
        <sz val="8"/>
        <rFont val="Arial"/>
        <family val="2"/>
      </rPr>
      <t xml:space="preserve">
Se evidenció que existen diferencias en la imputación presupuestal, que reflejan debilidad en la aplicación de controles, para siete (7) contratos de prestación de servicios suscritos durante las vigencias 2018 y 2019, toda vez que la meta afectada en el Certificado de Disponibilidad Presupuestal –CDP, no corresponde a lo registrado en el Plan Anual de Adquisiciones ni en los estudios previos, dejando descubierto el riesgo de deficiencias en el seguimiento presupuestal.
Nota: Para lectura completa del Hallazgo remitirse al informe.</t>
    </r>
  </si>
  <si>
    <t>Cuando se presentaba un alto volumen de solicitudes  de CDP’S  no se lograba revisar toda la información generada.  Lo anterior, por cuanto no  se contaba con un mecanismo de control en el módulo  de presupuesto (JSP7) que permitiera vincular  la información del plan de adquisición, los estudios previos, la solicitud del cdp  y la expedición del mismo.</t>
  </si>
  <si>
    <t xml:space="preserve">Implementar el módulo de Planeación Presupuestal en el aplicativo JSP7 que es alimentado y controlado conjuntamente por las diferentes dependencias de la Empresa, la OAP y el Área de Presupuesto, en donde se lleva el control de la información (objeto, valor, meta, rubro presupuestal) de los distintos requerimientos que se encuentran incluidos en el Plan de Adquisiciones, siendo este un procedimiento en el cual se busca la congruencia de la información con la cual se debe expedir un certificado de disponibilidad presupuestal-CDP. </t>
  </si>
  <si>
    <t>Un (1) Módulo implementado</t>
  </si>
  <si>
    <t>Profesional especializado grado 6 Área de Presupuesto</t>
  </si>
  <si>
    <r>
      <rPr>
        <b/>
        <u/>
        <sz val="8"/>
        <rFont val="Arial"/>
        <family val="2"/>
      </rPr>
      <t xml:space="preserve">Conclusión Oficina de Control Interno:
</t>
    </r>
    <r>
      <rPr>
        <sz val="8"/>
        <rFont val="Arial"/>
        <family val="2"/>
      </rPr>
      <t>Teniendo en cuenta que esta acción tiene como plazo de implementación el 30 de junio de 2020, motivo por el cual no fue objeto de seguimiento.</t>
    </r>
  </si>
  <si>
    <t>N.A.</t>
  </si>
  <si>
    <t>Trimestralmente se realizará un ejercicio con una muestra del 3 al 5% donde se hará un comparativo de la información diligenciada en la OAP, la información consignada en los documentos remitidos por el Área y la Información registrada en el CDP expedido por presupuesto. De modo que se genere un mayor control en la revisión de los documentos buscado congruencia entre la información, indistintamente de las áreas involucradas en el proceso.</t>
  </si>
  <si>
    <t>Base de datos donde se evidencia el seguimiento realizado a la muestra establecida.</t>
  </si>
  <si>
    <r>
      <rPr>
        <b/>
        <sz val="8"/>
        <rFont val="Arial"/>
        <family val="2"/>
      </rPr>
      <t>Debilidad en la aplicación de los controles establecidos por la Entidad en aspectos relacionados con la Seguridad de la Información frente a los derechos y/o permisos de acceso en el sistema JSP7, así como ausencia de copias de respaldo de la información de algunos equipos, asociados al proceso.</t>
    </r>
    <r>
      <rPr>
        <sz val="8"/>
        <rFont val="Arial"/>
        <family val="2"/>
      </rPr>
      <t xml:space="preserve">
A continuación, se detallan las deficiencias existentes en el control, gestión y administración de los usuarios del sistema JSP7 relacionados con las áreas de contabilidad, presupuesto y tesorería que evidencian debilidad en la seguridad e integridad de la información dejando al descubierto el riesgo de pérdida de información por accesos no autorizados e inadecuada segregación de funciones en el sistema para ingreso o modificación de la información, así:
1. Se realizó la consulta de usuarios del Sistema "JSP7" los días 30 de septiembre, 7 y 8 de octubre de 2019, con el fin de validar aquellos usuarios que presentaban situaciones administrativas de traslado y/o comisión al corte de la auditoría (31 de julio de 2019), determinándose las siguientes situaciones:
Nota: Para lectura completa del Hallazgo remitirse al informe.</t>
    </r>
  </si>
  <si>
    <t>Falta de seguimiento, resistencia al cambio y miedo a cambiar paradigmas.</t>
  </si>
  <si>
    <t>Listar, depurar y ajustar los perfiles de los Usuarios del JSP7 y enviar la matriz de los usuarios de la Tesorería a la Dirección de TIC's.</t>
  </si>
  <si>
    <t>Una matriz con los roles y opciones, ajustada y enviada a la Dirección de TIC's</t>
  </si>
  <si>
    <t>Tesorero General</t>
  </si>
  <si>
    <r>
      <t xml:space="preserve">Se realizó consulta y descarga en el Sistema JSP7 del listado de usuarios asociados al área de tesorería mediante el cual se evidenció el ajuste por parte de la Dirección de TIC en el mencionado ERP, de conformidad con la depuración realizada por el Tesorero General, la cual fue enviada mediante correo electrónico del 2 de febrero de 2020.
</t>
    </r>
    <r>
      <rPr>
        <b/>
        <u/>
        <sz val="8"/>
        <rFont val="Arial"/>
        <family val="2"/>
      </rPr>
      <t xml:space="preserve">
Conclusión de la Oficina de Control Interno:
</t>
    </r>
    <r>
      <rPr>
        <sz val="8"/>
        <rFont val="Arial"/>
        <family val="2"/>
      </rPr>
      <t>Debido a que se evidenció el ajuste de los usuarios del área de tesorería en el Sistema JSP7, la acción se considera cumplida y se procede con su cierre por haber eliminado la causa raíz del hallazgo.</t>
    </r>
  </si>
  <si>
    <t>Listar, depurar y ajustar los perfiles de los Usuarios del JSP7 y enviar la matriz de los usuarios de Contabilidad a la Dirección de TIC's.</t>
  </si>
  <si>
    <t>Una matriz con los roles y opciones ajustados</t>
  </si>
  <si>
    <t xml:space="preserve">Profesional Especializado 6- Contador General </t>
  </si>
  <si>
    <r>
      <t xml:space="preserve">Se realizó consulta y descarga en el Sistema JSP7 del listado de usuarios asociados al área de contabilidad mediante el cual se evidenció el ajuste por parte de la Dirección de TIC en el mencionado ERP, de conformidad con la depuración realizada por el Profesional Especializado Grado 6 – Contador General, la cual fue enviada mediante correo electrónico del 3 de enero de 2020.
</t>
    </r>
    <r>
      <rPr>
        <b/>
        <u/>
        <sz val="8"/>
        <rFont val="Arial"/>
        <family val="2"/>
      </rPr>
      <t xml:space="preserve">Conclusión de la Oficina de Control Interno:
</t>
    </r>
    <r>
      <rPr>
        <sz val="8"/>
        <rFont val="Arial"/>
        <family val="2"/>
      </rPr>
      <t>Debido a que se evidenció el ajuste de los usuarios del área de contabilidad en el Sistema JSP7, la acción se considera cumplida y se procede con su cierre por haber eliminado la causa raíz del hallazgo.</t>
    </r>
  </si>
  <si>
    <t xml:space="preserve">No se ha solicitado oportunamente a la Dirección de TIC  realizar las copias de respaldo de la información que reposa en  los equipos a cargo de los funcionarios y contratistas del área de presupuesto. </t>
  </si>
  <si>
    <t xml:space="preserve">Actualizar y reportar los perfiles, roles, usuarios, accesos, permisos del sistema JSP7 a la Dirección de TIC del personal asociado al área de Presupuesto. </t>
  </si>
  <si>
    <t>Un (1) archivo (Matriz) depurado contra sistema y enviado a la Dirección de TIC</t>
  </si>
  <si>
    <r>
      <t xml:space="preserve">Se realizó consulta y descarga en el Sistema JSP7 del listado de usuarios asociados al área de presupuesto mediante el cual se evidenció el ajuste por parte de la Dirección de TIC en el mencionado ERP, de conformidad con la depuración realizada por el Profesional Especializado Grado 6 – Contador General, la cual fue enviada mediante correo electrónico del 3 de enero de 2020 y confirmada por la Dirección de TIC el 2 de marzo de 2020 mediante correo electrónico del 2 de marzo de 2020. 
</t>
    </r>
    <r>
      <rPr>
        <b/>
        <u/>
        <sz val="8"/>
        <rFont val="Arial"/>
        <family val="2"/>
      </rPr>
      <t>Conclusión de la Oficina de Control Interno:</t>
    </r>
    <r>
      <rPr>
        <sz val="8"/>
        <rFont val="Arial"/>
        <family val="2"/>
      </rPr>
      <t xml:space="preserve">
Debido a que se evidenció el ajuste de los usuarios del área de presupuesto en el Sistema JSP7, la acción se considera cumplida y se procede con su cierre por haber eliminado la causa raíz del hallazgo.</t>
    </r>
  </si>
  <si>
    <t>Revisar e identificar los equipos de cómputo que no tienen incluido el service file en donde reposan las copias de seguridad de la información generada.
Proceder a guardar la información relevante en las copias de seguridad, como soporte quedara el pantallazo con el o los archivos guardados en el server - file.</t>
  </si>
  <si>
    <t xml:space="preserve">Una (1) solicitud (correo electrónico) dirigida a la Dirección de TIC. </t>
  </si>
  <si>
    <r>
      <t xml:space="preserve">Una vez revisada la información suministrada por el área de presupuesto, se evidenció correo enviado por el Profesional Especializado Grado 6 de Presupuesto el 13 de enero de 2020, solicitando la revisión de la unidad (P) de los equipos del área con el fin de tener un back up de la información. Para lo anterior, se evidenció el cierre de la incidencia mediante número INC 2020-000297.
</t>
    </r>
    <r>
      <rPr>
        <b/>
        <u/>
        <sz val="8"/>
        <rFont val="Arial"/>
        <family val="2"/>
      </rPr>
      <t xml:space="preserve">Conclusión de la Oficina de Control Interno
</t>
    </r>
    <r>
      <rPr>
        <sz val="8"/>
        <rFont val="Arial"/>
        <family val="2"/>
      </rPr>
      <t>Debido a que se evidenció la instalación de la Unidad (P) de los colaboradores del área de presupuesto y la información se encuentra incorporada en la unidad dispuesta por la Dirección de TIC, la acción se considera cumplida y se procede con su cierre por haber eliminado la causa raíz del hallazgo.</t>
    </r>
  </si>
  <si>
    <t>OCI-2019-074</t>
  </si>
  <si>
    <r>
      <rPr>
        <b/>
        <sz val="8"/>
        <rFont val="Arial"/>
        <family val="2"/>
      </rPr>
      <t>Software no autorizado instalado en los equipos de TRANSMILENIO S. A.</t>
    </r>
    <r>
      <rPr>
        <sz val="8"/>
        <rFont val="Arial"/>
        <family val="2"/>
      </rPr>
      <t xml:space="preserve">
Se evidenció mediante la aplicación de la herramienta Proactivanet utilizada por la Entidad para el control, registro y monitoreo de software y hardware de la Entidad, que persiste la instalación y uso de software no autorizado en seis (6) de once (11) equipos de TRANSMILENIO S.A, equivalentes al 54% de la muestra tomada, en la categoría de software "Juegos", "Malicioso" y "Desconocido", dejando descubierto el riesgo que identificó la Oficina de Control Interno "Vulnerabilidad técnica y legal en los equipos de uso corporativos de la Entidad". 
Nota: Para lectura completa del Hallazgo remitirse al informe</t>
    </r>
  </si>
  <si>
    <t xml:space="preserve">Incumplimiento a la “Política de Seguridad en las Operaciones”, del Manual de Políticas de Seguridad y Privacidad de la Información M-DT-001 versión 3 de Abril de 2019, por parte de la Dirección TIC desde su rol de seguimiento que debe realizar a las novedades detectadas por la herramienta "Proactivanet". </t>
  </si>
  <si>
    <t>Realizar gestión con el proveedor de la herramienta Proactivanet a fin de definir y tomar las acciones tendientes que garanticen que el registro de las desactivaciones de software efectivamente realizadas, quede en la herramienta.</t>
  </si>
  <si>
    <t>Todas las desactivaciones de Software efectivamente realizadas queden en el registro de Proactivanet.</t>
  </si>
  <si>
    <t>Profesional Especializado 6 - Coordinador de Procesos Corporativos</t>
  </si>
  <si>
    <t>1. Se realizo gestión con el proveedor de ProactivaNET y se remitió al auditor de la OCI en seguimiento anterior correo soporte, donde el proveedor recomienda un software para borrado completo en los registros del sistema. Este software fue probado con la desinstalación de un software comprobando su efectividad. (En reporte te anterior se remitió evidencia)
2. Sin perjuicio de lo anterior se observó que aún así siguen quedando registrados en Proactivanet  de software que ya se desinstaló, por tanto la Dirección de TIC contactó al proveedor y se acordó realizar con colaboradores de TIC una capacitación que permita resolver esta situación en la herramienta Proactivanet de forma que no queden registros de software que ya no está instalado, la cual estaba prevista para realizar a finales de marzo, sin embargo dada la situación actual ha sido imposible y se replanteará la realización de la misma. 
CONCLUSIÓN DE LA OCI: En seguimientos anteriores se detecto que los programas borrados siguen en el registro de la herramienta aún cuando fueron desinstalados. Dado que la Dirección de TIC informa que tienen una capacitación programada para la solución correspondiente y mientras ésta no se de, la actividad continuará INCUMPLIDA, en razón a que no se cuenta con soportes que evidencien el cumplimiento de la acción propuesta.</t>
  </si>
  <si>
    <t xml:space="preserve">Debilidad en la ejecución de los controles por parte de la Dirección TIC al Procedimiento P-DT-016 versión 0 de Enero de 2019 por no desinstalar en equipos de uso corporativo software no autorizado. </t>
  </si>
  <si>
    <t>Adopción Integral del grupo de soporte, de la política de instalación de software.</t>
  </si>
  <si>
    <t>La Oficina de Control Interno, evidenció la realización de la instrucción al grupo de Soporte de la Entidad, sobre la Política de Instalación de Software,  El grupo de soporte, fue instruido en la forma como se deben realizar las desinstalaciones, por lo cual la acción se considera como cumplida.  La acción se cumplió al 100%
CONCLUSIÓN DE LA OCI: Debido a las circunstancias que se vienen presentado en el país en la actualidad y que no es posible revisar los equipos en la  Entidad, la acción queda en estado en EJECUCIÓN para medir su efectividad en el próximo seguimiento.</t>
  </si>
  <si>
    <r>
      <rPr>
        <b/>
        <sz val="8"/>
        <rFont val="Arial"/>
        <family val="2"/>
      </rPr>
      <t>Acceso no autorizado al sistema directorio activo y actividad en correo corporativo después de desvinculación con TRANSMILENIO S. A.</t>
    </r>
    <r>
      <rPr>
        <sz val="8"/>
        <rFont val="Arial"/>
        <family val="2"/>
      </rPr>
      <t xml:space="preserve">
Se evidenció que un (1) usuario de ocho (8) verificados equivalente al 13%, correspondientes a funcionario, y relacionado con el usuario john.alonso quien perteneció a la Dirección TIC, presentó actividad de ingreso el día 5/09/2019 6:55:03 p.m. al directorio activo de TRANSMILENIO S.A posterior a su retiro, dado que se desvinculó de la Entidad el día 9/07/2019, y previamente el proceso de Talento Humano notificó la novedad a la Dirección TIC mediante correo electrónico de fecha lunes, 08 de julio de 2019 3:40 p. m. en cumplimiento a la etapa 120 "Solicitar la eliminación de usuarios mediante herramienta de soporte helpdesk ." del Procedimiento Administración Usuarios P-DT-007 . 
Nota: Para lectura completa del Hallazgo remitirse al informe</t>
    </r>
  </si>
  <si>
    <t>1, Debilidad en la desactivación de los usuarios por parte del proceso Gestión de TIC en los sistemas de información de TRANSMILENIO S. A. 
2. Falta de un monitoreo para verificar usuarios autorizados</t>
  </si>
  <si>
    <t>2. Revisión y ajuste del procedimiento de administración de usuarios en lo relacionado con activación y desactivación de cuentas.</t>
  </si>
  <si>
    <t>Ajustar el procedimiento de Administración de Usuarios de forma que establezca el periodo y permiso de reapertura de Cuentas de usuarios desvinculados para toma de backup.</t>
  </si>
  <si>
    <t>Se realizó la actualización del procedimiento que fue remitido a la OAP para  su publicación.
CONCLUSIÓN DE LA OCI: La acción continúa INCUMPLIDA ya que como muestra la evidencia , hasta el 7 de abril de 2020 la Dirección de TIC envió a la OAP el procedimiento para que fuera revisado y actualizado.</t>
  </si>
  <si>
    <r>
      <rPr>
        <b/>
        <sz val="8"/>
        <rFont val="Arial"/>
        <family val="2"/>
      </rPr>
      <t>Incumplimiento a los lineamientos para el control de Medios Removibles (copiado de información por medio de puertos USB).</t>
    </r>
    <r>
      <rPr>
        <sz val="8"/>
        <rFont val="Arial"/>
        <family val="2"/>
      </rPr>
      <t xml:space="preserve">
Se evidenció que de 662 equipos de cómputo localizados en red de la Entidad mediante la herramienta Proactivanet,192 (29%) no tienen instalada la herramienta TRAPS (Sistema de información, utilizado por la Entidad para el bloqueo de puertos USB) dejando descubierto el riesgo de fuga y/o perdida de la información. 
Adicionalmente, se evidenció que 174 (90%) de los 192 equipos de cómputo (Salvo las excepciones a los directivos de la Entidad,) no tienen bloqueado el puerto USB no se evidenció el permiso para acceso y/o posibilidad de copiado de información el cual se debe formalizar a través del formato “R-DT-008 "Autorización, uso y acceso a medios externos”, no obstante de solamente tres (3) de cuatrocientos ochenta y ocho (488) contaban con permisos (R-DT-008) específicos para la utilización de los puertos USB.
Nota: Para lectura completa del Hallazgo remitirse al informe</t>
    </r>
  </si>
  <si>
    <t xml:space="preserve">1. Incumplimiento a los lineamientos del Protocolo a seguir para gestionar el uso de los medios removibles T-DT-003 en cuanto al control de permisos de medios removibles (copiado de información por medio de puertos USB).
2. Debilidad en la instalación de las licencias disponibles de la herramienta adquirida por TRANSMILENIO S.A, para el bloqueo de puerto USB del 100% de los equipos de cómputo conectados a la Red de TRANSMILENIO S. A. 
</t>
  </si>
  <si>
    <t>Verificación de bloqueo de puertos USB en todos los equipos activos de la red de la Entidad, teniendo en cuenta como excepción, aquellos con autorización de uso de puertos debidamente diligenciada.</t>
  </si>
  <si>
    <t>100% de los equipos activos en la Red, con bloqueo de puertos USB, salvo en las excepciones establecidas.</t>
  </si>
  <si>
    <t>Profesional Especializado 6 - Seguridad Informática</t>
  </si>
  <si>
    <t xml:space="preserve">Conclusión de la OCI: Esta acción a pesar que fue cumplida por la dependencia debe hacérsele seguimiento en el próximo seguimiento debido a las circunstancias de aislamiento preventivo que se viene adelantando a nivel nacional Por tanto su estado es EN EJECUCUIÓN </t>
  </si>
  <si>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</si>
  <si>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t>1. Desconocimiento de la correcta aplicación del manual Seguridad y Privacidad de la Información del acceso a áreas seguras.
2. Falta de apropiación a la cultura de Seguridad y Privacidad de la Información.</t>
  </si>
  <si>
    <t>Aplicar control integral al ingreso al data Center, mediante extensión de registro de ingreso en la Bitácora, al personal que realice actividades en esta área segura y que no es de la Dirección de TIC.</t>
  </si>
  <si>
    <t>Personal que ingresa al Data Center, registrado en la Bitácora de Control de Acceso, Formato: "R-DT-009"</t>
  </si>
  <si>
    <t>CERRADA en seguimiento anterior de la OCI
CONCLUSIÓN DE LA OCI: De acuerdo con las evidencias aportadas por la Dirección de TIC ésta da cumplimiento a su efectividad por tanto su estado es CERRADA.</t>
  </si>
  <si>
    <t xml:space="preserve">1. Falta de supervisión en la correcta aplicación del control documental (Bitácora R-DT-009) de acceso a áreas seguras. 
2. Falta de revisión periódica a los accesos de las zonas restringidas
</t>
  </si>
  <si>
    <t>Verificación periódica de registro completo de la información requerida en la Bitácora de Control de Acceso: "R-DT-009".</t>
  </si>
  <si>
    <t>Verificación mensual de diligenciamiento completo de los campos de la Bitácora de Control de Acceso.</t>
  </si>
  <si>
    <t>La acción se cumplió al 100% quedando en estado EJECUCIÓN, para verificar su efectividad en la próxima evaluación de los Planes de Mejoramiento.</t>
  </si>
  <si>
    <r>
      <t xml:space="preserve">Incumplimiento a los lineamientos definidos en el Manual M-DT-001: "Políticas de la Seguridad y Privacidad de la Información", Numeral 9.6: "Políticas de Copias de Respaldos".
</t>
    </r>
    <r>
      <rPr>
        <sz val="8"/>
        <rFont val="Arial"/>
        <family val="2"/>
      </rPr>
      <t>No se evidenció procedimiento documentado para la realización de Backup, de acuerdo con lo manifestado por la Dirección de TIC, dicho procedimiento se encuentra elaboración.
No obstante lo anterior, la Dirección de TIC evidenció bitácora con la realización de respaldos y restauraciones de la información de TRANSMILENIO S. A.. 
Se considera importante precisar que la Dirección de TIC está teniendo en cuenta las Bases de Datos del Motor de ORACLE (Sistema ERP JSP7 y lo que se tiene de CORDIS), las Bases de Datos SQL Server (Sistema T-DOC). Tanto las Bases de Datos ORACLE como SQL Server se están llevando a la Nube de TRANSMILENIO S. A. Por otra parte el procedimiento existía pero fue retirado del micrositio del proceso de Gestión de TIC
Por lo anterior se evidenció: Incumplimiento al Manual: M-DT-001 "Manual de las Políticas de la Seguridad y Privacidad de la Información", Numeral 9.6: "Política de Copias de Respaldo" y literal "a", que dice textualmente: "TRANSMILENIO S. A. debe seguir un procedimiento definido para las actividades de backup, teniendo en cuenta la criticidad y las necesidades de disponibilidad de los datos. Este procedimiento debe estar debidamente documentado para seguimiento y control".</t>
    </r>
  </si>
  <si>
    <t>Desmonte en el Sistema de Gestión del procedimiento de toma de Backups por actualización de documentación.</t>
  </si>
  <si>
    <t>Documentar el procedimiento de Backups y formalizarlo en el Sistema de Gestión Documental de la Entidad.</t>
  </si>
  <si>
    <t>Contar con un procedimiento de toma de Backup formalizado.</t>
  </si>
  <si>
    <t>La dependencia informa que se estructuró  y afinó el Procedimiento de Backups o copias de respaldo y restauración de información.
CONCLUSIÓN DE LA OCI: La dependencia entregó como evidencia el levantamiento del procedimiento denominado PROCEDIMIENTO DE COPIAS DE RESPALDO Y RESTAURACIÓN DE INFORMACIÓN. Este procedimiento aún no ha sido enviado a la OAP para su oficialización. Dado que la fecha de finalización de la acción estaba programada para el 31 de diciembre de 2019 la acción continúa INCUMPLIDA.</t>
  </si>
  <si>
    <t>Desconocimiento de los Usuarios del Procedimiento</t>
  </si>
  <si>
    <t>Socializar el procedimiento de toma de Backup por medio del sistema de gestión de la Entidad y hacer una campaña de difusión del mismo.</t>
  </si>
  <si>
    <t>Informar a los usuarios sobre el alcance del procedimiento de Backups.</t>
  </si>
  <si>
    <t>La Acción se encuentra en ejecución.</t>
  </si>
  <si>
    <r>
      <rPr>
        <b/>
        <sz val="8"/>
        <rFont val="Arial"/>
        <family val="2"/>
      </rPr>
      <t xml:space="preserve">Incumplimiento al procedimiento: P-DT-013: "Construcción de Sistemas de Información" </t>
    </r>
    <r>
      <rPr>
        <sz val="8"/>
        <rFont val="Arial"/>
        <family val="2"/>
      </rPr>
      <t xml:space="preserve">
1. Se evidenció incumplimiento al procedimiento P-DT-013: Construcción de Sistemas de información, ya que para 1 de 5 (20%) casos evaluados, no se realizó el diligenciamiento de los formatos que garantizan la trazabilidad de los cambios, modificaciones, requerimientos, entrega y recibo a satisfacción del software por parte del usuario final, dejando descubierto el riesgo de Software, que no corresponda a las especificaciones requeridas por el usuario final, los casos son los siguientes:
a) El 30 de Septiembre de 2019 se adelantó reunión con el Ingeniero encargado de la Ruta: Inteligencia de Negocios y se evidenció que para el desarrollo de los Sistemas de Información referentes a dicha ruta de negocios, no se elaboraron los formatos R-DT-004: "Especificación de Requerimientos de Usuario ERS". 
Nota: Para lectura completa del Hallazgo remitirse al informe</t>
    </r>
  </si>
  <si>
    <t>Debilidad en la aplicación, verificación y gestión de controles en el desarrollo de los Sistemas de Información de la Entidad definidos en el procedimiento P-DT-013.</t>
  </si>
  <si>
    <t xml:space="preserve">Oficializar en el SIG un formato de registro de requerimientos funcionales para los sistemas de información que por su naturaleza no aplique la definición de casos de uso. </t>
  </si>
  <si>
    <t>un (1) formato oficializado en el SIG</t>
  </si>
  <si>
    <t>Se estructuró el formato de registro de requerimientos funcionales para los sistemas de información que por su naturaleza no aplique la definición de casos de uso. El formato se encuentra en proceso  de oficialización con la OAP para su publicación en el SIG-MIPG.
COCLUSIÓN DE LA OCI: Dado que la acción no se cumplió en el plazo establecido (marzo 31 de 2020), esta acción se encuentra INCUMPLIDA</t>
  </si>
  <si>
    <t>Falta de registro de las modificaciones, cuando los usuarios plantean cambios en las funcionalidades inicialmente definidas.</t>
  </si>
  <si>
    <t>Para cada sistema de información nuevo que se construya al interior de la Entidad, el ingeniero asignado realizará verificación del diligenciamiento a cabalidad del formato de requerimientos establecido.</t>
  </si>
  <si>
    <t>Formatos R-DT-004 diligenciados en su integridad incluidos los cambios que se sucedan en la definición funcional inicial.</t>
  </si>
  <si>
    <t>Ingeniero asignado por la Dirección de TIC para cada sistema de información</t>
  </si>
  <si>
    <t>Desconocimiento del procedimiento P-DT-013 por parte del personal de la Dirección de TIC.</t>
  </si>
  <si>
    <t>Desarrollar una sesión al interior de la Dirección de TIC, en la cual se de claridad con respecto al alcance y cumplimiento del procedimiento asociado a Construcción de Sistemas de Información</t>
  </si>
  <si>
    <t>Una (1) sesión de aclaración de alcance y cumplimiento del procedimiento realizada.</t>
  </si>
  <si>
    <t>El 17 de octubre de 2019, según acta que se anexa, se dio la retroalimentación y verificación de colaboradores y participantes de proceso de desarrollo de software.
CONCLUSIÓN DE LA OCI: De acuerdo con las evidencias aportadas esta acción fue cumplida, pero la OCI no ha podido medir su efectividad en el presente seguimiento debido a las circunstancia actuales de aislamiento preventivo que está viviendo el país. Por tanto, la acción queda en estado EN  EJECUCIÓN</t>
  </si>
  <si>
    <r>
      <rPr>
        <b/>
        <sz val="8"/>
        <rFont val="Arial"/>
        <family val="2"/>
      </rPr>
      <t>Debilidad en la aplicación de controles al mantenimiento de equipos de cómputo e Incumplimiento al procedimiento: P-DT-008: "Mantenimiento Equipos de Computo".</t>
    </r>
    <r>
      <rPr>
        <sz val="8"/>
        <rFont val="Arial"/>
        <family val="2"/>
      </rPr>
      <t xml:space="preserve">
La Oficina de Control Interno se reunió con el proceso de Gestión de TIC, el pasado viernes 4 de Octubre y solicitó el Plan de Mantenimiento de los Equipos de Cómputo de la vigencia 2019, propiedad de TRANSMILENIO S. A., junto con los soportes de la realización de dichos mantenimientos, la Dirección de TIC remitió vía correo electrónico los informes que presenta el Proveedor del Contrato de Mantenimiento de Equipos de Cómputo y Mesa de Ayuda, contrato 292 - 18 de 2018, de los meses de Junio, Julio y Septiembre de 2019, para el pago de las cuentas, sin embargo no adjuntaron el informe de cada mantenimiento preventivo detallado, que se encuentra establecido en el procedimiento P-DT-008 (numeral 6,1).
Nota: Para lectura completa del Hallazgo remitirse al informe.</t>
    </r>
  </si>
  <si>
    <t>1. Debilidad en la aplicación, verificación y gestión de controles en el Mantenimiento de equipos de computo de la Entidad: P-DT-008. 
2. Desconocimiento del procedimiento P-DT-008 por parte del personal de la Dirección de TIC.</t>
  </si>
  <si>
    <t>Implementar formato de descripción y recibo del mantenimiento preventivo realizado a cada equipo.</t>
  </si>
  <si>
    <t>Formato de mantenimiento implementado</t>
  </si>
  <si>
    <t>Se dispone de documento en que la Mesa de Ayuda registra la información de los mantenimientos realizados.
CONCLUSIÓN DE LA OCI: Dado que la evidencia no fue aportada por la dependencia, esta acción queda en estado INCUMPLIDA</t>
  </si>
  <si>
    <t>Desconocimiento del procedimiento P-DT-008 por parte del personal de la Dirección de TIC.</t>
  </si>
  <si>
    <t>Desarrollar una sesión al interior de la Dirección de TIC, en la cual se de claridad sobre el alcance y cumplimiento del procedimiento asociado a mantenimiento de equipos P-DT-08</t>
  </si>
  <si>
    <t>Aplicación de los lineamientos reforzados en sesión realizada de aclaraciones y cumplimiento del procedimiento.</t>
  </si>
  <si>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</si>
  <si>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</si>
  <si>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Revisar, ajustar y socializar el procedimiento de soporte técnico a usuarios (P-DT-09), en relación con los niveles de atención a usuarios y articularlos con los contratos de mesa de ayuda que se suscriban</t>
  </si>
  <si>
    <t>Procedimiento P-DT-09 ajustado y socializado</t>
  </si>
  <si>
    <t xml:space="preserve">En desarrollo ajuste del procedimiento.
CONCLUSIÓN DE LA OCI: La Dirección de TIC informó que viene adelantando el levantamiento y ajuste del procedimiento a la fecha. No se recibió ninguna evidencia. Por tanto la acción queda INCUMPLIDA debido a que su fecha de finalización era 15 de marzo de 2020. </t>
  </si>
  <si>
    <t>Debilidad en la aplicación y supervisión de los parámetros y controles definidos en el procedimiento P-DT-009.</t>
  </si>
  <si>
    <t>Incorporar en el mecanismo de registro de soportes requeridos a la Mesa de Ayuda de la Entidad, la totalidad de requerimientos de usuarios, incluyendo los asociados al ERP Corporativo JSP7</t>
  </si>
  <si>
    <t>Totalidad de requerimientos de soporte a usuarios registrados a través de la Mesa de Ayuda</t>
  </si>
  <si>
    <t>Se tomaron las acciones necesarias para que la totalidad de los requerimientos de soporte a usuarios se registren a través de la Mesa de Ayuda, lo cual se está aplicando.
CONCLUSIÓN DE LA OCI:  La dependencia aporta soportes de los registros   a la Mesa de Ayuda de la Entidad, incluidos en éste los del JSP7, sin embargo y dado que el procedimiento se encuentra aún en ajuste, y poder verificar el paso a paso de éste, esta acción queda en estado INCUMPLIDA</t>
  </si>
  <si>
    <r>
      <rPr>
        <b/>
        <sz val="8"/>
        <rFont val="Arial"/>
        <family val="2"/>
      </rPr>
      <t>Incumplimiento al manual: M-DT-001: "Manual de las Políticas de la Seguridad y la Privacidad de la Información", numeral: 9.2.1.1: "Inventario de Activos".</t>
    </r>
    <r>
      <rPr>
        <sz val="8"/>
        <rFont val="Arial"/>
        <family val="2"/>
      </rPr>
      <t xml:space="preserve">
No se asegura en la entidad, que los inventarios de activos de información de TRANSMILENIO S. A., se encuentren actualizados, por lo que se evidenció incumplimiento a lo definido en el numeral 9.2.1.1 “Inventarios de Activos” del Manual de las políticas de Seguridad de la Información debido a que cinco (5) de los veintiocho (28) contratos que la entidad tiene suscritos para la legalización de Software y que equivalen al 17,8%, no están relacionados en el inventario de activos (Formato: R-DT-010: "Matriz de Inventario de Activos de Información de TRANSMILENIO S.A, versión abril 2019), de información suministrado por la Dirección de TIC a la Oficina de Control Interno, mediante correl electrónico del 23 de septiembre de 2019 .
Nota: Para lectura completa del Hallazgo remitirse al informe</t>
    </r>
  </si>
  <si>
    <t xml:space="preserve">1. Incumplimiento a los lineamientos sobre el manejo de los Activos de la Información.
2. No realización de actividades de actualización, sobre el inventario de Activos de Información.
</t>
  </si>
  <si>
    <t>Realizar la actualización de la matriz de Activos de Información incorporando los activos faltantes</t>
  </si>
  <si>
    <t>Matriz de Activos de Información actualizada</t>
  </si>
  <si>
    <t>Se diligenció la información en la matriz de activos de información.
CONCLUSIÓN OCI: Pese a que la Dirección de TIC anexó para el correspondiente seguimiento la matriz denominada FORMATO DE INVENTARIO DE ACTIVOS DE INFORMACIÓN R-DT-010, éste formato tiene fecha de actualización abril de 2019. Por tanto lo evidenciado en este hallazgo aún no ha sido corregido.
Cabe mencionar, que se verificaron los Contratos mencionados en el correspondiente informe que dio origen al hallazgo y estos no se encuentran descritos aún al igual que la descripción detallada del inventario. Por tanto la acción se encuentra INCUMPLIDA</t>
  </si>
  <si>
    <t xml:space="preserve">1. Inadecuado entendimiento sobre la identificación de los Activos de la Información (los activos de información deben estar claramente identificados).
2. Falta de detalle completo sobre los Activos de la información. 
</t>
  </si>
  <si>
    <t>Verificar que los Activos de la Información sean incorporados en la matriz correspondiente bajo el nivel de detalle establecido en la Guía de valoración y clasificación de activos de información.</t>
  </si>
  <si>
    <t>Activos de información registrados en la matriz correspondiente con el nivel de detalle establecido.</t>
  </si>
  <si>
    <r>
      <rPr>
        <b/>
        <sz val="8"/>
        <rFont val="Arial"/>
        <family val="2"/>
      </rPr>
      <t>Incumplimiento en la ejecución de la Planeación Estratégica de la Seguridad de la Información: PESI, según el "Mapa de Ruta del SGSI - Gel 2019 - 2020".</t>
    </r>
    <r>
      <rPr>
        <sz val="8"/>
        <rFont val="Arial"/>
        <family val="2"/>
      </rPr>
      <t xml:space="preserve">
No se evidenciaron soportes de la oportuna implementación del Mapa de Rutas del SGSI, ya que actividades identificadas para el desarrollo del mismo y allí registradas, no se están cumpliendo en los plazos definidos. 
Se tomaron 42 Objetivos de Control de los 121 registrados en el Análisis GAP, los cuales presentaron menos del 50% de avance en su implementación (ver informe de consultoría de la Oficina de Control Interno mediante radicado 2019-80101-CI-06268). De estos 42 Objetivos de Control, se tomaron los que tenían actividades planeadas para los trimestres I, II y III de 2019, según el "Mapa de Ruta SGSI - GEL - 2019 - 2020". En total fueron 19 objetivos de Control equivalentes al 45% de la muestra, que cumplían con esta característica, encontrando que 5 de 19 Objetivos de Control, es decir el 26% de la muestra, que tenían actividades programadas para desarrollar en los trimestres enunciados, y no se realizaron en las fechas programadas, dichas actividades. 
Nota: Para lectura completa del Hallazgo remitirse al informe.</t>
    </r>
  </si>
  <si>
    <t>1. Falta de seguimiento en la ejecución del PESI, actividades del 2019. 
2. Falta de asignación de recursos para la implementación de componentes de la estrategia de seguridad de la Información en TRANSMILENIO S. A. 
3. Mayores tiempos en los procesos contractuales.</t>
  </si>
  <si>
    <t>Revisar y realizar ajustes a la planeación asociada al PESI</t>
  </si>
  <si>
    <t>PESI ajustado</t>
  </si>
  <si>
    <t>Se realizó en el mes de enero de 2020 la revisión, ajuste y publicación en el SIG-MIPG, del documento del PESI.
CONCLUSIÓN DE LA OCI: Verificada la evidencia que anexa la Dirección de TIC se observa en el micrositio MIPG un documento denominado "Anexo 4. Plan Estratégico de SI -PESI V.0 pdf" de fecha modificación 22 de enero. Al abrir el documento éste se titula: PLAN ESTRATÉGICO DE  SEGURIDAD DE LA INFORMACIÓN (PESI) V 0 DE 2018, concluyéndose que este no fue actualizado. 
La acción por su fecha de finalización queda INCUMPLIDA</t>
  </si>
  <si>
    <t>Definir e implementar un mecanismo de seguimiento periódico</t>
  </si>
  <si>
    <t>Mecanismo de seguimiento implementado</t>
  </si>
  <si>
    <t>En desarrollo el planteamiento del mecanismo de seguimiento a los controles establecidos en la Matriz de Riesgos del Proceso.
Conclusión de la OCI: La Dependencia informa que se encuentra en desarrollo la actividad, por consiguiente aún no se ha desarrollado. Por su fecha de ejecución esta acción se considera INCUMPLIDA.</t>
  </si>
  <si>
    <r>
      <rPr>
        <b/>
        <sz val="8"/>
        <rFont val="Arial"/>
        <family val="2"/>
      </rPr>
      <t>Debilidad en la publicación de los documentos del proceso contractual del Megaproyecto: Centro de Gestión, en el SECOP II.</t>
    </r>
    <r>
      <rPr>
        <sz val="8"/>
        <rFont val="Arial"/>
        <family val="2"/>
      </rPr>
      <t xml:space="preserve">
Con el fin de verificar el cumplimiento de la normatividad vigente relacionada con el cumplimiento del artículo 2.2.1.1.1.7.1 del Decreto 1082 de 2015, se realizó el análisis de la documentación registrada en el SECOP II de los procesos que tienen que ver con el desarrollo de Software contratado por la Entidad. Se revisaron en total 5 contratos seleccionados por la Oficina de Control Interno para verificar lo enunciado, evidenciando que para un proceso (1), equivalente al 20%, se evidenciaron debilidades, en cuanto a la publicación de información incompleta, en el SECOP II, en el siguiente proceso de contratación:
Nota: Para lectura completa del Hallazgo remitirse al informe.</t>
    </r>
  </si>
  <si>
    <t>Falta de correcta aplicación de controles definidos por la legislación aplicable y de los requisitos contractuales a los procesos objeto de la muestra.</t>
  </si>
  <si>
    <t>Emisión de solicitud del Director de TIC a los Funcionarios del área, en relación con la observancia y cumplimiento de la normatividad y lineamientos establecidos para el seguimiento y supervisión integral de los Contratos designados.</t>
  </si>
  <si>
    <t>Una solicitud emitida por el Director de TIC a los Funcionarios del área.</t>
  </si>
  <si>
    <t>Director de TIC</t>
  </si>
  <si>
    <t>Gestión de Asuntos Disciplinarios</t>
  </si>
  <si>
    <t>TOTAL</t>
  </si>
  <si>
    <t>Desarrollo Estratégico Informe Original</t>
  </si>
  <si>
    <t>Consolidado Planes de Mejoramiento Internos</t>
  </si>
  <si>
    <t>Corte al 30 de junio de 2018</t>
  </si>
  <si>
    <t>Origen del Plan</t>
  </si>
  <si>
    <t>PERIODO EVALUADO</t>
  </si>
  <si>
    <t>ACUMULADO PLAN</t>
  </si>
  <si>
    <t>Propuestas Periodo</t>
  </si>
  <si>
    <t>Cumplidas Periodo</t>
  </si>
  <si>
    <t>No Cumplidas</t>
  </si>
  <si>
    <t>% Cumplimiento</t>
  </si>
  <si>
    <t>Propuestas</t>
  </si>
  <si>
    <t>Ejecutadas</t>
  </si>
  <si>
    <t>En Ejecución</t>
  </si>
  <si>
    <t>% Avance Plan</t>
  </si>
  <si>
    <t>Desarrollo Estratégico OAP (Corporativa)</t>
  </si>
  <si>
    <t>85.7%</t>
  </si>
  <si>
    <t>Desarrollo Estratégico OAP</t>
  </si>
  <si>
    <t>Desarrollo Estratégico-SG-SST</t>
  </si>
  <si>
    <t>Desarrollo Estratégico- Dir. Modos</t>
  </si>
  <si>
    <t>Total Interno</t>
  </si>
  <si>
    <t>Gestión 2013</t>
  </si>
  <si>
    <t>Gestión 2017</t>
  </si>
  <si>
    <t>Supervisión y Control del SITP</t>
  </si>
  <si>
    <t>Supervisión y Control del SITP Informe Original</t>
  </si>
  <si>
    <t>Gestión 2015</t>
  </si>
  <si>
    <t>Gestión financiera Sub. Económica</t>
  </si>
  <si>
    <t>Gestión Financiera Informe Original</t>
  </si>
  <si>
    <t>Gestión</t>
  </si>
  <si>
    <t>Gestión Financiera Corporativa y Gestión de Servicios Logísticos</t>
  </si>
  <si>
    <t>Gestión Financiera y Gestión de Servicios Logísticos Informe Original</t>
  </si>
  <si>
    <t>Gestión Servicios Logísticos</t>
  </si>
  <si>
    <t>Gestión financiera Corporativa</t>
  </si>
  <si>
    <t>Gestión financiera</t>
  </si>
  <si>
    <t>Evaluación y Gestión del Modelo de Operación del SITP</t>
  </si>
  <si>
    <r>
      <rPr>
        <b/>
        <sz val="8"/>
        <rFont val="Arial"/>
        <family val="2"/>
      </rPr>
      <t>Vinculación contractual de prestación de servicios continuada en actividad misional y operativa con persona natural y deficiencias en la estructura de la planta de personal.</t>
    </r>
    <r>
      <rPr>
        <sz val="8"/>
        <rFont val="Arial"/>
        <family val="2"/>
      </rPr>
      <t xml:space="preserve">
"(...) Teniendo en cuenta que desde el 17 de octubre de 2014 fue radicado el estudio de cargas laborales, a la fecha han transcurrido 2 años y 4 meses sin que se evidencie que la entidad haya adelantado alguna gestión efectiva para modificar la estructura de la planta de personal y adecuarla a las necesidades de personal (...) Actualmente de acuerdo al manual de funciones vigente y el estudio de cargas presentando en el año 2014 existe una diferencia frente a las cargas de trabajo de 240 empleos. A diciembre de 2016 existen 244 contratos de prestación de servicios y de apoyo a la Gestión (...)"
Nota: Para lectura completa del Hallazgo remitirse al informe</t>
    </r>
  </si>
  <si>
    <r>
      <rPr>
        <b/>
        <sz val="8"/>
        <rFont val="Arial"/>
        <family val="2"/>
      </rPr>
      <t>Acción de Mejora 4: Condiciones de riesgo en portales y estaciones:</t>
    </r>
    <r>
      <rPr>
        <sz val="8"/>
        <rFont val="Arial"/>
        <family val="2"/>
      </rPr>
      <t xml:space="preserve">
Se identificaron 6 extintores cuya recarga esta vencida, por otra parte se identificaron en el Portal Norte 18 extintores que se encuentran oxidados, pudiendo llegar a ocasionar debilidad en su estructura y peligro asociado a un equipo a presión
Botiquines incompletos y/o sin elementos legalmente requeridos
Riesgo de accidentes por deterioro y/o mal estado de la infraestructura (pisos, paredes, escaleras, falta de señalización, señalización incompleta, entre otros: (ausencia de lavamanos en áreas de primeros auxilios), (cables sueltos y a la vista, piso liso, en mal estado con baldosas levantados y/o rotas, escaleras sin cinta antideslizante y/o con la cinta muy desgastada, humedad por filtraciones en escaleras y paredes), (Portal El dorado no evidenció rutas señalizadas de evacuación, En la NQS Central no se evidenció señalización de rutas de evacuación ni puntos de encuentro, Portal Américas las rutas de evacuación señalan para el lado contrario al de la salida, en el Portal 80 la salida de emergencia esta marcada en la puerta principal, En el Portal Norte el punto de encuentro esta ubicado en la zona de subestación eléctrica, generando riesgo, en el Portal Norte la señalización de salida esta sobre puesta sobre la señal del botiquín
Riesgo de accidente a usuarios por publicidad colgante instalada en los portales+D41</t>
    </r>
  </si>
  <si>
    <r>
      <rPr>
        <b/>
        <sz val="8"/>
        <rFont val="Arial"/>
        <family val="2"/>
      </rPr>
      <t>Desequilibrio en la Oferta - Demanda de rutas zonales del SITP</t>
    </r>
    <r>
      <rPr>
        <sz val="8"/>
        <rFont val="Arial"/>
        <family val="2"/>
      </rPr>
      <t xml:space="preserve">
se evidenció que los Planes de Servicios de Operación no Troncal (PSONT) aprobados por la Dirección Técnica de Buses para quince (15) rutas zonales del SITP que corresponden al 68% de la muestra, no se ajustan al comportamiento de la demanda en los periodos de operación para cada una de ellas en días hábiles típicos. De las quince (15) rutas, ocho (8) se encuentran en un estado de suboferta (C37, 740, E60, 165, T11, 634, 801 y 736) es decir el 53% y siete (7) rutas ( C41, 421, 914B, 201B, 60, E43 y 112B) correspondiente al 47%, se encuentran en estado de sobreoferta en algunos o todo el periodo de operación, lo cual podría generar que la flota programada no opere eficientemente y afecte el servicio al usuario del componente zonal del SITP.
Nota: Para lectura completa del Hallazgo remitirse al informe.</t>
    </r>
  </si>
  <si>
    <r>
      <t xml:space="preserve">Cumplimiento Parcial del Protocolo Reglas Básicas en los Centros Control T-DA-002 
</t>
    </r>
    <r>
      <rPr>
        <sz val="8"/>
        <rFont val="Arial"/>
        <family val="2"/>
      </rPr>
      <t>Teniendo en cuenta lo establecido en el Protocolo Reglas Básicas en los Centros Control T-DA-002, la Oficina de Control Interno mediante pruebas de observación e indagación verificó el cumplimiento de los siguientes ítems: 1) Llegada como mínimo con cinco (05) minutos de anticipación a la hora de inicio de su turno. 2) Instalación de programas no autorizados en los equipos destinados a la operación. 3) Uso de dispositivos electrónicos o tecnológicos (celulares, dispositivos para escuchar música, tabletas, entre otros) con fines distintos a la supervisión. 4) El acceso a las redes sociales y sitios de internet no relacionados con la operación, desde los equipos de cómputo que se encuentran en los Centros de Control del Ente Gestor. 5) Uso de Carnet, Chaleco y Diadema. 6) Consumo de Alimentos y/o Bebidas. 7) Control de Ingreso no autorizado a los centros de control. 8) Elaboración y remisión del informe mensual de novedades al Director respectivo con los incumplimientos del protocolo por parte de los trabajadores. Las muestras fueron tomadas sobre el 100% de los colaboradores que se encontraban laborando en los centros de control los días 24 y 27 de julio de 2019, días en los cuales fueron aplicadas de las pruebas de auditoría respectivas. Como resultado de lo enunciado, se evidenció el cumplimiento parcial del Protocolo Reglas Básicas en los Centros de Control T-DA-002. A continuación se presentan las desviaciones:
Nota: Para lectura completa del Hallazgo remitirse al informe.</t>
    </r>
  </si>
  <si>
    <t xml:space="preserve">Debido a la emergencia económica decretada y el anuncio de un primer simulacro de aislamiento, se decidió suspender el contrato nuevamente por un mes a partir del 18 de marzo; bajo el entendido de que las circunstancias de preparación tenían al nivel directivo de TMSA en una alta ocupación lo cual alteraría el proceso de validación; dicha situación corrió la fecha de terminación al 19 de junio de 2020.
Toda vez que con las decisiones del Gobierno Nacional se han venido extendiendo y se prevé que se mantendrán igual; y dado que ya hay un proceso de adaptación al trabajo virtual, se tomó la decisión de no darle continuidad a la suspensión y tramitar virtualmente las fases faltantes del proceso y contar con el estudio de cargas laborales en el mes de junio.
</t>
  </si>
  <si>
    <t xml:space="preserve">Se verificaron  los soportes allegados al seguimiento así: 
1. Comunicación de seguimiento de fecha 21/06/2019, entre TRANSMILENIO S.A y Consorcio de Interventoría Tercer Milenio 2019 (CITM), para el mantenimiento preventivo de las puertas de los casos a) estaciones Calle 187 y Terminal y el caso de las estaciones Toberín y calle 76 correspondientes a los trabajos de la vigencia y periodo 16 de abril a 15 de mayo de 2019.   
2. Comunicación de seguimiento de fecha 30/09/2019, entre TRANSMILENIO S.A y Consorcio de Interventoría Tercer Milenio 2019 (CITM), para el mantenimiento preventivo de las puertas de las estaciones Molinos y las precisiones de los trabajos de la vigencia y periodo 16 de junio a 15 de julio de 2019.
3. Comunicación de seguimiento de fecha 9/01/2020, entre TRANSMILENIO S.A y Consorcio de Interventoría Tercer Milenio 2019 (CITM), para el mantenimiento preventivo de las puertas de la estación U. Nacional y las precisiones de los trabajos de la vigencia y periodo 16 de septiembre a 15 de octubre de 2019.
4. Archivo detallado de los cronogramas (detalla 
Por otra parte, se tuvieron en cuenta los soportes reportados del seguimiento anterior enviadas por la directora de la Dirección técnica de Modos Alternativos y EC, donde allegó los soportes de los informes de Interventoría y que complementan el seguimiento. 
En consecuencia, a los anteriores seguimientos se evidencia el cumplimiento a la acción que planteó el proceso correspondiente al "seguimiento al cumplimiento de los cronogramas aprobados por la interventoría para los mantenimientos preventivos " y se procede a realizar el cierre dado que se subsana la causa raíz del hallazgo 5 del informe OCI-2018-063. 
La efectividad de esta acción se evidenció en la priorización que se dio para cubrir el mayor número de estaciones en las diferentes troncales así:
A) Ejecución mayo 16 al 15 de junio 2019 Troncal Américas, Calle 26,  Carrera 10 y Suba, con  45 estaciones.
B) Ejecución junio 16 al 15 de julio 2019 Troncal Caracas Centro, Caracas Sur, NQS centro, NQS Sur, suba , con 63 estaciones.
C) Ejecución julio 16 al 15 de agosto 2019 Troncal Autonorte y Calle 80, con  26 estaciones.
D) Ejecución agosto  16 al 15 de septiembre 2019 Troncal Américas, Calle 26,  Carrera 10 y Suba, con  45 estaciones.
E) Ejecución Octubre  16 al 15 de noviembre 2019 Troncal  Calle 26, Carrera  10 y Suba , con  15 estaciones.
F) Ejecución febrero 16 al 15 de marzo  2020 Troncal Américas, Calle 26,  Carrera 10 y Suba, con  36 estaciones.
</t>
  </si>
  <si>
    <t xml:space="preserve">La Dirección Corporativa mediante correo de fecha  21 de abril de 2020 remitió el soporte del informe de Revisión por la Dirección de 2019 donde se registra  los resultados de implementación del Sistema y acciones a tomar en todos los niveles de la Entidad. </t>
  </si>
  <si>
    <t>CONCLUSIÓN DE LA OCI: Dado que la Dirección de TIC aportó para este seguimiento la evidencia de la implementación del procedimiento y la creación del equipo de cambios, esta acción se considera cumplida. Dado las circunstancias no se ha podido medir la efectividad, por tanto la acción queda en estado en EJECUCIÓN</t>
  </si>
  <si>
    <t>Se dispone del documento de "Plan de recuperación ante desastres", realizado a través de Contrato con la Firma ETEK,. Se han adelantado las siguientes actividades  en el marco del DRP para lo que se  cuenta con contratos que incluyen servicios en la nube a través de los cuales se está soportando el respaldo para recuperación ante desastres de los siguientes servicios tecnológicos: 
1. Correo electrónico, 
2. Intranet corporativa,  
3. Bases de datos T-Doc (Gestión Documental),
4. Backup de configuraciones de equipos de comunicaciones, 
5. Base de datos del ERP corporativo.
6. La Dirección Corporativa, con a poyo técnico de la Dirección de TIC, actualizó el procedimiento de teletrabajo y en el PAA 2020 se incluyó por parte de TIC el contrato de escritorios remotos. 
Es de señalar que para esta acción, se solicitó ampliación de plazo a la OCI.
CONCLUSIÓN DE LA OCI: Analizada la respuesta dada por la DTIC se observa que es lo mismo que se informó en el seguimiento anterior. Aducen que se solicitó ampliación de plazo a la OCI, paro esta solicitud , según correo del jefe de la OCI, no se solicitó. Por tanto, la DTIC  no cuenta con un DRP actualizado. En razón a que no se evidenciaron los soportes que demuestren el cumplimiento, la acción continúa incumplida</t>
  </si>
  <si>
    <t>La dependencia informa que se estructuró  y afinó el Procedimiento de Backups o copias de respaldo y restauración de información.
CONCLUSIÓN DE LA OCI: La dependencia entregó como evidencia el levantamiento del procedimiento denominado PROCEDIMIENTO DE COPIAS DE RESPALDO Y RESTAURACIÓN DE INFORMACIÓN. Este procedimiento aún no ha sido enviado a la OAP para su oficialización. Dado que la fecha de finalización de la acción estaba programada para el 31 de diciembre de 2019 la acción continúa incumplida</t>
  </si>
  <si>
    <t>El Plan de restauración corresponde a lo establecido en el Procedimiento de copias de respaldo y restauración de información que establece periodicidad de ejecución de pruebas de restauración y Backup.
CONCLUSIÓN DE LA OCI: La Dirección de TIC viene realizando el levantamiento del procedimiento: PROCEDIMIENTO DE COPIAS DE RESPALDO Y RESTAURACIÓN DE INFORMACIÓN , éste se encuentra en afinamiento y aún no ha sido oficializado en MIPG. La acción se encuentra en estado Incumplida.</t>
  </si>
  <si>
    <t>Los Empleados Públicos que han ingresado a la fecha ya firmaron Acuerdo Confidencialidad para Seguridad de la Información, dicho documento reposa con los demás documentos de ingreso.
Para el caso de los contratistas, se incluyó la Cláusula 25 "Confidencialidad" en los Lineamientos Generales del Contrato</t>
  </si>
  <si>
    <t xml:space="preserve">No se recibió respuesta formal por parte del Profesional Especializado de Apoyo Logístico_x000D_
_x000D_
 </t>
  </si>
  <si>
    <t>El auditor mediante correo de fecha Lun 20/04/2020 9:29 PM, informó al líder del proceso Gestión de Servicios Logísticos el estatus del envió de evidencias, reiterando la conclusión del seguimiento anterior que obedece del estrado la acción como "INEFECTIVA"._x000D_
_x000D_
La Oficina de Control Interno reitera que se fortalezcan los controles asociados para el control de los inventarios existentes en las salas audiovisuales, así como que se formulen acciones para la utilización de los equipos de Tecnología “CISCO”, de conformidad con lo indicado en el informe OCI-2019-083 Auditoría Proceso de Gestión de Servicios Logísticos el cual fue radicado mediante memorando 2019-80101-CI-31584 el 27 de diciembre de 2019._x000D_
_x000D_
En consecuencia, para efectos de este seguimiento la acción continuará en estado “Inefectiva”, hasta tanto el proceso formule una nueva acción que elimine la causa raíz que originó el hallazgo y se dé un uso adecuado a los equipos almacenados. (Ver acta)</t>
  </si>
  <si>
    <t>Mediante correo de fecha Lun 20/04/2020 4:55 PM el proceso de Gestión de Servicios Logísticos, envió evidencia de las gestiones adelantadas.</t>
  </si>
  <si>
    <t xml:space="preserve">El auditor asignado al seguimiento expuso al enlace del proceso "Gestión Grupos de Interés" agendo reunión a través de la herramienta corporativa Microsoft Teams y socializó el siguiente resultado:_x000D_
_x000D_
Una vez revisado los soportes allegados mediante correo de fecha Lun 13/04/2020 6:51 PM, verificó los soportes y valido que el correo mediante el cual el Profesional Especializado de Servicio al Usuario y Contacto SIRCI, remitió los resultados de la encuesta a los procesos responsables para adelantar las acciones de mejoramiento con el fin de ser presentadas ante los observatorios ciudadanos y entes de control respectivos._x000D_
En este comunicado se evidenció que se incluyó la recomendación que realizó la Oficina de Control Interno. _x000D_
_x000D_
Por lo anterior la acción fue cumplida al 100% y su resultado se recopilará hasta después del 15 de mayo 2020, por lo cual se deja en estado “En ejecución” y la evaluación de su efectividad para realizar el cierre se realizará en el próximo seguimiento que adelante la Oficina de Control Interno. _x000D_
_x000D_
Lo anterior se registró en el acta de seguimiento de fecha 8,  16 y 23 de abril de 2020. </t>
  </si>
  <si>
    <t>Como estrategia paralela de mejora a las condiciones  de confort térmico presentadas al interior de la oficinas y planteadas en plan de mejora, se replantea y diversifica la acción de implementación y se decide teniendo en cuenta las diversas quejas presentadas por los ocupantes de los diferentes pisos del edificio frente al disconfort térmico presentado, solicitar a la administración del edificio mediante correo de 10/12/19 plantear soluciones de fondo a la problemática por los diseños bioclimáticos que afectan al personal que labora al interior de la oficinas. Ante esto la administración del edificio en 2019 comunicó que adelantaría visita técnica con proveedor especializado a fin de levantar y llevar documento técnico ante asamblea de copropietarios que se realizaría en el mes de marzo de 2020. 
Estamos atentos a los pronunciamientos que genere la administración del edificio frente a este tema, a fin de que con el concepto técnico generado por el proveedor de servicios especializados, quien realizo visita a las instalaciones de Transmilenio, y las decisiones tomadas por los copropietarios, se direccione con exactitud las acciones de la entidad para invertir recursos en soluciones acordes a las necesidades requeridas.</t>
  </si>
  <si>
    <t xml:space="preserve">Teniendo en cuenta el correo remitido por la administración del edificio el 23/10/2019 donde se determinan las acciones para dar solución a la problemática presentada por almacenamiento  no adecuado de RS en las instalaciones de Transmilenio.  Se logra evidenciar con posterioridad en correo de  24/10/2019, remitido por parte del Jefe de Operaciones del Edificio Elemento, el inicio de la ejecución de la nueva frecuencia de recolección que permite mejorar el almacenamiento no apropiado de RS en las instalaciones de la entidad. Desde esa fecha se viene adelantando en coordinación con los equipos de Casa Limpia y Centro Aseo,  ejecutores del proceso de recolección  y disposición de residuos sólidos al interior de la entidad, las frecuencias determinadas a fin de dar solución a la problemática presentada por los arrendadores afectados.
Es importante resaltar que a la fecha del presente reporte la frecuencia de recolección de RS implementada desde el 24/10/2019, se vio modificada debido a las condiciones de generación de RS presentadas a raíz de la problemática de pandemia  por COVID -19 y normas reglamentarias adoptadas por las administración local y Gobierno Nacional (cuarentena).  Estas condiciones hicieron que el personal laborara en la modalidad de Teletrabajo, repercutiendo  directamente en una disminución de los residuos sólidos generados en la entidad. se paso de dos frecuencias diarias de recolección a una según reporte realizado por supervisor asignado por Centro Aseo SAS. </t>
  </si>
  <si>
    <t>Se han realizado el análisis sobre 18 de las 22 rutas, presentados en diferentes comités de KM eficientes. Se adjunta relación de acciones sobre cada ruta:
1. 60 H1. A1. 228-SE6-C120-740 Individualizaciones_ CE-GM
2. 60 H1. A1. 520191011 CD Kilómetros eficientes
3. 60 H1. A1. Ajuste oferta 421 y E61
4. 60 H1. A1. E16A 927 465A 135B 607A 56A 91 731 634_ ETIB
5. 60 H1. A1. 20190925_Mesa Técnica Kilómetros eficientes T795
6. 60 H1. A1. 20191003_Mesa Técnica Kilómetros eficientes 801
7. 60 H1. A1. 20191009_Mesa Técnica Kilómetros eficientes T43
8. 2. 60 H1. A1. Acciones de mejora hallazgos
9. 60 H1. A1. 191017 Acta MT KME 801
10. 60 H1. A1. 191010 Acta MT KME T43
11. 60 H1. A1. acta T795
Teniendo en cuenta que esta acción tiene como plazo de implementación el 31 de agosto de 2020, se evalúa el avance y se mantiene en estado de Ejecución.</t>
  </si>
  <si>
    <t>Una vez revisada la información allegada por el área, las entrevistas realizadas y documentos allegados en anteriores seguimientos, la acción presenta un grado de avance del 82%. Teniendo en cuenta que esta acción tiene como plazo de implementación el 31 de agosto de 2020 se mantiene en estado de Ejecución.</t>
  </si>
  <si>
    <t>Se han realizado el análisis sobre 18 de las 22 rutas, presentados en diferentes comités de KM eficientes. Se adjunta relación de acciones sobre cada ruta:
1. 60 H1. A1. 228-SE6-C120-740 Individualizaciones_ CE-GM
2. 60 H1. A1. 520191011 CD Kilómetros eficientes
3. 60 H1. A1. Ajuste oferta 421 y E61
4. 60 H1. A1. E16A 927 465A 135B 607A 56A 91 731 634_ ETIB
5. 60 H1. A1. 20190925_Mesa Técnica Kilómetros eficientes T795
6. 60 H1. A1. 20191003_Mesa Técnica Kilómetros eficientes 801
7. 60 H1. A1. 20191009_Mesa Técnica Kilómetros eficientes T43
8. 2. 60 H1. A1. Acciones de mejora hallazgos
9. 60 H1. A1. 191017 Acta MT KME 801
10. 60 H1. A1. 191010 Acta MT KME T43
11. 60 H1. A1. acta T795
Teniendo en cuenta que la Dirección Técnica de Buses mediante correo electrónico del 10 de enero de 2020 solicitó analizar la viabilidad de prorrogar la acción hasta el 31-ago-2020, por lo cual se concedió el plazo a la acción 1 del hallazgo 1, pero no se ajustó, la acción 2 del mismo hallazgo, y dado que las dos acciones están correlacionadas, en el entendido que del análisis técnico de la rutas se derivan las propuestas de modificación en el comité de kilómetros eficientes, se procede a ajustar la fecha de implementación de la acción para el 31 de agosto de 2020, se evalúa el avance y se califica en estado de Ejecución.</t>
  </si>
  <si>
    <t>Teniendo en cuenta que la Dirección  Técnica de Buses mediante correo electrónico del 10 de enero de 2020 solicitó  analizar la viabilidad de prorrogar la acción hasta el 31-ago-2020, por lo cual se concedió el plazo al la acción 1 del hallazgo 1, pero no se ajustó, la acción 2 del mismo hallazgo, y dado que las dos acciones están correlacionadas, en el entendido que del análisis técnico de la rutas se derivan las propuestas de modificación en el comité de kilómetros eficientes, se procede a ajustar la fecha de implementación de la acción para el 31 de agosto de 2020, se evalúa el avance y se califica en estado de Ejecución.</t>
  </si>
  <si>
    <t>Dirección Técnica de BRT
La Dirección Técnica de BRT ha establecido un único proyecto de software denominado "PROYECTO VISION-BRT", en el que se enmarcan 14 desarrollos y que en su conjunto conforman el proyecto. Por tanto, el 100% de los desarrollos corresponde  a 14.
Teniendo en cuenta lo anterior, la Dirección Técnica de BRT ha remitido a la Dirección de TIC la documentación correspondiente, a través del formato R-DT-004 para cada uno de los 14  desarrollos. La información fue remitida mediante el memorando 2020-80900-CI-09863, cuyo asunto es "Remisión de necesidades de software de la Dirección Técnica de BRT.". Los documentos remitidos son:
•	R-DT-004 ERS - CC - Técnicos Control
•	R-DT-004 ERS - EIC - Gestión Operacional
•	R-DT-004 ERS - EIC - Gestión Mantenimiento
•	R-DT-004 ERS - Indicadores en línea - Demanda del sistema
•	R-DT-004 ERS - Indicadores en línea - Detención de flota en vía
•	R-DT-004 ERS - Indicadores en línea - Monitor velocidad
•	R-DT-004 ERS - Operación en vía - Reportes en línea
•	R-DT-004 ERS - Operación en vía - Técnicos vía
•	R-DT-004 ERS - Reportes - Comparación de velocidad
•	R-DT-004 ERS - Reportes - Tiempos de recorrido
•	R-DT-004 ERS - Reportes - Evolución horaria de la velocidad
•	R-DT-004 ERS - Tableros - Histórico viajes no realizados
•	R-DT-004 ERS - Tableros - Indicadores de operación
•	R-DT-004 ERS - Tableros - Viajes no realizados
Cada uno de los documentos, expone los requisitos de cada uno de los componentes de software del proyecto "VISION-BRT". 
Dirección Técnica de Buses
La Dirección Técnica de Buses indicó que ha coordinado espacios en conjunto con la Dirección de TIC, a fin de gestionar y desarrollar una herramienta para el procesamiento de la información necesaria para la medición de la Evaluación Integral de la Calidad en el marco del debido proceso; en ese sentido se desarrolla la plataforma EIC.
Así mismo, manifestó que la versión definitiva de la documentación no ha sido completamente consolidada, no obstante, se han adelantado registros y documentos para este producto.
La Oficina de Control Interno evidenció la documentación asociada con los desarrollos de software relacionados a continuación:
- Análisis Funcionamiento Supervisión Offline, de octubre de 2018
- Casos de Uso Back End, Front End, Integration Services, Plataforma EIC
- Definiciones del Debido Proceso
- Documento de Arquitectura Tiempo Promedio de espera de usuarios, de abril de 2019
- Mi Zonal de septiembre de 2019
- Grupo Offline 
- Webservice Mi Zonal</t>
  </si>
  <si>
    <t>Dirección Técnica de BRT
Se evidencia el oficio con radicado 2020-80900-CI-09863A  que la Dirección Técnica de BRT ha remitido a la Dirección de TIC relacionando la documentación correspondiente a cada uno de los catorce (14)  desarrollos en el área, a través del formato R-DT-004, igualmente el área hizo allegar los archivos de cada uno de las Especificación de Requerimientos de Software - ERS, como se referencia a continuación:  
•	R-DT-004 ERS - CC - Técnicos Control
•	R-DT-004 ERS - EIC - Gestión Operacional
•	R-DT-004 ERS - EIC - Gestión Mantenimiento
•	R-DT-004 ERS - Indicadores en línea - Demanda del sistema
•	R-DT-004 ERS - Indicadores en línea - Detención de flota en vía
•	R-DT-004 ERS - Indicadores en línea - Monitor velocidad
•	R-DT-004 ERS - Operación en vía - Reportes en línea
•	R-DT-004 ERS - Operación en vía - Técnicos vía
•	R-DT-004 ERS - Reportes - Comparación de velocidad
•	R-DT-004 ERS - Reportes - Tiempos de recorrido
•	R-DT-004 ERS - Reportes - Evolución horaria de la velocidad
•	R-DT-004 ERS - Tableros - Histórico viajes no realizados
•	R-DT-004 ERS - Tableros - Indicadores de operación
•	R-DT-004 ERS - Tableros - Viajes no realizados
Dirección Técnica de Buses
Se pudo evidenciar respuesta por parte Director de TIC al memorando con radicado 2019-80800-CI-27199 enviado por los Directores de Buses y BRT, mediante el cual ratifica dar continuidad en el acompañamiento a la construcción e implementación de la plataforma Evaluación Integral de la Calidad EIC, haciendo responsable al área en la documentación estricta de los desarrollos con la lineamientos definidos por la Entidad.
Conclusión Oficina de Control Interno:
De acuerdo a los soportes evidenciados, se procede a cerrar la acción ya que se demostró la gestión de las acciones propuestas, eliminando la causas que originó el hallazgo.</t>
  </si>
  <si>
    <t>Soporte:
Correo Electrónico 
Borrador del Protocolo  Reglas Básicas en los Centro de Control
Si bien se han adelantado actividades por parte de la dependencia, con el fin de dar cumplimiento a la acción propuesta, aun se evidencian actividades pendientes, por lo anterior, no se cierra la acción y la misma se considera incumplida.</t>
  </si>
  <si>
    <t>Soporte:
2019-060-H3.A5 2019-80900-CI-003576 Funcionarios CC Reglas Básicas
Teniendo en cuenta los soportes remitidos por la Dirección Técnica de BRT se considera cumplida la acción, no obstante, se deja en ejecución debido a que no fue posible medir la eficacia, por lo tanto en seguimientos posteriores se realizará la verificación para su posterior cierre.</t>
  </si>
  <si>
    <t>Soporte:
2019-060-H3.A8 2019-80900-CI-003576 Funcionarios CC Reglas Básicas
Teniendo en cuenta los soportes remitidos por la Dirección Técnica de BRT se considera cumplida la acción, no obstante, se deja en ejecución debido a que no fue posible medir la eficacia, por lo tanto en seguimientos posteriores se realizará la verificación para su posterior cierre.</t>
  </si>
  <si>
    <t>Soporte:
2019-060-H3.A9 Informe 1 de Diciembre
2019-060-H3.A9 Informe 1 de Noviembre
2019-060-H3.A9 Informe 1 de Octubre
2019-060-H3.A9 Informe 2 de Noviembre
2019-060-H3.A9 Informe 2 de Octubre
2019-060-H3.A9 Informe Único Septiembre
Teniendo en cuenta los soportes remitidos por la Dirección Técnica de BRT se considera cumplida la acción, no obstante, se deja en ejecución debido a que no fue posible medir la eficacia, por lo tanto en seguimientos posteriores se realizará la verificación para su posterior cierre.</t>
  </si>
  <si>
    <t>A partir de mayo 2019 se creó un disparador para que cuando se realizara la creación de un usuario en el Jsp7 guardara la trazabilidad del usuario y fecha de creación. Se adjuntan como soporte por correo: pantallazo de registro de fechas de creación de usuarios y archivo excel exportado desde JSP7 con registros de fechas de creación de usuarios a la fecha.
CONCLUSIÓN DE LA OCI: Una vez verifica la evidencia aportada la Oficina de control interno concluye que esta es suficiente para cerrar la acción.</t>
  </si>
  <si>
    <t>Se realizará un estudio donde se analice la serie de tiempo del costo de la tarjeta así como las variables que inciden en la misma, con el fin de verificar el costo de la tarjeta al usuario.</t>
  </si>
  <si>
    <t>Realizar una sesión de instrucción al grupo de soporte sobre la política de instalación de software así como del cumplimiento y control de la misma.</t>
  </si>
  <si>
    <t>Se registró información correspondiente en la matriz de activos de información definida. Estamos alineados a esta Guía: para la Gestión y la Clasificación de activos de información (SEGURIDAD Y PRIVACIDAD DE LA INFORMACIÓN Guía No. 5), sin embargo, hay campos que nosotros no consideramos necesarios por ejemplo los siguientes:
Justificación: Para cada valoración, describe el impacto que causaría la pérdida de la propiedad  (confidencialidad, integridad y disponibilidad), o el argumento del porque se asigno dicha valoración.
Fecha ingreso del activo: Fecha de ingreso del activo de información en el inventario.
Fecha salida del activo: Fecha de exclusión del activo de información del inventario.
Usuarios: Son quienes generan, obtienen, transforman, conservan, eliminan o utilizan la información, en papel o en medio digital, físicamente o a través de las redes de datos y los sistemas de información.
CONCLUSIÓN OCI: De acuerdo con la matriz que se adjunta y que actualmente se encuentra en el micrositio de MIPG de la entidad y la cual se denomina FORMATO DE INVENTARIO DE ACTIVOS DE INFORMACIÓN R-DT-010, al igual que los argumentos dados por la dependencia, la Oficina de Control Interno considera que esta acción se cumple pero su efectividad se medirá posteriormente, esto debido a las circunstancias que actualmente esta viviendo el país. Por tanto la actividad continuará en estado de EN EJECUCIÓN</t>
  </si>
  <si>
    <t>Falta de seguimiento a los controles establecidos en la Matriz de Riesgos del Proceso: Gestión de TIC.</t>
  </si>
  <si>
    <t>CONCLUSIÓN DE LA OCI: Dado que en el seguimiento anterior, la acción se cumplió al 100%.y para el presente seguimiento se aportaron las evidencias correspondientes la acción se considera cumplida. Sin embargo su estado quedará en EJECUCIÓN hasta el próximo seguimiento en el cual se pueda medir su efectividad.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</si>
</sst>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3"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b/>
      <sz val="9"/>
      <color indexed="81"/>
      <name val="Tahoma"/>
      <family val="2"/>
    </font>
    <font>
      <sz val="9"/>
      <color indexed="81"/>
      <name val="Tahoma"/>
      <family val="2"/>
    </font>
    <font>
      <sz val="8"/>
      <color rgb="FF000000"/>
      <name val="Arial"/>
      <family val="2"/>
    </font>
    <font>
      <sz val="8"/>
      <color rgb="FFFF0000"/>
      <name val="Arial"/>
      <family val="2"/>
    </font>
    <font>
      <b/>
      <sz val="8"/>
      <color rgb="FF000000"/>
      <name val="Arial"/>
      <family val="2"/>
    </font>
    <font>
      <b/>
      <sz val="8"/>
      <color rgb="FFFF000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u/>
      <sz val="8"/>
      <name val="Arial"/>
      <family val="2"/>
    </font>
    <font>
      <b/>
      <u/>
      <sz val="8"/>
      <name val="Arial"/>
      <family val="2"/>
    </font>
    <font>
      <sz val="11"/>
      <name val="Arial"/>
      <family val="2"/>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D9D9D9"/>
        <bgColor indexed="64"/>
      </patternFill>
    </fill>
    <fill>
      <patternFill patternType="solid">
        <fgColor theme="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6">
    <xf numFmtId="0" fontId="0" fillId="0" borderId="0"/>
    <xf numFmtId="9" fontId="1"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15" fillId="0" borderId="0" applyNumberFormat="0" applyFill="0" applyBorder="0" applyAlignment="0" applyProtection="0">
      <alignment vertical="top"/>
      <protection locked="0"/>
    </xf>
    <xf numFmtId="166"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164"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167"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9" fontId="16" fillId="0" borderId="0" applyFont="0" applyFill="0" applyBorder="0" applyAlignment="0" applyProtection="0"/>
    <xf numFmtId="9"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cellStyleXfs>
  <cellXfs count="128">
    <xf numFmtId="0" fontId="0" fillId="0" borderId="0" xfId="0"/>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0" xfId="0" applyFont="1"/>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Fill="1" applyBorder="1" applyAlignment="1">
      <alignment horizontal="center" vertical="center" wrapText="1"/>
    </xf>
    <xf numFmtId="9" fontId="11" fillId="0" borderId="8"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Fill="1" applyBorder="1" applyAlignment="1">
      <alignment horizontal="center" vertical="center" wrapText="1"/>
    </xf>
    <xf numFmtId="9" fontId="13" fillId="0" borderId="8" xfId="0" applyNumberFormat="1" applyFont="1" applyBorder="1" applyAlignment="1">
      <alignment horizontal="center" vertical="center" wrapText="1"/>
    </xf>
    <xf numFmtId="0" fontId="0" fillId="0" borderId="0" xfId="0" applyAlignment="1"/>
    <xf numFmtId="0" fontId="11"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4" fillId="0" borderId="0" xfId="0" applyFont="1" applyFill="1" applyBorder="1" applyAlignment="1"/>
    <xf numFmtId="0" fontId="2" fillId="0" borderId="0" xfId="0" applyFont="1" applyFill="1"/>
    <xf numFmtId="9" fontId="13" fillId="0" borderId="13"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3" fillId="2"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hidden="1"/>
    </xf>
    <xf numFmtId="15" fontId="3" fillId="2" borderId="1" xfId="0" applyNumberFormat="1" applyFont="1" applyFill="1" applyBorder="1" applyAlignment="1" applyProtection="1">
      <alignment horizontal="center" vertical="center" wrapText="1"/>
      <protection hidden="1"/>
    </xf>
    <xf numFmtId="0" fontId="3" fillId="2" borderId="1" xfId="0" applyFont="1" applyFill="1" applyBorder="1" applyAlignment="1" applyProtection="1">
      <alignment horizontal="justify" vertical="center" wrapText="1"/>
      <protection hidden="1"/>
    </xf>
    <xf numFmtId="9" fontId="3" fillId="2" borderId="1" xfId="1" applyFont="1" applyFill="1" applyBorder="1" applyAlignment="1">
      <alignment horizontal="center" vertical="center"/>
    </xf>
    <xf numFmtId="0" fontId="3" fillId="2" borderId="1" xfId="0" quotePrefix="1" applyFont="1" applyFill="1" applyBorder="1" applyAlignment="1" applyProtection="1">
      <alignment horizontal="justify" vertical="center" wrapText="1"/>
      <protection locked="0"/>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justify" vertical="center"/>
    </xf>
    <xf numFmtId="0" fontId="22" fillId="0" borderId="0" xfId="0" applyFont="1" applyAlignment="1">
      <alignment horizontal="center" vertical="center"/>
    </xf>
    <xf numFmtId="168" fontId="3" fillId="2" borderId="1" xfId="0" applyNumberFormat="1" applyFont="1" applyFill="1" applyBorder="1" applyAlignment="1" applyProtection="1">
      <alignment horizontal="center" vertical="center" wrapText="1"/>
      <protection hidden="1"/>
    </xf>
    <xf numFmtId="169" fontId="3" fillId="2" borderId="1" xfId="0" applyNumberFormat="1" applyFont="1" applyFill="1" applyBorder="1" applyAlignment="1" applyProtection="1">
      <alignment horizontal="center" vertical="center" wrapText="1"/>
      <protection hidden="1"/>
    </xf>
    <xf numFmtId="169" fontId="3" fillId="2" borderId="1" xfId="0" applyNumberFormat="1" applyFont="1" applyFill="1" applyBorder="1" applyAlignment="1" applyProtection="1">
      <alignment horizontal="center" vertical="center" wrapText="1"/>
      <protection locked="0"/>
    </xf>
    <xf numFmtId="0" fontId="0" fillId="0" borderId="0" xfId="0" applyAlignment="1">
      <alignment shrinkToFit="1"/>
    </xf>
    <xf numFmtId="0" fontId="3" fillId="2" borderId="0" xfId="0" applyFont="1" applyFill="1" applyBorder="1" applyAlignment="1">
      <alignment horizontal="center" vertical="center" wrapText="1"/>
    </xf>
    <xf numFmtId="0" fontId="3" fillId="2" borderId="0" xfId="0" quotePrefix="1" applyFont="1" applyFill="1" applyBorder="1" applyAlignment="1" applyProtection="1">
      <alignment horizontal="justify" vertical="center" wrapText="1"/>
      <protection locked="0"/>
    </xf>
    <xf numFmtId="0" fontId="3" fillId="2" borderId="0" xfId="0" applyFont="1" applyFill="1" applyBorder="1" applyAlignment="1">
      <alignment horizontal="justify" vertical="center" wrapText="1"/>
    </xf>
    <xf numFmtId="0" fontId="3" fillId="2" borderId="0" xfId="0" applyFont="1" applyFill="1" applyBorder="1" applyAlignment="1" applyProtection="1">
      <alignment horizontal="justify" vertical="center" wrapText="1"/>
      <protection locked="0"/>
    </xf>
    <xf numFmtId="0" fontId="3" fillId="2" borderId="0" xfId="0" applyFont="1" applyFill="1" applyBorder="1" applyAlignment="1" applyProtection="1">
      <alignment horizontal="center" vertical="center" wrapText="1"/>
      <protection locked="0"/>
    </xf>
    <xf numFmtId="9" fontId="3" fillId="2" borderId="0" xfId="1" applyFont="1" applyFill="1" applyBorder="1" applyAlignment="1">
      <alignment horizontal="center" vertical="center"/>
    </xf>
    <xf numFmtId="0" fontId="3" fillId="2" borderId="0" xfId="0" applyFont="1" applyFill="1" applyBorder="1" applyAlignment="1" applyProtection="1">
      <alignment horizontal="center" vertical="center" wrapText="1"/>
      <protection hidden="1"/>
    </xf>
    <xf numFmtId="168" fontId="3" fillId="2" borderId="0" xfId="0" applyNumberFormat="1" applyFont="1" applyFill="1" applyBorder="1" applyAlignment="1" applyProtection="1">
      <alignment horizontal="center" vertical="center" wrapText="1"/>
      <protection hidden="1"/>
    </xf>
    <xf numFmtId="0" fontId="3" fillId="2" borderId="1" xfId="0" applyFont="1" applyFill="1" applyBorder="1" applyAlignment="1">
      <alignment horizontal="justify" vertical="center" wrapText="1"/>
    </xf>
    <xf numFmtId="0" fontId="5" fillId="4" borderId="3" xfId="2" applyFont="1" applyFill="1" applyBorder="1" applyAlignment="1">
      <alignment horizontal="center" vertical="center" wrapText="1"/>
    </xf>
    <xf numFmtId="168" fontId="5" fillId="4" borderId="3" xfId="2" applyNumberFormat="1" applyFont="1" applyFill="1" applyBorder="1" applyAlignment="1">
      <alignment horizontal="center" vertical="center" wrapText="1"/>
    </xf>
    <xf numFmtId="0" fontId="3" fillId="2" borderId="0" xfId="0" applyFont="1" applyFill="1" applyAlignment="1">
      <alignment vertical="center"/>
    </xf>
    <xf numFmtId="0" fontId="5" fillId="2" borderId="1" xfId="0" applyFont="1" applyFill="1" applyBorder="1" applyAlignment="1">
      <alignment horizontal="justify" vertical="center" wrapText="1"/>
    </xf>
    <xf numFmtId="9" fontId="3" fillId="2" borderId="1" xfId="1" applyFont="1" applyFill="1" applyBorder="1" applyAlignment="1" applyProtection="1">
      <alignment horizontal="justify" vertical="center" wrapText="1"/>
      <protection locked="0"/>
    </xf>
    <xf numFmtId="169" fontId="3" fillId="2" borderId="1" xfId="0" applyNumberFormat="1" applyFont="1" applyFill="1" applyBorder="1" applyAlignment="1">
      <alignment horizontal="center" vertical="center" wrapText="1"/>
    </xf>
    <xf numFmtId="0" fontId="5" fillId="2" borderId="1" xfId="0" applyFont="1" applyFill="1" applyBorder="1" applyAlignment="1" applyProtection="1">
      <alignment horizontal="justify" vertical="center" wrapText="1"/>
      <protection hidden="1"/>
    </xf>
    <xf numFmtId="169" fontId="3" fillId="2" borderId="1" xfId="0" applyNumberFormat="1" applyFont="1" applyFill="1" applyBorder="1" applyAlignment="1" applyProtection="1">
      <alignment horizontal="justify" vertical="center" wrapText="1"/>
      <protection locked="0"/>
    </xf>
    <xf numFmtId="0" fontId="3" fillId="2" borderId="1" xfId="0" quotePrefix="1" applyFont="1" applyFill="1" applyBorder="1" applyAlignment="1">
      <alignment horizontal="justify" vertical="center" wrapText="1"/>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168" fontId="3" fillId="2" borderId="0" xfId="0" applyNumberFormat="1" applyFont="1" applyFill="1" applyBorder="1" applyAlignment="1" applyProtection="1">
      <alignment vertical="center" wrapText="1"/>
      <protection locked="0"/>
    </xf>
    <xf numFmtId="0" fontId="5" fillId="2" borderId="0" xfId="0" applyFont="1" applyFill="1" applyBorder="1" applyAlignment="1">
      <alignment horizontal="center" vertical="center" wrapText="1"/>
    </xf>
    <xf numFmtId="0" fontId="3" fillId="2" borderId="0" xfId="0" applyFont="1" applyFill="1" applyBorder="1" applyAlignment="1">
      <alignment horizontal="justify" vertical="center"/>
    </xf>
    <xf numFmtId="168" fontId="3" fillId="2" borderId="0" xfId="0" applyNumberFormat="1" applyFont="1" applyFill="1" applyBorder="1" applyAlignment="1">
      <alignment vertical="center"/>
    </xf>
    <xf numFmtId="0" fontId="3" fillId="0" borderId="1" xfId="0" applyFont="1" applyFill="1" applyBorder="1" applyAlignment="1" applyProtection="1">
      <alignment horizontal="justify" vertical="center" wrapText="1"/>
      <protection locked="0"/>
    </xf>
    <xf numFmtId="15"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justify" vertical="center" wrapText="1"/>
    </xf>
    <xf numFmtId="9" fontId="3" fillId="0" borderId="1" xfId="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quotePrefix="1" applyFont="1" applyFill="1" applyBorder="1" applyAlignment="1" applyProtection="1">
      <alignment horizontal="justify"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3" fillId="0" borderId="0" xfId="0" applyFont="1" applyFill="1" applyAlignment="1">
      <alignment vertical="center"/>
    </xf>
    <xf numFmtId="169" fontId="3" fillId="0" borderId="1" xfId="0" applyNumberFormat="1" applyFont="1" applyFill="1" applyBorder="1" applyAlignment="1" applyProtection="1">
      <alignment horizontal="center" vertical="center" wrapText="1"/>
      <protection locked="0"/>
    </xf>
    <xf numFmtId="9" fontId="3" fillId="0" borderId="1" xfId="0" applyNumberFormat="1" applyFont="1" applyFill="1" applyBorder="1" applyAlignment="1">
      <alignment horizontal="center" vertical="center"/>
    </xf>
    <xf numFmtId="0" fontId="3" fillId="2" borderId="3" xfId="0" applyFont="1" applyFill="1" applyBorder="1" applyAlignment="1">
      <alignment horizontal="justify" vertical="center" wrapText="1"/>
    </xf>
    <xf numFmtId="169" fontId="3" fillId="2" borderId="0" xfId="0" applyNumberFormat="1" applyFont="1" applyFill="1" applyBorder="1" applyAlignment="1" applyProtection="1">
      <alignment horizontal="center" vertical="center" wrapText="1"/>
      <protection locked="0"/>
    </xf>
    <xf numFmtId="0" fontId="5" fillId="9" borderId="1" xfId="2" applyFont="1" applyFill="1" applyBorder="1" applyAlignment="1">
      <alignment horizontal="center" vertical="center" wrapText="1"/>
    </xf>
    <xf numFmtId="0" fontId="21" fillId="0" borderId="0" xfId="0" applyFont="1" applyAlignment="1">
      <alignment vertical="center"/>
    </xf>
    <xf numFmtId="0" fontId="8" fillId="0" borderId="17" xfId="2" applyFont="1" applyBorder="1" applyAlignment="1">
      <alignment horizontal="center" vertical="center" wrapText="1"/>
    </xf>
    <xf numFmtId="0" fontId="8" fillId="0" borderId="17" xfId="2" applyFont="1" applyBorder="1" applyAlignment="1">
      <alignment horizontal="center" vertical="center"/>
    </xf>
    <xf numFmtId="0" fontId="21" fillId="0" borderId="17" xfId="0" applyFont="1" applyBorder="1" applyAlignment="1">
      <alignment vertical="center"/>
    </xf>
    <xf numFmtId="0" fontId="21" fillId="0" borderId="4" xfId="0" applyFont="1" applyBorder="1" applyAlignment="1">
      <alignment vertical="center"/>
    </xf>
    <xf numFmtId="0" fontId="22" fillId="0" borderId="0" xfId="0" applyFont="1" applyAlignment="1">
      <alignment vertical="center"/>
    </xf>
    <xf numFmtId="0" fontId="7" fillId="0" borderId="0" xfId="2" applyFont="1" applyAlignment="1">
      <alignment horizontal="center" vertical="center" wrapText="1"/>
    </xf>
    <xf numFmtId="0" fontId="21" fillId="0" borderId="0" xfId="0" applyFont="1" applyAlignment="1">
      <alignment horizontal="center" vertical="center"/>
    </xf>
    <xf numFmtId="9" fontId="3" fillId="0" borderId="1" xfId="1" applyFont="1" applyBorder="1" applyAlignment="1">
      <alignment horizontal="center" vertical="center" wrapText="1"/>
    </xf>
    <xf numFmtId="0" fontId="3" fillId="0" borderId="1" xfId="0" applyFont="1" applyBorder="1" applyAlignment="1">
      <alignment horizontal="justify"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justify" vertical="center" wrapText="1"/>
    </xf>
    <xf numFmtId="0" fontId="5" fillId="4" borderId="2" xfId="2" applyFont="1" applyFill="1" applyBorder="1" applyAlignment="1">
      <alignment horizontal="center" vertical="center" wrapText="1"/>
    </xf>
    <xf numFmtId="168" fontId="5" fillId="4" borderId="2" xfId="2" applyNumberFormat="1" applyFont="1" applyFill="1" applyBorder="1" applyAlignment="1">
      <alignment horizontal="center" vertical="center" wrapText="1"/>
    </xf>
    <xf numFmtId="169" fontId="19" fillId="2" borderId="1" xfId="0" applyNumberFormat="1" applyFont="1" applyFill="1" applyBorder="1" applyAlignment="1" applyProtection="1">
      <alignment horizontal="center" vertical="center" wrapText="1"/>
      <protection hidden="1"/>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20" fillId="2" borderId="0" xfId="0" applyFont="1" applyFill="1" applyBorder="1" applyAlignment="1">
      <alignment horizontal="center" vertical="center" wrapText="1"/>
    </xf>
    <xf numFmtId="0" fontId="19" fillId="2" borderId="0" xfId="0" applyFont="1" applyFill="1" applyBorder="1" applyAlignment="1" applyProtection="1">
      <alignment horizontal="center" vertical="center" wrapText="1"/>
      <protection hidden="1"/>
    </xf>
    <xf numFmtId="0" fontId="21" fillId="0" borderId="18" xfId="0" applyFont="1" applyBorder="1" applyAlignment="1">
      <alignment vertical="center"/>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3" borderId="13" xfId="0" applyFont="1" applyFill="1" applyBorder="1" applyAlignment="1">
      <alignment horizontal="center"/>
    </xf>
    <xf numFmtId="0" fontId="4" fillId="8" borderId="13" xfId="0" applyFont="1" applyFill="1" applyBorder="1" applyAlignment="1">
      <alignment horizontal="center"/>
    </xf>
    <xf numFmtId="0" fontId="4" fillId="5" borderId="1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9" fontId="11" fillId="0" borderId="12"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0" fontId="4" fillId="6" borderId="7" xfId="0" applyFont="1" applyFill="1" applyBorder="1" applyAlignment="1">
      <alignment horizontal="center"/>
    </xf>
    <xf numFmtId="0" fontId="4" fillId="6" borderId="6" xfId="0" applyFont="1" applyFill="1" applyBorder="1" applyAlignment="1">
      <alignment horizontal="center"/>
    </xf>
    <xf numFmtId="0" fontId="4" fillId="6" borderId="5" xfId="0" applyFont="1" applyFill="1" applyBorder="1" applyAlignment="1">
      <alignment horizontal="center"/>
    </xf>
    <xf numFmtId="0" fontId="4" fillId="7" borderId="13" xfId="0" applyFont="1" applyFill="1" applyBorder="1" applyAlignment="1">
      <alignment horizontal="center"/>
    </xf>
  </cellXfs>
  <cellStyles count="66">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2" xfId="56" xr:uid="{00000000-0005-0000-0000-000004000000}"/>
    <cellStyle name="Millares 3 2 2" xfId="60" xr:uid="{00000000-0005-0000-0000-000005000000}"/>
    <cellStyle name="Millares 3 2 3" xfId="64" xr:uid="{00000000-0005-0000-0000-000006000000}"/>
    <cellStyle name="Millares 3 3" xfId="58" xr:uid="{00000000-0005-0000-0000-000007000000}"/>
    <cellStyle name="Millares 3 4" xfId="62" xr:uid="{00000000-0005-0000-0000-000008000000}"/>
    <cellStyle name="Millares 4" xfId="8" xr:uid="{00000000-0005-0000-0000-000009000000}"/>
    <cellStyle name="Millares 4 2" xfId="57" xr:uid="{00000000-0005-0000-0000-00000A000000}"/>
    <cellStyle name="Millares 4 2 2" xfId="61" xr:uid="{00000000-0005-0000-0000-00000B000000}"/>
    <cellStyle name="Millares 4 2 3" xfId="65" xr:uid="{00000000-0005-0000-0000-00000C000000}"/>
    <cellStyle name="Millares 4 3" xfId="59" xr:uid="{00000000-0005-0000-0000-00000D000000}"/>
    <cellStyle name="Millares 4 4" xfId="63" xr:uid="{00000000-0005-0000-0000-00000E000000}"/>
    <cellStyle name="Moneda 2" xfId="9" xr:uid="{00000000-0005-0000-0000-00000F000000}"/>
    <cellStyle name="Nor}al" xfId="10" xr:uid="{00000000-0005-0000-0000-000010000000}"/>
    <cellStyle name="Normal" xfId="0" builtinId="0"/>
    <cellStyle name="Normal 2" xfId="2" xr:uid="{00000000-0005-0000-0000-000012000000}"/>
    <cellStyle name="Normal 2 10" xfId="11" xr:uid="{00000000-0005-0000-0000-000013000000}"/>
    <cellStyle name="Normal 2 11" xfId="12" xr:uid="{00000000-0005-0000-0000-000014000000}"/>
    <cellStyle name="Normal 2 12" xfId="13" xr:uid="{00000000-0005-0000-0000-000015000000}"/>
    <cellStyle name="Normal 2 13" xfId="14" xr:uid="{00000000-0005-0000-0000-000016000000}"/>
    <cellStyle name="Normal 2 14" xfId="15" xr:uid="{00000000-0005-0000-0000-000017000000}"/>
    <cellStyle name="Normal 2 15" xfId="16" xr:uid="{00000000-0005-0000-0000-000018000000}"/>
    <cellStyle name="Normal 2 16" xfId="17" xr:uid="{00000000-0005-0000-0000-000019000000}"/>
    <cellStyle name="Normal 2 17" xfId="18" xr:uid="{00000000-0005-0000-0000-00001A000000}"/>
    <cellStyle name="Normal 2 18" xfId="19" xr:uid="{00000000-0005-0000-0000-00001B000000}"/>
    <cellStyle name="Normal 2 19" xfId="20" xr:uid="{00000000-0005-0000-0000-00001C000000}"/>
    <cellStyle name="Normal 2 2" xfId="21" xr:uid="{00000000-0005-0000-0000-00001D000000}"/>
    <cellStyle name="Normal 2 20" xfId="22" xr:uid="{00000000-0005-0000-0000-00001E000000}"/>
    <cellStyle name="Normal 2 21" xfId="23" xr:uid="{00000000-0005-0000-0000-00001F000000}"/>
    <cellStyle name="Normal 2 22" xfId="24" xr:uid="{00000000-0005-0000-0000-000020000000}"/>
    <cellStyle name="Normal 2 23" xfId="25" xr:uid="{00000000-0005-0000-0000-000021000000}"/>
    <cellStyle name="Normal 2 24" xfId="26" xr:uid="{00000000-0005-0000-0000-000022000000}"/>
    <cellStyle name="Normal 2 25" xfId="27" xr:uid="{00000000-0005-0000-0000-000023000000}"/>
    <cellStyle name="Normal 2 26" xfId="28" xr:uid="{00000000-0005-0000-0000-000024000000}"/>
    <cellStyle name="Normal 2 3" xfId="29" xr:uid="{00000000-0005-0000-0000-000025000000}"/>
    <cellStyle name="Normal 2 4" xfId="30" xr:uid="{00000000-0005-0000-0000-000026000000}"/>
    <cellStyle name="Normal 2 5" xfId="31" xr:uid="{00000000-0005-0000-0000-000027000000}"/>
    <cellStyle name="Normal 2 6" xfId="32" xr:uid="{00000000-0005-0000-0000-000028000000}"/>
    <cellStyle name="Normal 2 7" xfId="33" xr:uid="{00000000-0005-0000-0000-000029000000}"/>
    <cellStyle name="Normal 2 8" xfId="34" xr:uid="{00000000-0005-0000-0000-00002A000000}"/>
    <cellStyle name="Normal 2 9" xfId="35" xr:uid="{00000000-0005-0000-0000-00002B000000}"/>
    <cellStyle name="Normal 3" xfId="36" xr:uid="{00000000-0005-0000-0000-00002C000000}"/>
    <cellStyle name="Normal 3 2" xfId="3" xr:uid="{00000000-0005-0000-0000-00002D000000}"/>
    <cellStyle name="Normal 4" xfId="37" xr:uid="{00000000-0005-0000-0000-00002E000000}"/>
    <cellStyle name="Normal 4 10" xfId="38" xr:uid="{00000000-0005-0000-0000-00002F000000}"/>
    <cellStyle name="Normal 4 11" xfId="39" xr:uid="{00000000-0005-0000-0000-000030000000}"/>
    <cellStyle name="Normal 4 2" xfId="40" xr:uid="{00000000-0005-0000-0000-000031000000}"/>
    <cellStyle name="Normal 4 3" xfId="41" xr:uid="{00000000-0005-0000-0000-000032000000}"/>
    <cellStyle name="Normal 4 4" xfId="42" xr:uid="{00000000-0005-0000-0000-000033000000}"/>
    <cellStyle name="Normal 4 5" xfId="43" xr:uid="{00000000-0005-0000-0000-000034000000}"/>
    <cellStyle name="Normal 4 6" xfId="44" xr:uid="{00000000-0005-0000-0000-000035000000}"/>
    <cellStyle name="Normal 4 7" xfId="45" xr:uid="{00000000-0005-0000-0000-000036000000}"/>
    <cellStyle name="Normal 4 8" xfId="46" xr:uid="{00000000-0005-0000-0000-000037000000}"/>
    <cellStyle name="Normal 4 9" xfId="47" xr:uid="{00000000-0005-0000-0000-000038000000}"/>
    <cellStyle name="Normal 5 2" xfId="48" xr:uid="{00000000-0005-0000-0000-000039000000}"/>
    <cellStyle name="Normal 5 3" xfId="49" xr:uid="{00000000-0005-0000-0000-00003A000000}"/>
    <cellStyle name="Normal 5 4" xfId="50" xr:uid="{00000000-0005-0000-0000-00003B000000}"/>
    <cellStyle name="Normal 5 5" xfId="51" xr:uid="{00000000-0005-0000-0000-00003C000000}"/>
    <cellStyle name="Normal 5 6" xfId="52" xr:uid="{00000000-0005-0000-0000-00003D000000}"/>
    <cellStyle name="Normal 5 7" xfId="53" xr:uid="{00000000-0005-0000-0000-00003E000000}"/>
    <cellStyle name="Porcentaje" xfId="1" builtinId="5"/>
    <cellStyle name="Porcentual 2" xfId="54" xr:uid="{00000000-0005-0000-0000-000040000000}"/>
    <cellStyle name="Porcentual 3" xfId="55" xr:uid="{00000000-0005-0000-0000-00004100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83003</xdr:colOff>
      <xdr:row>0</xdr:row>
      <xdr:rowOff>89807</xdr:rowOff>
    </xdr:from>
    <xdr:to>
      <xdr:col>0</xdr:col>
      <xdr:colOff>806903</xdr:colOff>
      <xdr:row>0</xdr:row>
      <xdr:rowOff>707571</xdr:rowOff>
    </xdr:to>
    <xdr:pic>
      <xdr:nvPicPr>
        <xdr:cNvPr id="2" name="Picture 65" descr="Logo Blanco-negro-texto-noexte">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83003" y="89807"/>
          <a:ext cx="723900" cy="61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19</xdr:col>
      <xdr:colOff>1210705</xdr:colOff>
      <xdr:row>0</xdr:row>
      <xdr:rowOff>87735</xdr:rowOff>
    </xdr:from>
    <xdr:ext cx="871818" cy="685800"/>
    <xdr:pic>
      <xdr:nvPicPr>
        <xdr:cNvPr id="6" name="Imagen 5" descr="Logo de la Alcaldía">
          <a:extLst>
            <a:ext uri="{FF2B5EF4-FFF2-40B4-BE49-F238E27FC236}">
              <a16:creationId xmlns:a16="http://schemas.microsoft.com/office/drawing/2014/main" id="{302ED226-FB42-4569-8904-A0FA42F3CEA2}"/>
            </a:ext>
            <a:ext uri="{C183D7F6-B498-43B3-948B-1728B52AA6E4}">
              <adec:decorative xmlns:adec="http://schemas.microsoft.com/office/drawing/2017/decorative" val="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0547705" y="87735"/>
          <a:ext cx="871818" cy="685800"/>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4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tabColor rgb="FFFF0000"/>
    <pageSetUpPr fitToPage="1"/>
  </sheetPr>
  <dimension ref="A1:CX377"/>
  <sheetViews>
    <sheetView showGridLines="0" tabSelected="1" topLeftCell="A2" zoomScaleNormal="100" workbookViewId="0">
      <selection activeCell="A9" sqref="A9"/>
    </sheetView>
  </sheetViews>
  <sheetFormatPr baseColWidth="10" defaultColWidth="11.42578125" defaultRowHeight="11.25" x14ac:dyDescent="0.25"/>
  <cols>
    <col min="1" max="1" width="12.7109375" style="64" customWidth="1"/>
    <col min="2" max="2" width="16.28515625" style="64" customWidth="1"/>
    <col min="3" max="3" width="13.140625" style="63" customWidth="1"/>
    <col min="4" max="4" width="79.28515625" style="67" customWidth="1"/>
    <col min="5" max="5" width="12" style="64" customWidth="1"/>
    <col min="6" max="6" width="55.7109375" style="67" customWidth="1"/>
    <col min="7" max="7" width="47" style="67" customWidth="1"/>
    <col min="8" max="8" width="15.85546875" style="64" hidden="1" customWidth="1"/>
    <col min="9" max="9" width="12.7109375" style="64" hidden="1" customWidth="1"/>
    <col min="10" max="10" width="34.7109375" style="67" customWidth="1"/>
    <col min="11" max="11" width="12.28515625" style="64" customWidth="1"/>
    <col min="12" max="12" width="18" style="64" customWidth="1"/>
    <col min="13" max="13" width="13.42578125" style="68" customWidth="1"/>
    <col min="14" max="14" width="17.85546875" style="68" customWidth="1"/>
    <col min="15" max="15" width="14.28515625" style="45" customWidth="1"/>
    <col min="16" max="16" width="11.140625" style="63" customWidth="1"/>
    <col min="17" max="17" width="55.5703125" style="63" customWidth="1"/>
    <col min="18" max="18" width="14.85546875" style="63" customWidth="1"/>
    <col min="19" max="19" width="11.5703125" style="63" customWidth="1"/>
    <col min="20" max="20" width="35.5703125" style="63" customWidth="1"/>
    <col min="21" max="16384" width="11.42578125" style="63"/>
  </cols>
  <sheetData>
    <row r="1" spans="1:102" s="84" customFormat="1" ht="68.25" customHeight="1" x14ac:dyDescent="0.25">
      <c r="A1" s="104"/>
      <c r="B1" s="85"/>
      <c r="C1" s="85"/>
      <c r="D1" s="85"/>
      <c r="E1" s="85"/>
      <c r="F1" s="85"/>
      <c r="G1" s="85"/>
      <c r="H1" s="85"/>
      <c r="I1" s="85"/>
      <c r="J1" s="85"/>
      <c r="K1" s="85"/>
      <c r="L1" s="85"/>
      <c r="M1" s="85"/>
      <c r="N1" s="86" t="s">
        <v>0</v>
      </c>
      <c r="O1" s="85"/>
      <c r="P1" s="87"/>
      <c r="Q1" s="87"/>
      <c r="R1" s="87"/>
      <c r="S1" s="87"/>
      <c r="T1" s="88"/>
      <c r="CU1" s="89" t="s">
        <v>1</v>
      </c>
      <c r="CV1" s="35" t="s">
        <v>2</v>
      </c>
      <c r="CW1" s="36" t="s">
        <v>3</v>
      </c>
      <c r="CX1" s="89" t="s">
        <v>4</v>
      </c>
    </row>
    <row r="2" spans="1:102" s="91" customFormat="1" ht="15" customHeight="1" x14ac:dyDescent="0.25">
      <c r="A2" s="90"/>
      <c r="B2" s="90"/>
      <c r="C2" s="90"/>
      <c r="D2" s="90"/>
      <c r="E2" s="90"/>
      <c r="F2" s="90"/>
      <c r="G2" s="90"/>
      <c r="H2" s="90"/>
      <c r="I2" s="90"/>
      <c r="J2" s="90"/>
      <c r="K2" s="90"/>
      <c r="L2" s="90"/>
      <c r="M2" s="90"/>
      <c r="N2" s="90"/>
      <c r="O2" s="90" t="s">
        <v>5</v>
      </c>
      <c r="CU2" s="40" t="s">
        <v>6</v>
      </c>
      <c r="CV2" s="35" t="s">
        <v>7</v>
      </c>
      <c r="CW2" s="36" t="s">
        <v>8</v>
      </c>
      <c r="CX2" s="40" t="s">
        <v>8</v>
      </c>
    </row>
    <row r="3" spans="1:102" s="35" customFormat="1" ht="15" x14ac:dyDescent="0.25">
      <c r="A3" s="54"/>
      <c r="B3" s="54"/>
      <c r="C3" s="54"/>
      <c r="D3" s="54"/>
      <c r="E3" s="54"/>
      <c r="F3" s="54"/>
      <c r="G3" s="54"/>
      <c r="H3" s="54"/>
      <c r="I3" s="54"/>
      <c r="J3" s="54"/>
      <c r="K3" s="54"/>
      <c r="L3" s="54"/>
      <c r="M3" s="55"/>
      <c r="N3" s="55"/>
      <c r="O3" s="54"/>
      <c r="P3" s="83"/>
      <c r="Q3" s="83" t="s">
        <v>9</v>
      </c>
      <c r="R3" s="83"/>
      <c r="S3" s="83"/>
      <c r="T3" s="83"/>
      <c r="CU3" s="40" t="s">
        <v>10</v>
      </c>
      <c r="CV3" s="35" t="s">
        <v>11</v>
      </c>
      <c r="CW3" s="36" t="s">
        <v>12</v>
      </c>
      <c r="CX3" s="40" t="s">
        <v>13</v>
      </c>
    </row>
    <row r="4" spans="1:102" s="35" customFormat="1" ht="33.75" x14ac:dyDescent="0.25">
      <c r="A4" s="96" t="s">
        <v>14</v>
      </c>
      <c r="B4" s="96" t="s">
        <v>15</v>
      </c>
      <c r="C4" s="96" t="s">
        <v>16</v>
      </c>
      <c r="D4" s="96" t="s">
        <v>17</v>
      </c>
      <c r="E4" s="96" t="s">
        <v>18</v>
      </c>
      <c r="F4" s="96" t="s">
        <v>19</v>
      </c>
      <c r="G4" s="96" t="s">
        <v>20</v>
      </c>
      <c r="H4" s="96" t="s">
        <v>21</v>
      </c>
      <c r="I4" s="96" t="s">
        <v>22</v>
      </c>
      <c r="J4" s="96" t="s">
        <v>23</v>
      </c>
      <c r="K4" s="96" t="s">
        <v>24</v>
      </c>
      <c r="L4" s="96" t="s">
        <v>25</v>
      </c>
      <c r="M4" s="97" t="s">
        <v>26</v>
      </c>
      <c r="N4" s="97" t="s">
        <v>27</v>
      </c>
      <c r="O4" s="96" t="s">
        <v>28</v>
      </c>
      <c r="P4" s="83" t="s">
        <v>29</v>
      </c>
      <c r="Q4" s="83" t="s">
        <v>30</v>
      </c>
      <c r="R4" s="83" t="s">
        <v>31</v>
      </c>
      <c r="S4" s="83" t="s">
        <v>32</v>
      </c>
      <c r="T4" s="83" t="s">
        <v>33</v>
      </c>
      <c r="CX4" s="40" t="s">
        <v>34</v>
      </c>
    </row>
    <row r="5" spans="1:102" s="56" customFormat="1" ht="108" hidden="1" customHeight="1" x14ac:dyDescent="0.25">
      <c r="A5" s="28" t="s">
        <v>35</v>
      </c>
      <c r="B5" s="33" t="s">
        <v>36</v>
      </c>
      <c r="C5" s="28">
        <v>1</v>
      </c>
      <c r="D5" s="30" t="s">
        <v>556</v>
      </c>
      <c r="E5" s="28">
        <v>1</v>
      </c>
      <c r="F5" s="30" t="s">
        <v>37</v>
      </c>
      <c r="G5" s="30" t="s">
        <v>38</v>
      </c>
      <c r="H5" s="28" t="s">
        <v>39</v>
      </c>
      <c r="I5" s="28" t="s">
        <v>39</v>
      </c>
      <c r="J5" s="30" t="s">
        <v>40</v>
      </c>
      <c r="K5" s="38" t="s">
        <v>1</v>
      </c>
      <c r="L5" s="28" t="s">
        <v>41</v>
      </c>
      <c r="M5" s="42">
        <v>42887</v>
      </c>
      <c r="N5" s="42">
        <v>43312</v>
      </c>
      <c r="O5" s="34" t="s">
        <v>13</v>
      </c>
      <c r="P5" s="41">
        <v>43923</v>
      </c>
      <c r="Q5" s="53" t="s">
        <v>560</v>
      </c>
      <c r="R5" s="31">
        <v>0.5</v>
      </c>
      <c r="S5" s="28" t="s">
        <v>42</v>
      </c>
      <c r="T5" s="53" t="s">
        <v>43</v>
      </c>
    </row>
    <row r="6" spans="1:102" s="56" customFormat="1" ht="134.25" hidden="1" customHeight="1" x14ac:dyDescent="0.25">
      <c r="A6" s="33" t="s">
        <v>44</v>
      </c>
      <c r="B6" s="33" t="s">
        <v>45</v>
      </c>
      <c r="C6" s="33">
        <v>1</v>
      </c>
      <c r="D6" s="30" t="s">
        <v>46</v>
      </c>
      <c r="E6" s="28">
        <v>2</v>
      </c>
      <c r="F6" s="26" t="s">
        <v>47</v>
      </c>
      <c r="G6" s="53" t="s">
        <v>48</v>
      </c>
      <c r="H6" s="28" t="s">
        <v>39</v>
      </c>
      <c r="I6" s="28" t="s">
        <v>39</v>
      </c>
      <c r="J6" s="26" t="s">
        <v>49</v>
      </c>
      <c r="K6" s="38" t="s">
        <v>1</v>
      </c>
      <c r="L6" s="27" t="s">
        <v>50</v>
      </c>
      <c r="M6" s="42">
        <v>43293</v>
      </c>
      <c r="N6" s="42">
        <v>43830</v>
      </c>
      <c r="O6" s="34" t="s">
        <v>4</v>
      </c>
      <c r="P6" s="41"/>
      <c r="Q6" s="53"/>
      <c r="R6" s="31"/>
      <c r="S6" s="28"/>
      <c r="T6" s="53"/>
    </row>
    <row r="7" spans="1:102" s="56" customFormat="1" ht="78.75" hidden="1" customHeight="1" x14ac:dyDescent="0.25">
      <c r="A7" s="33" t="s">
        <v>44</v>
      </c>
      <c r="B7" s="33" t="s">
        <v>45</v>
      </c>
      <c r="C7" s="33">
        <v>3</v>
      </c>
      <c r="D7" s="30" t="s">
        <v>52</v>
      </c>
      <c r="E7" s="28">
        <v>3</v>
      </c>
      <c r="F7" s="26" t="s">
        <v>53</v>
      </c>
      <c r="G7" s="53" t="s">
        <v>54</v>
      </c>
      <c r="H7" s="28" t="s">
        <v>39</v>
      </c>
      <c r="I7" s="28" t="s">
        <v>39</v>
      </c>
      <c r="J7" s="26" t="s">
        <v>55</v>
      </c>
      <c r="K7" s="38" t="s">
        <v>1</v>
      </c>
      <c r="L7" s="27" t="s">
        <v>50</v>
      </c>
      <c r="M7" s="42">
        <v>43346</v>
      </c>
      <c r="N7" s="42">
        <v>43830</v>
      </c>
      <c r="O7" s="34" t="s">
        <v>4</v>
      </c>
      <c r="P7" s="41"/>
      <c r="Q7" s="53"/>
      <c r="R7" s="31"/>
      <c r="S7" s="28"/>
      <c r="T7" s="53"/>
    </row>
    <row r="8" spans="1:102" s="56" customFormat="1" ht="78.75" hidden="1" customHeight="1" x14ac:dyDescent="0.25">
      <c r="A8" s="33" t="s">
        <v>44</v>
      </c>
      <c r="B8" s="33" t="s">
        <v>45</v>
      </c>
      <c r="C8" s="33">
        <v>4</v>
      </c>
      <c r="D8" s="30" t="s">
        <v>57</v>
      </c>
      <c r="E8" s="28">
        <v>2</v>
      </c>
      <c r="F8" s="26" t="s">
        <v>58</v>
      </c>
      <c r="G8" s="53" t="s">
        <v>59</v>
      </c>
      <c r="H8" s="28" t="s">
        <v>39</v>
      </c>
      <c r="I8" s="28" t="s">
        <v>39</v>
      </c>
      <c r="J8" s="26" t="s">
        <v>60</v>
      </c>
      <c r="K8" s="38" t="s">
        <v>1</v>
      </c>
      <c r="L8" s="27" t="s">
        <v>50</v>
      </c>
      <c r="M8" s="42">
        <v>43346</v>
      </c>
      <c r="N8" s="42">
        <v>43830</v>
      </c>
      <c r="O8" s="34" t="s">
        <v>4</v>
      </c>
      <c r="P8" s="41"/>
      <c r="Q8" s="53"/>
      <c r="R8" s="31"/>
      <c r="S8" s="28"/>
      <c r="T8" s="53"/>
    </row>
    <row r="9" spans="1:102" s="56" customFormat="1" ht="236.25" customHeight="1" x14ac:dyDescent="0.25">
      <c r="A9" s="33" t="s">
        <v>61</v>
      </c>
      <c r="B9" s="33" t="s">
        <v>62</v>
      </c>
      <c r="C9" s="33">
        <v>5</v>
      </c>
      <c r="D9" s="30" t="s">
        <v>63</v>
      </c>
      <c r="E9" s="28">
        <v>1</v>
      </c>
      <c r="F9" s="26" t="s">
        <v>64</v>
      </c>
      <c r="G9" s="53" t="s">
        <v>65</v>
      </c>
      <c r="H9" s="28" t="s">
        <v>39</v>
      </c>
      <c r="I9" s="28" t="s">
        <v>39</v>
      </c>
      <c r="J9" s="26" t="s">
        <v>66</v>
      </c>
      <c r="K9" s="38" t="s">
        <v>6</v>
      </c>
      <c r="L9" s="27" t="s">
        <v>67</v>
      </c>
      <c r="M9" s="42">
        <v>43586</v>
      </c>
      <c r="N9" s="42">
        <v>43830</v>
      </c>
      <c r="O9" s="34" t="s">
        <v>8</v>
      </c>
      <c r="P9" s="41">
        <v>43941</v>
      </c>
      <c r="Q9" s="53" t="s">
        <v>69</v>
      </c>
      <c r="R9" s="31">
        <v>1</v>
      </c>
      <c r="S9" s="28" t="s">
        <v>70</v>
      </c>
      <c r="T9" s="53" t="s">
        <v>561</v>
      </c>
    </row>
    <row r="10" spans="1:102" s="56" customFormat="1" ht="162" hidden="1" customHeight="1" x14ac:dyDescent="0.25">
      <c r="A10" s="33" t="s">
        <v>71</v>
      </c>
      <c r="B10" s="33" t="s">
        <v>36</v>
      </c>
      <c r="C10" s="33">
        <v>9</v>
      </c>
      <c r="D10" s="53" t="s">
        <v>72</v>
      </c>
      <c r="E10" s="28">
        <v>1</v>
      </c>
      <c r="F10" s="26" t="s">
        <v>73</v>
      </c>
      <c r="G10" s="53" t="s">
        <v>74</v>
      </c>
      <c r="H10" s="28" t="s">
        <v>39</v>
      </c>
      <c r="I10" s="28" t="s">
        <v>39</v>
      </c>
      <c r="J10" s="26" t="s">
        <v>75</v>
      </c>
      <c r="K10" s="38" t="s">
        <v>1</v>
      </c>
      <c r="L10" s="27" t="s">
        <v>76</v>
      </c>
      <c r="M10" s="42">
        <v>43326</v>
      </c>
      <c r="N10" s="42">
        <v>43465</v>
      </c>
      <c r="O10" s="34" t="s">
        <v>8</v>
      </c>
      <c r="P10" s="41">
        <v>43923</v>
      </c>
      <c r="Q10" s="53" t="s">
        <v>562</v>
      </c>
      <c r="R10" s="31">
        <v>1</v>
      </c>
      <c r="S10" s="28" t="s">
        <v>42</v>
      </c>
      <c r="T10" s="53" t="s">
        <v>78</v>
      </c>
    </row>
    <row r="11" spans="1:102" s="56" customFormat="1" ht="170.25" hidden="1" customHeight="1" x14ac:dyDescent="0.25">
      <c r="A11" s="33" t="s">
        <v>79</v>
      </c>
      <c r="B11" s="33" t="s">
        <v>80</v>
      </c>
      <c r="C11" s="33">
        <v>1</v>
      </c>
      <c r="D11" s="53" t="s">
        <v>81</v>
      </c>
      <c r="E11" s="28">
        <v>2</v>
      </c>
      <c r="F11" s="26" t="s">
        <v>82</v>
      </c>
      <c r="G11" s="26" t="s">
        <v>83</v>
      </c>
      <c r="H11" s="28" t="s">
        <v>39</v>
      </c>
      <c r="I11" s="28" t="s">
        <v>39</v>
      </c>
      <c r="J11" s="53" t="s">
        <v>84</v>
      </c>
      <c r="K11" s="38" t="s">
        <v>6</v>
      </c>
      <c r="L11" s="27" t="s">
        <v>85</v>
      </c>
      <c r="M11" s="42">
        <v>43466</v>
      </c>
      <c r="N11" s="42">
        <v>43524</v>
      </c>
      <c r="O11" s="34" t="s">
        <v>4</v>
      </c>
      <c r="P11" s="42">
        <v>43929</v>
      </c>
      <c r="Q11" s="53" t="s">
        <v>563</v>
      </c>
      <c r="R11" s="31">
        <v>1</v>
      </c>
      <c r="S11" s="28" t="s">
        <v>86</v>
      </c>
      <c r="T11" s="53"/>
    </row>
    <row r="12" spans="1:102" s="56" customFormat="1" ht="219.75" hidden="1" customHeight="1" x14ac:dyDescent="0.25">
      <c r="A12" s="33" t="s">
        <v>79</v>
      </c>
      <c r="B12" s="33" t="s">
        <v>80</v>
      </c>
      <c r="C12" s="33">
        <v>2</v>
      </c>
      <c r="D12" s="53" t="s">
        <v>87</v>
      </c>
      <c r="E12" s="28">
        <v>1</v>
      </c>
      <c r="F12" s="26" t="s">
        <v>88</v>
      </c>
      <c r="G12" s="26" t="s">
        <v>89</v>
      </c>
      <c r="H12" s="28" t="s">
        <v>39</v>
      </c>
      <c r="I12" s="28" t="s">
        <v>39</v>
      </c>
      <c r="J12" s="53" t="s">
        <v>90</v>
      </c>
      <c r="K12" s="38" t="s">
        <v>1</v>
      </c>
      <c r="L12" s="27" t="s">
        <v>85</v>
      </c>
      <c r="M12" s="42">
        <v>43540</v>
      </c>
      <c r="N12" s="42">
        <v>43829</v>
      </c>
      <c r="O12" s="34" t="s">
        <v>13</v>
      </c>
      <c r="P12" s="42">
        <v>43929</v>
      </c>
      <c r="Q12" s="53" t="s">
        <v>564</v>
      </c>
      <c r="R12" s="31">
        <v>0</v>
      </c>
      <c r="S12" s="28" t="s">
        <v>86</v>
      </c>
      <c r="T12" s="53"/>
    </row>
    <row r="13" spans="1:102" s="56" customFormat="1" ht="128.25" hidden="1" customHeight="1" x14ac:dyDescent="0.25">
      <c r="A13" s="33" t="s">
        <v>79</v>
      </c>
      <c r="B13" s="33" t="s">
        <v>80</v>
      </c>
      <c r="C13" s="33">
        <v>2</v>
      </c>
      <c r="D13" s="53" t="s">
        <v>87</v>
      </c>
      <c r="E13" s="28">
        <v>2</v>
      </c>
      <c r="F13" s="26" t="s">
        <v>88</v>
      </c>
      <c r="G13" s="26" t="s">
        <v>91</v>
      </c>
      <c r="H13" s="28" t="s">
        <v>39</v>
      </c>
      <c r="I13" s="28" t="s">
        <v>39</v>
      </c>
      <c r="J13" s="53" t="s">
        <v>92</v>
      </c>
      <c r="K13" s="38" t="s">
        <v>1</v>
      </c>
      <c r="L13" s="27" t="s">
        <v>85</v>
      </c>
      <c r="M13" s="42">
        <v>43692</v>
      </c>
      <c r="N13" s="42">
        <v>43829</v>
      </c>
      <c r="O13" s="34" t="s">
        <v>13</v>
      </c>
      <c r="P13" s="42">
        <v>43929</v>
      </c>
      <c r="Q13" s="53" t="s">
        <v>93</v>
      </c>
      <c r="R13" s="31">
        <v>0</v>
      </c>
      <c r="S13" s="28" t="s">
        <v>86</v>
      </c>
      <c r="T13" s="53"/>
    </row>
    <row r="14" spans="1:102" s="56" customFormat="1" ht="168.75" hidden="1" customHeight="1" x14ac:dyDescent="0.25">
      <c r="A14" s="33" t="s">
        <v>79</v>
      </c>
      <c r="B14" s="33" t="s">
        <v>80</v>
      </c>
      <c r="C14" s="33">
        <v>3</v>
      </c>
      <c r="D14" s="53" t="s">
        <v>94</v>
      </c>
      <c r="E14" s="28">
        <v>2</v>
      </c>
      <c r="F14" s="26" t="s">
        <v>95</v>
      </c>
      <c r="G14" s="26" t="s">
        <v>96</v>
      </c>
      <c r="H14" s="28" t="s">
        <v>39</v>
      </c>
      <c r="I14" s="28" t="s">
        <v>39</v>
      </c>
      <c r="J14" s="53" t="s">
        <v>97</v>
      </c>
      <c r="K14" s="38" t="s">
        <v>6</v>
      </c>
      <c r="L14" s="27" t="s">
        <v>85</v>
      </c>
      <c r="M14" s="42">
        <v>43435</v>
      </c>
      <c r="N14" s="42">
        <v>43829</v>
      </c>
      <c r="O14" s="34" t="s">
        <v>13</v>
      </c>
      <c r="P14" s="42">
        <v>43929</v>
      </c>
      <c r="Q14" s="53" t="s">
        <v>565</v>
      </c>
      <c r="R14" s="31">
        <v>0.8</v>
      </c>
      <c r="S14" s="28" t="s">
        <v>86</v>
      </c>
      <c r="T14" s="53"/>
    </row>
    <row r="15" spans="1:102" s="56" customFormat="1" ht="170.25" hidden="1" customHeight="1" x14ac:dyDescent="0.25">
      <c r="A15" s="33" t="s">
        <v>79</v>
      </c>
      <c r="B15" s="33" t="s">
        <v>80</v>
      </c>
      <c r="C15" s="33">
        <v>3</v>
      </c>
      <c r="D15" s="53" t="s">
        <v>94</v>
      </c>
      <c r="E15" s="28">
        <v>4</v>
      </c>
      <c r="F15" s="26" t="s">
        <v>95</v>
      </c>
      <c r="G15" s="26" t="s">
        <v>98</v>
      </c>
      <c r="H15" s="28" t="s">
        <v>39</v>
      </c>
      <c r="I15" s="28" t="s">
        <v>39</v>
      </c>
      <c r="J15" s="53" t="s">
        <v>99</v>
      </c>
      <c r="K15" s="38" t="s">
        <v>6</v>
      </c>
      <c r="L15" s="27" t="s">
        <v>85</v>
      </c>
      <c r="M15" s="42">
        <v>43435</v>
      </c>
      <c r="N15" s="42">
        <v>43829</v>
      </c>
      <c r="O15" s="34" t="s">
        <v>13</v>
      </c>
      <c r="P15" s="42">
        <v>43929</v>
      </c>
      <c r="Q15" s="53" t="s">
        <v>100</v>
      </c>
      <c r="R15" s="31">
        <v>0.4</v>
      </c>
      <c r="S15" s="28" t="s">
        <v>86</v>
      </c>
      <c r="T15" s="53"/>
    </row>
    <row r="16" spans="1:102" s="56" customFormat="1" ht="168.75" hidden="1" customHeight="1" x14ac:dyDescent="0.25">
      <c r="A16" s="33" t="s">
        <v>79</v>
      </c>
      <c r="B16" s="33" t="s">
        <v>80</v>
      </c>
      <c r="C16" s="33">
        <v>3</v>
      </c>
      <c r="D16" s="53" t="s">
        <v>94</v>
      </c>
      <c r="E16" s="28">
        <v>5</v>
      </c>
      <c r="F16" s="26" t="s">
        <v>95</v>
      </c>
      <c r="G16" s="26" t="s">
        <v>101</v>
      </c>
      <c r="H16" s="28" t="s">
        <v>39</v>
      </c>
      <c r="I16" s="28" t="s">
        <v>39</v>
      </c>
      <c r="J16" s="53" t="s">
        <v>102</v>
      </c>
      <c r="K16" s="38" t="s">
        <v>6</v>
      </c>
      <c r="L16" s="27" t="s">
        <v>85</v>
      </c>
      <c r="M16" s="42">
        <v>43435</v>
      </c>
      <c r="N16" s="42">
        <v>43829</v>
      </c>
      <c r="O16" s="34" t="s">
        <v>13</v>
      </c>
      <c r="P16" s="42">
        <v>43929</v>
      </c>
      <c r="Q16" s="53" t="s">
        <v>566</v>
      </c>
      <c r="R16" s="31">
        <v>0.4</v>
      </c>
      <c r="S16" s="28" t="s">
        <v>86</v>
      </c>
      <c r="T16" s="53"/>
    </row>
    <row r="17" spans="1:20" s="56" customFormat="1" ht="168.75" hidden="1" customHeight="1" x14ac:dyDescent="0.25">
      <c r="A17" s="33" t="s">
        <v>79</v>
      </c>
      <c r="B17" s="33" t="s">
        <v>80</v>
      </c>
      <c r="C17" s="33">
        <v>3</v>
      </c>
      <c r="D17" s="53" t="s">
        <v>94</v>
      </c>
      <c r="E17" s="28">
        <v>6</v>
      </c>
      <c r="F17" s="26" t="s">
        <v>95</v>
      </c>
      <c r="G17" s="26" t="s">
        <v>103</v>
      </c>
      <c r="H17" s="28" t="s">
        <v>39</v>
      </c>
      <c r="I17" s="28" t="s">
        <v>39</v>
      </c>
      <c r="J17" s="53" t="s">
        <v>102</v>
      </c>
      <c r="K17" s="38" t="s">
        <v>6</v>
      </c>
      <c r="L17" s="27" t="s">
        <v>85</v>
      </c>
      <c r="M17" s="42">
        <v>43435</v>
      </c>
      <c r="N17" s="42">
        <v>43829</v>
      </c>
      <c r="O17" s="34" t="s">
        <v>13</v>
      </c>
      <c r="P17" s="42">
        <v>43929</v>
      </c>
      <c r="Q17" s="53" t="s">
        <v>104</v>
      </c>
      <c r="R17" s="31">
        <v>0</v>
      </c>
      <c r="S17" s="28" t="s">
        <v>86</v>
      </c>
      <c r="T17" s="53"/>
    </row>
    <row r="18" spans="1:20" s="56" customFormat="1" ht="192" hidden="1" customHeight="1" x14ac:dyDescent="0.25">
      <c r="A18" s="33" t="s">
        <v>105</v>
      </c>
      <c r="B18" s="33" t="s">
        <v>36</v>
      </c>
      <c r="C18" s="33">
        <v>1</v>
      </c>
      <c r="D18" s="53" t="s">
        <v>106</v>
      </c>
      <c r="E18" s="28">
        <v>1</v>
      </c>
      <c r="F18" s="26" t="s">
        <v>107</v>
      </c>
      <c r="G18" s="26" t="s">
        <v>108</v>
      </c>
      <c r="H18" s="28" t="s">
        <v>39</v>
      </c>
      <c r="I18" s="28" t="s">
        <v>39</v>
      </c>
      <c r="J18" s="26" t="s">
        <v>109</v>
      </c>
      <c r="K18" s="38" t="s">
        <v>1</v>
      </c>
      <c r="L18" s="27" t="s">
        <v>110</v>
      </c>
      <c r="M18" s="42">
        <v>43454</v>
      </c>
      <c r="N18" s="42">
        <v>43524</v>
      </c>
      <c r="O18" s="34" t="s">
        <v>4</v>
      </c>
      <c r="P18" s="41">
        <v>43923</v>
      </c>
      <c r="Q18" s="53" t="s">
        <v>567</v>
      </c>
      <c r="R18" s="31">
        <v>1</v>
      </c>
      <c r="S18" s="28" t="s">
        <v>42</v>
      </c>
      <c r="T18" s="53" t="s">
        <v>111</v>
      </c>
    </row>
    <row r="19" spans="1:20" s="56" customFormat="1" ht="156.75" hidden="1" customHeight="1" x14ac:dyDescent="0.25">
      <c r="A19" s="33" t="s">
        <v>105</v>
      </c>
      <c r="B19" s="33" t="s">
        <v>36</v>
      </c>
      <c r="C19" s="33">
        <v>8</v>
      </c>
      <c r="D19" s="53" t="s">
        <v>112</v>
      </c>
      <c r="E19" s="28">
        <v>1</v>
      </c>
      <c r="F19" s="26" t="s">
        <v>113</v>
      </c>
      <c r="G19" s="26" t="s">
        <v>114</v>
      </c>
      <c r="H19" s="28" t="s">
        <v>39</v>
      </c>
      <c r="I19" s="28" t="s">
        <v>39</v>
      </c>
      <c r="J19" s="26" t="s">
        <v>115</v>
      </c>
      <c r="K19" s="38" t="s">
        <v>6</v>
      </c>
      <c r="L19" s="27" t="s">
        <v>116</v>
      </c>
      <c r="M19" s="42">
        <v>43466</v>
      </c>
      <c r="N19" s="42">
        <v>43646</v>
      </c>
      <c r="O19" s="34" t="s">
        <v>8</v>
      </c>
      <c r="P19" s="41">
        <v>43923</v>
      </c>
      <c r="Q19" s="53" t="s">
        <v>117</v>
      </c>
      <c r="R19" s="31">
        <v>1</v>
      </c>
      <c r="S19" s="28" t="s">
        <v>42</v>
      </c>
      <c r="T19" s="53" t="s">
        <v>118</v>
      </c>
    </row>
    <row r="20" spans="1:20" s="56" customFormat="1" ht="227.25" hidden="1" customHeight="1" x14ac:dyDescent="0.25">
      <c r="A20" s="33" t="s">
        <v>119</v>
      </c>
      <c r="B20" s="33" t="s">
        <v>120</v>
      </c>
      <c r="C20" s="33">
        <v>1</v>
      </c>
      <c r="D20" s="57" t="s">
        <v>121</v>
      </c>
      <c r="E20" s="28">
        <v>2</v>
      </c>
      <c r="F20" s="26" t="s">
        <v>122</v>
      </c>
      <c r="G20" s="26" t="s">
        <v>123</v>
      </c>
      <c r="H20" s="28" t="s">
        <v>39</v>
      </c>
      <c r="I20" s="28" t="s">
        <v>39</v>
      </c>
      <c r="J20" s="26" t="s">
        <v>124</v>
      </c>
      <c r="K20" s="38" t="s">
        <v>1</v>
      </c>
      <c r="L20" s="27" t="s">
        <v>125</v>
      </c>
      <c r="M20" s="42">
        <v>43784</v>
      </c>
      <c r="N20" s="42">
        <v>43830</v>
      </c>
      <c r="O20" s="77" t="s">
        <v>4</v>
      </c>
      <c r="P20" s="41">
        <v>43942</v>
      </c>
      <c r="Q20" s="53" t="s">
        <v>568</v>
      </c>
      <c r="R20" s="31">
        <v>1</v>
      </c>
      <c r="S20" s="28" t="s">
        <v>77</v>
      </c>
      <c r="T20" s="53" t="s">
        <v>127</v>
      </c>
    </row>
    <row r="21" spans="1:20" s="56" customFormat="1" ht="210.75" hidden="1" customHeight="1" x14ac:dyDescent="0.25">
      <c r="A21" s="33" t="s">
        <v>119</v>
      </c>
      <c r="B21" s="33" t="s">
        <v>120</v>
      </c>
      <c r="C21" s="33">
        <v>2</v>
      </c>
      <c r="D21" s="53" t="s">
        <v>128</v>
      </c>
      <c r="E21" s="28">
        <v>1</v>
      </c>
      <c r="F21" s="26" t="s">
        <v>129</v>
      </c>
      <c r="G21" s="26" t="s">
        <v>130</v>
      </c>
      <c r="H21" s="28" t="s">
        <v>39</v>
      </c>
      <c r="I21" s="28" t="s">
        <v>39</v>
      </c>
      <c r="J21" s="26" t="s">
        <v>131</v>
      </c>
      <c r="K21" s="38" t="s">
        <v>6</v>
      </c>
      <c r="L21" s="27" t="s">
        <v>132</v>
      </c>
      <c r="M21" s="42">
        <v>43556</v>
      </c>
      <c r="N21" s="42">
        <v>43830</v>
      </c>
      <c r="O21" s="77" t="s">
        <v>8</v>
      </c>
      <c r="P21" s="41">
        <v>43942</v>
      </c>
      <c r="Q21" s="53" t="s">
        <v>133</v>
      </c>
      <c r="R21" s="31">
        <v>1</v>
      </c>
      <c r="S21" s="28" t="s">
        <v>77</v>
      </c>
      <c r="T21" s="53" t="s">
        <v>134</v>
      </c>
    </row>
    <row r="22" spans="1:20" s="56" customFormat="1" ht="202.5" hidden="1" customHeight="1" x14ac:dyDescent="0.25">
      <c r="A22" s="33" t="s">
        <v>119</v>
      </c>
      <c r="B22" s="33" t="s">
        <v>120</v>
      </c>
      <c r="C22" s="33">
        <v>2</v>
      </c>
      <c r="D22" s="53" t="s">
        <v>128</v>
      </c>
      <c r="E22" s="28">
        <v>2</v>
      </c>
      <c r="F22" s="26" t="s">
        <v>129</v>
      </c>
      <c r="G22" s="26" t="s">
        <v>135</v>
      </c>
      <c r="H22" s="28" t="s">
        <v>39</v>
      </c>
      <c r="I22" s="28" t="s">
        <v>39</v>
      </c>
      <c r="J22" s="26" t="s">
        <v>136</v>
      </c>
      <c r="K22" s="38" t="s">
        <v>6</v>
      </c>
      <c r="L22" s="27" t="s">
        <v>67</v>
      </c>
      <c r="M22" s="42">
        <v>43556</v>
      </c>
      <c r="N22" s="42">
        <v>43830</v>
      </c>
      <c r="O22" s="77" t="s">
        <v>8</v>
      </c>
      <c r="P22" s="41">
        <v>43942</v>
      </c>
      <c r="Q22" s="53" t="s">
        <v>133</v>
      </c>
      <c r="R22" s="31">
        <v>1</v>
      </c>
      <c r="S22" s="28" t="s">
        <v>77</v>
      </c>
      <c r="T22" s="53" t="s">
        <v>134</v>
      </c>
    </row>
    <row r="23" spans="1:20" s="56" customFormat="1" ht="258.75" hidden="1" customHeight="1" x14ac:dyDescent="0.25">
      <c r="A23" s="33" t="s">
        <v>119</v>
      </c>
      <c r="B23" s="33" t="s">
        <v>120</v>
      </c>
      <c r="C23" s="33">
        <v>3</v>
      </c>
      <c r="D23" s="53" t="s">
        <v>137</v>
      </c>
      <c r="E23" s="28">
        <v>1</v>
      </c>
      <c r="F23" s="26" t="s">
        <v>138</v>
      </c>
      <c r="G23" s="26" t="s">
        <v>139</v>
      </c>
      <c r="H23" s="28" t="s">
        <v>39</v>
      </c>
      <c r="I23" s="28" t="s">
        <v>39</v>
      </c>
      <c r="J23" s="26" t="s">
        <v>140</v>
      </c>
      <c r="K23" s="38" t="s">
        <v>1</v>
      </c>
      <c r="L23" s="27" t="s">
        <v>141</v>
      </c>
      <c r="M23" s="42">
        <v>43525</v>
      </c>
      <c r="N23" s="42">
        <v>43738</v>
      </c>
      <c r="O23" s="77" t="s">
        <v>34</v>
      </c>
      <c r="P23" s="41">
        <v>43942</v>
      </c>
      <c r="Q23" s="53" t="s">
        <v>142</v>
      </c>
      <c r="R23" s="31">
        <v>1</v>
      </c>
      <c r="S23" s="28"/>
      <c r="T23" s="53" t="s">
        <v>569</v>
      </c>
    </row>
    <row r="24" spans="1:20" s="56" customFormat="1" ht="174" hidden="1" customHeight="1" x14ac:dyDescent="0.25">
      <c r="A24" s="33" t="s">
        <v>119</v>
      </c>
      <c r="B24" s="33" t="s">
        <v>120</v>
      </c>
      <c r="C24" s="33">
        <v>6</v>
      </c>
      <c r="D24" s="53" t="s">
        <v>143</v>
      </c>
      <c r="E24" s="28">
        <v>1</v>
      </c>
      <c r="F24" s="26" t="s">
        <v>144</v>
      </c>
      <c r="G24" s="26" t="s">
        <v>145</v>
      </c>
      <c r="H24" s="28" t="s">
        <v>39</v>
      </c>
      <c r="I24" s="28" t="s">
        <v>39</v>
      </c>
      <c r="J24" s="26" t="s">
        <v>146</v>
      </c>
      <c r="K24" s="38" t="s">
        <v>1</v>
      </c>
      <c r="L24" s="27" t="s">
        <v>147</v>
      </c>
      <c r="M24" s="42">
        <v>43770</v>
      </c>
      <c r="N24" s="42">
        <v>43920</v>
      </c>
      <c r="O24" s="77" t="s">
        <v>4</v>
      </c>
      <c r="P24" s="41">
        <v>43942</v>
      </c>
      <c r="Q24" s="53" t="s">
        <v>148</v>
      </c>
      <c r="R24" s="31" t="s">
        <v>149</v>
      </c>
      <c r="S24" s="28" t="s">
        <v>77</v>
      </c>
      <c r="T24" s="53" t="s">
        <v>150</v>
      </c>
    </row>
    <row r="25" spans="1:20" s="56" customFormat="1" ht="146.25" hidden="1" customHeight="1" x14ac:dyDescent="0.25">
      <c r="A25" s="33" t="s">
        <v>119</v>
      </c>
      <c r="B25" s="33" t="s">
        <v>120</v>
      </c>
      <c r="C25" s="33">
        <v>6</v>
      </c>
      <c r="D25" s="53" t="s">
        <v>143</v>
      </c>
      <c r="E25" s="28">
        <v>2</v>
      </c>
      <c r="F25" s="26" t="s">
        <v>151</v>
      </c>
      <c r="G25" s="26" t="s">
        <v>152</v>
      </c>
      <c r="H25" s="28" t="s">
        <v>39</v>
      </c>
      <c r="I25" s="28" t="s">
        <v>39</v>
      </c>
      <c r="J25" s="26" t="s">
        <v>153</v>
      </c>
      <c r="K25" s="38" t="s">
        <v>1</v>
      </c>
      <c r="L25" s="27" t="s">
        <v>147</v>
      </c>
      <c r="M25" s="42">
        <v>43770</v>
      </c>
      <c r="N25" s="42">
        <v>43830</v>
      </c>
      <c r="O25" s="77" t="s">
        <v>8</v>
      </c>
      <c r="P25" s="41">
        <v>43942</v>
      </c>
      <c r="Q25" s="53" t="s">
        <v>154</v>
      </c>
      <c r="R25" s="31">
        <v>1</v>
      </c>
      <c r="S25" s="28" t="s">
        <v>77</v>
      </c>
      <c r="T25" s="53" t="s">
        <v>155</v>
      </c>
    </row>
    <row r="26" spans="1:20" s="56" customFormat="1" ht="216" hidden="1" customHeight="1" x14ac:dyDescent="0.25">
      <c r="A26" s="33" t="s">
        <v>119</v>
      </c>
      <c r="B26" s="33" t="s">
        <v>120</v>
      </c>
      <c r="C26" s="33">
        <v>7</v>
      </c>
      <c r="D26" s="53" t="s">
        <v>156</v>
      </c>
      <c r="E26" s="28">
        <v>1</v>
      </c>
      <c r="F26" s="26" t="s">
        <v>157</v>
      </c>
      <c r="G26" s="26" t="s">
        <v>158</v>
      </c>
      <c r="H26" s="28" t="s">
        <v>39</v>
      </c>
      <c r="I26" s="28" t="s">
        <v>39</v>
      </c>
      <c r="J26" s="26" t="s">
        <v>159</v>
      </c>
      <c r="K26" s="38" t="s">
        <v>1</v>
      </c>
      <c r="L26" s="27" t="s">
        <v>147</v>
      </c>
      <c r="M26" s="42">
        <v>43770</v>
      </c>
      <c r="N26" s="42">
        <v>44012</v>
      </c>
      <c r="O26" s="77" t="s">
        <v>4</v>
      </c>
      <c r="P26" s="41">
        <v>43942</v>
      </c>
      <c r="Q26" s="53" t="s">
        <v>160</v>
      </c>
      <c r="R26" s="31" t="s">
        <v>149</v>
      </c>
      <c r="S26" s="28" t="s">
        <v>77</v>
      </c>
      <c r="T26" s="53" t="s">
        <v>149</v>
      </c>
    </row>
    <row r="27" spans="1:20" s="56" customFormat="1" ht="120.75" hidden="1" customHeight="1" x14ac:dyDescent="0.25">
      <c r="A27" s="33" t="s">
        <v>161</v>
      </c>
      <c r="B27" s="33" t="s">
        <v>120</v>
      </c>
      <c r="C27" s="33">
        <v>1</v>
      </c>
      <c r="D27" s="39" t="s">
        <v>162</v>
      </c>
      <c r="E27" s="28">
        <v>1</v>
      </c>
      <c r="F27" s="26" t="s">
        <v>163</v>
      </c>
      <c r="G27" s="26" t="s">
        <v>164</v>
      </c>
      <c r="H27" s="28" t="s">
        <v>39</v>
      </c>
      <c r="I27" s="28" t="s">
        <v>39</v>
      </c>
      <c r="J27" s="26" t="s">
        <v>165</v>
      </c>
      <c r="K27" s="38" t="s">
        <v>1</v>
      </c>
      <c r="L27" s="27" t="s">
        <v>166</v>
      </c>
      <c r="M27" s="29">
        <v>43724</v>
      </c>
      <c r="N27" s="29">
        <v>43829</v>
      </c>
      <c r="O27" s="77" t="s">
        <v>8</v>
      </c>
      <c r="P27" s="41">
        <v>43942</v>
      </c>
      <c r="Q27" s="53" t="s">
        <v>570</v>
      </c>
      <c r="R27" s="31">
        <v>1</v>
      </c>
      <c r="S27" s="28" t="s">
        <v>77</v>
      </c>
      <c r="T27" s="53" t="s">
        <v>167</v>
      </c>
    </row>
    <row r="28" spans="1:20" s="56" customFormat="1" ht="45.75" hidden="1" customHeight="1" x14ac:dyDescent="0.25">
      <c r="A28" s="33" t="s">
        <v>161</v>
      </c>
      <c r="B28" s="33" t="s">
        <v>120</v>
      </c>
      <c r="C28" s="33">
        <v>2</v>
      </c>
      <c r="D28" s="39" t="s">
        <v>168</v>
      </c>
      <c r="E28" s="28">
        <v>1</v>
      </c>
      <c r="F28" s="26" t="s">
        <v>163</v>
      </c>
      <c r="G28" s="26" t="s">
        <v>169</v>
      </c>
      <c r="H28" s="28" t="s">
        <v>39</v>
      </c>
      <c r="I28" s="28" t="s">
        <v>39</v>
      </c>
      <c r="J28" s="26" t="s">
        <v>165</v>
      </c>
      <c r="K28" s="38" t="s">
        <v>1</v>
      </c>
      <c r="L28" s="27" t="s">
        <v>166</v>
      </c>
      <c r="M28" s="29">
        <v>43724</v>
      </c>
      <c r="N28" s="29">
        <v>43981</v>
      </c>
      <c r="O28" s="77" t="s">
        <v>4</v>
      </c>
      <c r="P28" s="41">
        <v>43942</v>
      </c>
      <c r="Q28" s="53" t="s">
        <v>170</v>
      </c>
      <c r="R28" s="31" t="s">
        <v>149</v>
      </c>
      <c r="S28" s="28" t="s">
        <v>77</v>
      </c>
      <c r="T28" s="53" t="s">
        <v>149</v>
      </c>
    </row>
    <row r="29" spans="1:20" s="56" customFormat="1" ht="45.75" hidden="1" customHeight="1" x14ac:dyDescent="0.25">
      <c r="A29" s="33" t="s">
        <v>161</v>
      </c>
      <c r="B29" s="33" t="s">
        <v>120</v>
      </c>
      <c r="C29" s="33">
        <v>3</v>
      </c>
      <c r="D29" s="39" t="s">
        <v>171</v>
      </c>
      <c r="E29" s="28">
        <v>1</v>
      </c>
      <c r="F29" s="26" t="s">
        <v>172</v>
      </c>
      <c r="G29" s="26" t="s">
        <v>173</v>
      </c>
      <c r="H29" s="28" t="s">
        <v>39</v>
      </c>
      <c r="I29" s="28" t="s">
        <v>39</v>
      </c>
      <c r="J29" s="26" t="s">
        <v>165</v>
      </c>
      <c r="K29" s="38" t="s">
        <v>1</v>
      </c>
      <c r="L29" s="27" t="s">
        <v>166</v>
      </c>
      <c r="M29" s="29">
        <v>43724</v>
      </c>
      <c r="N29" s="29">
        <v>43981</v>
      </c>
      <c r="O29" s="77" t="s">
        <v>4</v>
      </c>
      <c r="P29" s="41">
        <v>43942</v>
      </c>
      <c r="Q29" s="53" t="s">
        <v>170</v>
      </c>
      <c r="R29" s="31" t="s">
        <v>149</v>
      </c>
      <c r="S29" s="28" t="s">
        <v>77</v>
      </c>
      <c r="T29" s="53" t="s">
        <v>149</v>
      </c>
    </row>
    <row r="30" spans="1:20" s="56" customFormat="1" ht="45.75" hidden="1" customHeight="1" x14ac:dyDescent="0.25">
      <c r="A30" s="33" t="s">
        <v>161</v>
      </c>
      <c r="B30" s="33" t="s">
        <v>120</v>
      </c>
      <c r="C30" s="33">
        <v>4</v>
      </c>
      <c r="D30" s="39" t="s">
        <v>174</v>
      </c>
      <c r="E30" s="28">
        <v>1</v>
      </c>
      <c r="F30" s="26" t="s">
        <v>175</v>
      </c>
      <c r="G30" s="26" t="s">
        <v>176</v>
      </c>
      <c r="H30" s="28" t="s">
        <v>39</v>
      </c>
      <c r="I30" s="28" t="s">
        <v>39</v>
      </c>
      <c r="J30" s="26" t="s">
        <v>165</v>
      </c>
      <c r="K30" s="38" t="s">
        <v>1</v>
      </c>
      <c r="L30" s="27" t="s">
        <v>166</v>
      </c>
      <c r="M30" s="29">
        <v>43724</v>
      </c>
      <c r="N30" s="29">
        <v>43981</v>
      </c>
      <c r="O30" s="77" t="s">
        <v>4</v>
      </c>
      <c r="P30" s="41">
        <v>43942</v>
      </c>
      <c r="Q30" s="53" t="s">
        <v>170</v>
      </c>
      <c r="R30" s="31" t="s">
        <v>149</v>
      </c>
      <c r="S30" s="28" t="s">
        <v>77</v>
      </c>
      <c r="T30" s="53" t="s">
        <v>149</v>
      </c>
    </row>
    <row r="31" spans="1:20" s="56" customFormat="1" ht="137.25" hidden="1" customHeight="1" x14ac:dyDescent="0.25">
      <c r="A31" s="33" t="s">
        <v>177</v>
      </c>
      <c r="B31" s="33" t="s">
        <v>178</v>
      </c>
      <c r="C31" s="33">
        <v>1</v>
      </c>
      <c r="D31" s="53" t="s">
        <v>179</v>
      </c>
      <c r="E31" s="28">
        <v>1</v>
      </c>
      <c r="F31" s="53" t="s">
        <v>180</v>
      </c>
      <c r="G31" s="53" t="s">
        <v>181</v>
      </c>
      <c r="H31" s="28" t="s">
        <v>39</v>
      </c>
      <c r="I31" s="28" t="s">
        <v>39</v>
      </c>
      <c r="J31" s="53" t="s">
        <v>182</v>
      </c>
      <c r="K31" s="38" t="s">
        <v>6</v>
      </c>
      <c r="L31" s="27" t="s">
        <v>183</v>
      </c>
      <c r="M31" s="42">
        <v>43617</v>
      </c>
      <c r="N31" s="42">
        <v>43920</v>
      </c>
      <c r="O31" s="34" t="s">
        <v>4</v>
      </c>
      <c r="P31" s="41">
        <v>43937</v>
      </c>
      <c r="Q31" s="53" t="s">
        <v>184</v>
      </c>
      <c r="R31" s="31">
        <v>1</v>
      </c>
      <c r="S31" s="28" t="s">
        <v>77</v>
      </c>
      <c r="T31" s="53" t="s">
        <v>571</v>
      </c>
    </row>
    <row r="32" spans="1:20" s="56" customFormat="1" ht="157.5" hidden="1" customHeight="1" x14ac:dyDescent="0.25">
      <c r="A32" s="33" t="s">
        <v>185</v>
      </c>
      <c r="B32" s="33" t="s">
        <v>186</v>
      </c>
      <c r="C32" s="33">
        <v>1</v>
      </c>
      <c r="D32" s="53" t="s">
        <v>187</v>
      </c>
      <c r="E32" s="28">
        <v>1</v>
      </c>
      <c r="F32" s="53" t="s">
        <v>188</v>
      </c>
      <c r="G32" s="53" t="s">
        <v>189</v>
      </c>
      <c r="H32" s="28" t="s">
        <v>39</v>
      </c>
      <c r="I32" s="28" t="s">
        <v>39</v>
      </c>
      <c r="J32" s="53" t="s">
        <v>190</v>
      </c>
      <c r="K32" s="38" t="s">
        <v>1</v>
      </c>
      <c r="L32" s="27" t="s">
        <v>85</v>
      </c>
      <c r="M32" s="42">
        <v>43587</v>
      </c>
      <c r="N32" s="42">
        <v>43646</v>
      </c>
      <c r="O32" s="34" t="s">
        <v>34</v>
      </c>
      <c r="P32" s="41">
        <v>43937</v>
      </c>
      <c r="Q32" s="53" t="s">
        <v>191</v>
      </c>
      <c r="R32" s="31">
        <v>0.5</v>
      </c>
      <c r="S32" s="28" t="s">
        <v>77</v>
      </c>
      <c r="T32" s="53" t="s">
        <v>192</v>
      </c>
    </row>
    <row r="33" spans="1:20" s="56" customFormat="1" ht="157.5" hidden="1" customHeight="1" x14ac:dyDescent="0.25">
      <c r="A33" s="33" t="s">
        <v>193</v>
      </c>
      <c r="B33" s="33" t="s">
        <v>194</v>
      </c>
      <c r="C33" s="33">
        <v>5</v>
      </c>
      <c r="D33" s="53" t="s">
        <v>195</v>
      </c>
      <c r="E33" s="28">
        <v>1</v>
      </c>
      <c r="F33" s="26" t="s">
        <v>196</v>
      </c>
      <c r="G33" s="26" t="s">
        <v>197</v>
      </c>
      <c r="H33" s="28" t="s">
        <v>39</v>
      </c>
      <c r="I33" s="28" t="s">
        <v>39</v>
      </c>
      <c r="J33" s="26" t="s">
        <v>198</v>
      </c>
      <c r="K33" s="38" t="s">
        <v>1</v>
      </c>
      <c r="L33" s="27" t="s">
        <v>199</v>
      </c>
      <c r="M33" s="42">
        <v>43647</v>
      </c>
      <c r="N33" s="42">
        <v>43830</v>
      </c>
      <c r="O33" s="34" t="s">
        <v>8</v>
      </c>
      <c r="P33" s="41">
        <v>43924</v>
      </c>
      <c r="Q33" s="53" t="s">
        <v>200</v>
      </c>
      <c r="R33" s="31">
        <v>1</v>
      </c>
      <c r="S33" s="28" t="s">
        <v>201</v>
      </c>
      <c r="T33" s="53" t="s">
        <v>202</v>
      </c>
    </row>
    <row r="34" spans="1:20" s="56" customFormat="1" ht="161.25" hidden="1" customHeight="1" x14ac:dyDescent="0.25">
      <c r="A34" s="33" t="s">
        <v>203</v>
      </c>
      <c r="B34" s="33" t="s">
        <v>36</v>
      </c>
      <c r="C34" s="33">
        <v>10</v>
      </c>
      <c r="D34" s="57" t="s">
        <v>204</v>
      </c>
      <c r="E34" s="28">
        <v>1</v>
      </c>
      <c r="F34" s="26" t="s">
        <v>205</v>
      </c>
      <c r="G34" s="26" t="s">
        <v>206</v>
      </c>
      <c r="H34" s="28" t="s">
        <v>39</v>
      </c>
      <c r="I34" s="28" t="s">
        <v>39</v>
      </c>
      <c r="J34" s="58" t="s">
        <v>207</v>
      </c>
      <c r="K34" s="38" t="s">
        <v>1</v>
      </c>
      <c r="L34" s="27" t="s">
        <v>208</v>
      </c>
      <c r="M34" s="42">
        <v>43647</v>
      </c>
      <c r="N34" s="42">
        <v>44012</v>
      </c>
      <c r="O34" s="34" t="s">
        <v>4</v>
      </c>
      <c r="P34" s="41">
        <v>43923</v>
      </c>
      <c r="Q34" s="53" t="s">
        <v>572</v>
      </c>
      <c r="R34" s="31">
        <v>0.2</v>
      </c>
      <c r="S34" s="28" t="s">
        <v>42</v>
      </c>
      <c r="T34" s="53" t="s">
        <v>209</v>
      </c>
    </row>
    <row r="35" spans="1:20" s="56" customFormat="1" ht="144.75" hidden="1" customHeight="1" x14ac:dyDescent="0.25">
      <c r="A35" s="33" t="s">
        <v>203</v>
      </c>
      <c r="B35" s="33" t="s">
        <v>36</v>
      </c>
      <c r="C35" s="33">
        <v>4</v>
      </c>
      <c r="D35" s="57" t="s">
        <v>210</v>
      </c>
      <c r="E35" s="28">
        <v>2</v>
      </c>
      <c r="F35" s="26" t="s">
        <v>211</v>
      </c>
      <c r="G35" s="26" t="s">
        <v>212</v>
      </c>
      <c r="H35" s="28" t="s">
        <v>39</v>
      </c>
      <c r="I35" s="28" t="s">
        <v>39</v>
      </c>
      <c r="J35" s="58" t="s">
        <v>213</v>
      </c>
      <c r="K35" s="38" t="s">
        <v>1</v>
      </c>
      <c r="L35" s="27" t="s">
        <v>208</v>
      </c>
      <c r="M35" s="42">
        <v>43647</v>
      </c>
      <c r="N35" s="42">
        <v>43738</v>
      </c>
      <c r="O35" s="34" t="s">
        <v>4</v>
      </c>
      <c r="P35" s="41">
        <v>43923</v>
      </c>
      <c r="Q35" s="53" t="s">
        <v>573</v>
      </c>
      <c r="R35" s="31">
        <v>1</v>
      </c>
      <c r="S35" s="28" t="s">
        <v>42</v>
      </c>
      <c r="T35" s="53" t="s">
        <v>214</v>
      </c>
    </row>
    <row r="36" spans="1:20" s="56" customFormat="1" ht="90" customHeight="1" x14ac:dyDescent="0.25">
      <c r="A36" s="33" t="s">
        <v>215</v>
      </c>
      <c r="B36" s="33" t="s">
        <v>62</v>
      </c>
      <c r="C36" s="33">
        <v>2</v>
      </c>
      <c r="D36" s="53" t="s">
        <v>216</v>
      </c>
      <c r="E36" s="28">
        <v>1</v>
      </c>
      <c r="F36" s="53" t="s">
        <v>217</v>
      </c>
      <c r="G36" s="53" t="s">
        <v>218</v>
      </c>
      <c r="H36" s="28" t="s">
        <v>39</v>
      </c>
      <c r="I36" s="28" t="s">
        <v>39</v>
      </c>
      <c r="J36" s="53" t="s">
        <v>219</v>
      </c>
      <c r="K36" s="38" t="s">
        <v>1</v>
      </c>
      <c r="L36" s="27" t="s">
        <v>220</v>
      </c>
      <c r="M36" s="59">
        <v>43682</v>
      </c>
      <c r="N36" s="59">
        <v>44012</v>
      </c>
      <c r="O36" s="34" t="s">
        <v>4</v>
      </c>
      <c r="P36" s="41">
        <v>43929</v>
      </c>
      <c r="Q36" s="53" t="s">
        <v>221</v>
      </c>
      <c r="R36" s="31">
        <v>0</v>
      </c>
      <c r="S36" s="28" t="s">
        <v>222</v>
      </c>
      <c r="T36" s="53" t="s">
        <v>223</v>
      </c>
    </row>
    <row r="37" spans="1:20" s="56" customFormat="1" ht="70.5" customHeight="1" x14ac:dyDescent="0.25">
      <c r="A37" s="33" t="s">
        <v>215</v>
      </c>
      <c r="B37" s="33" t="s">
        <v>62</v>
      </c>
      <c r="C37" s="33">
        <v>3</v>
      </c>
      <c r="D37" s="53" t="s">
        <v>224</v>
      </c>
      <c r="E37" s="28">
        <v>1</v>
      </c>
      <c r="F37" s="53" t="s">
        <v>225</v>
      </c>
      <c r="G37" s="53" t="s">
        <v>226</v>
      </c>
      <c r="H37" s="28" t="s">
        <v>39</v>
      </c>
      <c r="I37" s="28" t="s">
        <v>39</v>
      </c>
      <c r="J37" s="53" t="s">
        <v>227</v>
      </c>
      <c r="K37" s="38" t="s">
        <v>1</v>
      </c>
      <c r="L37" s="27" t="s">
        <v>220</v>
      </c>
      <c r="M37" s="59">
        <v>43682</v>
      </c>
      <c r="N37" s="59">
        <v>44012</v>
      </c>
      <c r="O37" s="34" t="s">
        <v>4</v>
      </c>
      <c r="P37" s="41">
        <v>43929</v>
      </c>
      <c r="Q37" s="53" t="s">
        <v>221</v>
      </c>
      <c r="R37" s="31">
        <v>0</v>
      </c>
      <c r="S37" s="28" t="s">
        <v>222</v>
      </c>
      <c r="T37" s="53" t="s">
        <v>223</v>
      </c>
    </row>
    <row r="38" spans="1:20" s="56" customFormat="1" ht="178.5" customHeight="1" x14ac:dyDescent="0.25">
      <c r="A38" s="33" t="s">
        <v>215</v>
      </c>
      <c r="B38" s="33" t="s">
        <v>62</v>
      </c>
      <c r="C38" s="33">
        <v>4</v>
      </c>
      <c r="D38" s="53" t="s">
        <v>228</v>
      </c>
      <c r="E38" s="28">
        <v>1</v>
      </c>
      <c r="F38" s="53" t="s">
        <v>229</v>
      </c>
      <c r="G38" s="53" t="s">
        <v>230</v>
      </c>
      <c r="H38" s="28" t="s">
        <v>39</v>
      </c>
      <c r="I38" s="28" t="s">
        <v>39</v>
      </c>
      <c r="J38" s="53" t="s">
        <v>231</v>
      </c>
      <c r="K38" s="38" t="s">
        <v>6</v>
      </c>
      <c r="L38" s="27" t="s">
        <v>220</v>
      </c>
      <c r="M38" s="59">
        <v>43682</v>
      </c>
      <c r="N38" s="59">
        <v>44012</v>
      </c>
      <c r="O38" s="34" t="s">
        <v>4</v>
      </c>
      <c r="P38" s="41">
        <v>43929</v>
      </c>
      <c r="Q38" s="53" t="s">
        <v>221</v>
      </c>
      <c r="R38" s="31">
        <v>0</v>
      </c>
      <c r="S38" s="28" t="s">
        <v>222</v>
      </c>
      <c r="T38" s="53" t="s">
        <v>223</v>
      </c>
    </row>
    <row r="39" spans="1:20" s="56" customFormat="1" ht="179.25" customHeight="1" x14ac:dyDescent="0.25">
      <c r="A39" s="33" t="s">
        <v>215</v>
      </c>
      <c r="B39" s="33" t="s">
        <v>62</v>
      </c>
      <c r="C39" s="33">
        <v>4</v>
      </c>
      <c r="D39" s="53" t="s">
        <v>228</v>
      </c>
      <c r="E39" s="28">
        <v>2</v>
      </c>
      <c r="F39" s="53" t="s">
        <v>232</v>
      </c>
      <c r="G39" s="53" t="s">
        <v>233</v>
      </c>
      <c r="H39" s="28" t="s">
        <v>39</v>
      </c>
      <c r="I39" s="28" t="s">
        <v>39</v>
      </c>
      <c r="J39" s="53" t="s">
        <v>234</v>
      </c>
      <c r="K39" s="38" t="s">
        <v>6</v>
      </c>
      <c r="L39" s="27" t="s">
        <v>220</v>
      </c>
      <c r="M39" s="59">
        <v>43682</v>
      </c>
      <c r="N39" s="59">
        <v>44012</v>
      </c>
      <c r="O39" s="34" t="s">
        <v>4</v>
      </c>
      <c r="P39" s="41">
        <v>43929</v>
      </c>
      <c r="Q39" s="53" t="s">
        <v>221</v>
      </c>
      <c r="R39" s="31">
        <v>0</v>
      </c>
      <c r="S39" s="28" t="s">
        <v>222</v>
      </c>
      <c r="T39" s="53" t="s">
        <v>223</v>
      </c>
    </row>
    <row r="40" spans="1:20" s="56" customFormat="1" ht="168.75" customHeight="1" x14ac:dyDescent="0.25">
      <c r="A40" s="33" t="s">
        <v>215</v>
      </c>
      <c r="B40" s="33" t="s">
        <v>62</v>
      </c>
      <c r="C40" s="33">
        <v>4</v>
      </c>
      <c r="D40" s="53" t="s">
        <v>557</v>
      </c>
      <c r="E40" s="28">
        <v>3</v>
      </c>
      <c r="F40" s="53" t="s">
        <v>235</v>
      </c>
      <c r="G40" s="26" t="s">
        <v>236</v>
      </c>
      <c r="H40" s="28" t="s">
        <v>39</v>
      </c>
      <c r="I40" s="28" t="s">
        <v>39</v>
      </c>
      <c r="J40" s="53" t="s">
        <v>237</v>
      </c>
      <c r="K40" s="38" t="s">
        <v>1</v>
      </c>
      <c r="L40" s="27" t="s">
        <v>220</v>
      </c>
      <c r="M40" s="59">
        <v>43682</v>
      </c>
      <c r="N40" s="59">
        <v>44012</v>
      </c>
      <c r="O40" s="34" t="s">
        <v>4</v>
      </c>
      <c r="P40" s="41">
        <v>43929</v>
      </c>
      <c r="Q40" s="53" t="s">
        <v>221</v>
      </c>
      <c r="R40" s="31">
        <v>0</v>
      </c>
      <c r="S40" s="28" t="s">
        <v>222</v>
      </c>
      <c r="T40" s="53" t="s">
        <v>223</v>
      </c>
    </row>
    <row r="41" spans="1:20" s="56" customFormat="1" ht="326.25" customHeight="1" x14ac:dyDescent="0.25">
      <c r="A41" s="33" t="s">
        <v>238</v>
      </c>
      <c r="B41" s="33" t="s">
        <v>62</v>
      </c>
      <c r="C41" s="33">
        <v>1</v>
      </c>
      <c r="D41" s="53" t="s">
        <v>558</v>
      </c>
      <c r="E41" s="28">
        <v>1</v>
      </c>
      <c r="F41" s="26" t="s">
        <v>239</v>
      </c>
      <c r="G41" s="53" t="s">
        <v>240</v>
      </c>
      <c r="H41" s="28" t="s">
        <v>39</v>
      </c>
      <c r="I41" s="28" t="s">
        <v>39</v>
      </c>
      <c r="J41" s="26" t="s">
        <v>241</v>
      </c>
      <c r="K41" s="38" t="s">
        <v>1</v>
      </c>
      <c r="L41" s="27" t="s">
        <v>242</v>
      </c>
      <c r="M41" s="42">
        <v>43709</v>
      </c>
      <c r="N41" s="42">
        <v>44074</v>
      </c>
      <c r="O41" s="34" t="s">
        <v>4</v>
      </c>
      <c r="P41" s="41">
        <v>43929</v>
      </c>
      <c r="Q41" s="53" t="s">
        <v>574</v>
      </c>
      <c r="R41" s="31">
        <v>0.82</v>
      </c>
      <c r="S41" s="28" t="s">
        <v>243</v>
      </c>
      <c r="T41" s="53" t="s">
        <v>575</v>
      </c>
    </row>
    <row r="42" spans="1:20" s="56" customFormat="1" ht="112.5" customHeight="1" x14ac:dyDescent="0.25">
      <c r="A42" s="33" t="s">
        <v>238</v>
      </c>
      <c r="B42" s="33" t="s">
        <v>62</v>
      </c>
      <c r="C42" s="33">
        <v>1</v>
      </c>
      <c r="D42" s="53" t="s">
        <v>558</v>
      </c>
      <c r="E42" s="28">
        <v>2</v>
      </c>
      <c r="F42" s="26" t="s">
        <v>239</v>
      </c>
      <c r="G42" s="53" t="s">
        <v>244</v>
      </c>
      <c r="H42" s="28" t="s">
        <v>39</v>
      </c>
      <c r="I42" s="28" t="s">
        <v>39</v>
      </c>
      <c r="J42" s="26" t="s">
        <v>245</v>
      </c>
      <c r="K42" s="38" t="s">
        <v>6</v>
      </c>
      <c r="L42" s="27" t="s">
        <v>242</v>
      </c>
      <c r="M42" s="42">
        <v>43709</v>
      </c>
      <c r="N42" s="42">
        <v>44074</v>
      </c>
      <c r="O42" s="34" t="s">
        <v>4</v>
      </c>
      <c r="P42" s="41">
        <v>43929</v>
      </c>
      <c r="Q42" s="53" t="s">
        <v>576</v>
      </c>
      <c r="R42" s="31">
        <v>0.82</v>
      </c>
      <c r="S42" s="28" t="s">
        <v>243</v>
      </c>
      <c r="T42" s="53" t="s">
        <v>577</v>
      </c>
    </row>
    <row r="43" spans="1:20" s="56" customFormat="1" ht="409.5" x14ac:dyDescent="0.25">
      <c r="A43" s="33" t="s">
        <v>238</v>
      </c>
      <c r="B43" s="33" t="s">
        <v>62</v>
      </c>
      <c r="C43" s="33">
        <v>2</v>
      </c>
      <c r="D43" s="53" t="s">
        <v>250</v>
      </c>
      <c r="E43" s="28">
        <v>1</v>
      </c>
      <c r="F43" s="26" t="s">
        <v>246</v>
      </c>
      <c r="G43" s="53" t="s">
        <v>247</v>
      </c>
      <c r="H43" s="28" t="s">
        <v>39</v>
      </c>
      <c r="I43" s="28" t="s">
        <v>39</v>
      </c>
      <c r="J43" s="26" t="s">
        <v>248</v>
      </c>
      <c r="K43" s="38" t="s">
        <v>1</v>
      </c>
      <c r="L43" s="27" t="s">
        <v>249</v>
      </c>
      <c r="M43" s="42">
        <v>43709</v>
      </c>
      <c r="N43" s="42">
        <v>43829</v>
      </c>
      <c r="O43" s="34" t="s">
        <v>8</v>
      </c>
      <c r="P43" s="41">
        <v>43929</v>
      </c>
      <c r="Q43" s="53" t="s">
        <v>578</v>
      </c>
      <c r="R43" s="31">
        <v>1</v>
      </c>
      <c r="S43" s="28" t="s">
        <v>243</v>
      </c>
      <c r="T43" s="53" t="s">
        <v>579</v>
      </c>
    </row>
    <row r="44" spans="1:20" s="56" customFormat="1" ht="168.75" hidden="1" x14ac:dyDescent="0.25">
      <c r="A44" s="33" t="s">
        <v>238</v>
      </c>
      <c r="B44" s="33" t="s">
        <v>80</v>
      </c>
      <c r="C44" s="33">
        <v>2</v>
      </c>
      <c r="D44" s="53" t="s">
        <v>250</v>
      </c>
      <c r="E44" s="28">
        <v>4</v>
      </c>
      <c r="F44" s="26" t="s">
        <v>246</v>
      </c>
      <c r="G44" s="53" t="s">
        <v>251</v>
      </c>
      <c r="H44" s="28" t="s">
        <v>39</v>
      </c>
      <c r="I44" s="28" t="s">
        <v>39</v>
      </c>
      <c r="J44" s="26" t="s">
        <v>252</v>
      </c>
      <c r="K44" s="38" t="s">
        <v>6</v>
      </c>
      <c r="L44" s="27" t="s">
        <v>253</v>
      </c>
      <c r="M44" s="42">
        <v>43709</v>
      </c>
      <c r="N44" s="42">
        <v>43829</v>
      </c>
      <c r="O44" s="34" t="s">
        <v>4</v>
      </c>
      <c r="P44" s="42">
        <v>43929</v>
      </c>
      <c r="Q44" s="53" t="s">
        <v>254</v>
      </c>
      <c r="R44" s="31">
        <v>1</v>
      </c>
      <c r="S44" s="28" t="s">
        <v>86</v>
      </c>
      <c r="T44" s="53"/>
    </row>
    <row r="45" spans="1:20" s="56" customFormat="1" ht="180" x14ac:dyDescent="0.25">
      <c r="A45" s="33" t="s">
        <v>238</v>
      </c>
      <c r="B45" s="33" t="s">
        <v>62</v>
      </c>
      <c r="C45" s="33">
        <v>3</v>
      </c>
      <c r="D45" s="57" t="s">
        <v>559</v>
      </c>
      <c r="E45" s="28">
        <v>1</v>
      </c>
      <c r="F45" s="26" t="s">
        <v>255</v>
      </c>
      <c r="G45" s="53" t="s">
        <v>256</v>
      </c>
      <c r="H45" s="28" t="s">
        <v>39</v>
      </c>
      <c r="I45" s="28" t="s">
        <v>39</v>
      </c>
      <c r="J45" s="26" t="s">
        <v>257</v>
      </c>
      <c r="K45" s="38" t="s">
        <v>6</v>
      </c>
      <c r="L45" s="27" t="s">
        <v>258</v>
      </c>
      <c r="M45" s="42">
        <v>43698</v>
      </c>
      <c r="N45" s="42">
        <v>43739</v>
      </c>
      <c r="O45" s="34" t="s">
        <v>13</v>
      </c>
      <c r="P45" s="41">
        <v>43929</v>
      </c>
      <c r="Q45" s="53" t="s">
        <v>259</v>
      </c>
      <c r="R45" s="31">
        <v>0.5</v>
      </c>
      <c r="S45" s="28" t="s">
        <v>260</v>
      </c>
      <c r="T45" s="53" t="s">
        <v>580</v>
      </c>
    </row>
    <row r="46" spans="1:20" s="56" customFormat="1" ht="180" customHeight="1" x14ac:dyDescent="0.25">
      <c r="A46" s="33" t="s">
        <v>238</v>
      </c>
      <c r="B46" s="33" t="s">
        <v>62</v>
      </c>
      <c r="C46" s="33">
        <v>3</v>
      </c>
      <c r="D46" s="57" t="s">
        <v>559</v>
      </c>
      <c r="E46" s="28">
        <v>5</v>
      </c>
      <c r="F46" s="26" t="s">
        <v>261</v>
      </c>
      <c r="G46" s="53" t="s">
        <v>262</v>
      </c>
      <c r="H46" s="28" t="s">
        <v>39</v>
      </c>
      <c r="I46" s="28" t="s">
        <v>39</v>
      </c>
      <c r="J46" s="26" t="s">
        <v>263</v>
      </c>
      <c r="K46" s="38" t="s">
        <v>1</v>
      </c>
      <c r="L46" s="27" t="s">
        <v>264</v>
      </c>
      <c r="M46" s="42">
        <v>43710</v>
      </c>
      <c r="N46" s="42">
        <v>43801</v>
      </c>
      <c r="O46" s="34" t="s">
        <v>4</v>
      </c>
      <c r="P46" s="41">
        <v>43929</v>
      </c>
      <c r="Q46" s="53" t="s">
        <v>265</v>
      </c>
      <c r="R46" s="31">
        <v>1</v>
      </c>
      <c r="S46" s="28" t="s">
        <v>222</v>
      </c>
      <c r="T46" s="53" t="s">
        <v>581</v>
      </c>
    </row>
    <row r="47" spans="1:20" s="56" customFormat="1" ht="180" customHeight="1" x14ac:dyDescent="0.25">
      <c r="A47" s="33" t="s">
        <v>238</v>
      </c>
      <c r="B47" s="33" t="s">
        <v>62</v>
      </c>
      <c r="C47" s="33">
        <v>3</v>
      </c>
      <c r="D47" s="57" t="s">
        <v>559</v>
      </c>
      <c r="E47" s="28">
        <v>6</v>
      </c>
      <c r="F47" s="26" t="s">
        <v>261</v>
      </c>
      <c r="G47" s="53" t="s">
        <v>266</v>
      </c>
      <c r="H47" s="28" t="s">
        <v>39</v>
      </c>
      <c r="I47" s="28" t="s">
        <v>39</v>
      </c>
      <c r="J47" s="26" t="s">
        <v>267</v>
      </c>
      <c r="K47" s="38" t="s">
        <v>1</v>
      </c>
      <c r="L47" s="27" t="s">
        <v>264</v>
      </c>
      <c r="M47" s="42">
        <v>43710</v>
      </c>
      <c r="N47" s="42">
        <v>43801</v>
      </c>
      <c r="O47" s="34" t="s">
        <v>4</v>
      </c>
      <c r="P47" s="41">
        <v>43929</v>
      </c>
      <c r="Q47" s="53" t="s">
        <v>268</v>
      </c>
      <c r="R47" s="31">
        <v>1</v>
      </c>
      <c r="S47" s="28" t="s">
        <v>222</v>
      </c>
      <c r="T47" s="53" t="s">
        <v>269</v>
      </c>
    </row>
    <row r="48" spans="1:20" s="56" customFormat="1" ht="184.5" customHeight="1" x14ac:dyDescent="0.25">
      <c r="A48" s="33" t="s">
        <v>238</v>
      </c>
      <c r="B48" s="33" t="s">
        <v>62</v>
      </c>
      <c r="C48" s="33">
        <v>3</v>
      </c>
      <c r="D48" s="57" t="s">
        <v>559</v>
      </c>
      <c r="E48" s="28">
        <v>8</v>
      </c>
      <c r="F48" s="26" t="s">
        <v>261</v>
      </c>
      <c r="G48" s="53" t="s">
        <v>270</v>
      </c>
      <c r="H48" s="28" t="s">
        <v>39</v>
      </c>
      <c r="I48" s="28" t="s">
        <v>39</v>
      </c>
      <c r="J48" s="26" t="s">
        <v>271</v>
      </c>
      <c r="K48" s="38" t="s">
        <v>1</v>
      </c>
      <c r="L48" s="27" t="s">
        <v>264</v>
      </c>
      <c r="M48" s="42">
        <v>43710</v>
      </c>
      <c r="N48" s="42">
        <v>43801</v>
      </c>
      <c r="O48" s="34" t="s">
        <v>4</v>
      </c>
      <c r="P48" s="41">
        <v>43929</v>
      </c>
      <c r="Q48" s="53" t="s">
        <v>272</v>
      </c>
      <c r="R48" s="31">
        <v>1</v>
      </c>
      <c r="S48" s="28" t="s">
        <v>222</v>
      </c>
      <c r="T48" s="53" t="s">
        <v>582</v>
      </c>
    </row>
    <row r="49" spans="1:20" s="56" customFormat="1" ht="186.75" customHeight="1" x14ac:dyDescent="0.25">
      <c r="A49" s="33" t="s">
        <v>238</v>
      </c>
      <c r="B49" s="33" t="s">
        <v>62</v>
      </c>
      <c r="C49" s="33">
        <v>3</v>
      </c>
      <c r="D49" s="57" t="s">
        <v>559</v>
      </c>
      <c r="E49" s="28">
        <v>9</v>
      </c>
      <c r="F49" s="26" t="s">
        <v>261</v>
      </c>
      <c r="G49" s="53" t="s">
        <v>273</v>
      </c>
      <c r="H49" s="28" t="s">
        <v>39</v>
      </c>
      <c r="I49" s="28" t="s">
        <v>39</v>
      </c>
      <c r="J49" s="26" t="s">
        <v>274</v>
      </c>
      <c r="K49" s="38" t="s">
        <v>1</v>
      </c>
      <c r="L49" s="27" t="s">
        <v>264</v>
      </c>
      <c r="M49" s="42">
        <v>43710</v>
      </c>
      <c r="N49" s="42">
        <v>43801</v>
      </c>
      <c r="O49" s="34" t="s">
        <v>4</v>
      </c>
      <c r="P49" s="41">
        <v>43929</v>
      </c>
      <c r="Q49" s="53" t="s">
        <v>272</v>
      </c>
      <c r="R49" s="31">
        <v>1</v>
      </c>
      <c r="S49" s="28" t="s">
        <v>222</v>
      </c>
      <c r="T49" s="53" t="s">
        <v>583</v>
      </c>
    </row>
    <row r="50" spans="1:20" s="56" customFormat="1" ht="188.25" customHeight="1" x14ac:dyDescent="0.25">
      <c r="A50" s="33" t="s">
        <v>238</v>
      </c>
      <c r="B50" s="33" t="s">
        <v>62</v>
      </c>
      <c r="C50" s="33">
        <v>3</v>
      </c>
      <c r="D50" s="57" t="s">
        <v>559</v>
      </c>
      <c r="E50" s="28">
        <v>10</v>
      </c>
      <c r="F50" s="26" t="s">
        <v>261</v>
      </c>
      <c r="G50" s="53" t="s">
        <v>275</v>
      </c>
      <c r="H50" s="28" t="s">
        <v>39</v>
      </c>
      <c r="I50" s="28" t="s">
        <v>39</v>
      </c>
      <c r="J50" s="26" t="s">
        <v>276</v>
      </c>
      <c r="K50" s="38" t="s">
        <v>1</v>
      </c>
      <c r="L50" s="27" t="s">
        <v>264</v>
      </c>
      <c r="M50" s="42">
        <v>43710</v>
      </c>
      <c r="N50" s="42">
        <v>43801</v>
      </c>
      <c r="O50" s="34" t="s">
        <v>8</v>
      </c>
      <c r="P50" s="41">
        <v>43929</v>
      </c>
      <c r="Q50" s="53" t="s">
        <v>277</v>
      </c>
      <c r="R50" s="31">
        <v>1</v>
      </c>
      <c r="S50" s="28" t="s">
        <v>222</v>
      </c>
      <c r="T50" s="53" t="s">
        <v>278</v>
      </c>
    </row>
    <row r="51" spans="1:20" s="56" customFormat="1" ht="236.25" hidden="1" customHeight="1" x14ac:dyDescent="0.25">
      <c r="A51" s="33" t="s">
        <v>279</v>
      </c>
      <c r="B51" s="33" t="s">
        <v>280</v>
      </c>
      <c r="C51" s="33">
        <v>1</v>
      </c>
      <c r="D51" s="53" t="s">
        <v>281</v>
      </c>
      <c r="E51" s="28">
        <v>1</v>
      </c>
      <c r="F51" s="30" t="s">
        <v>282</v>
      </c>
      <c r="G51" s="30" t="s">
        <v>283</v>
      </c>
      <c r="H51" s="28" t="s">
        <v>284</v>
      </c>
      <c r="I51" s="28" t="s">
        <v>285</v>
      </c>
      <c r="J51" s="30" t="s">
        <v>286</v>
      </c>
      <c r="K51" s="30" t="s">
        <v>1</v>
      </c>
      <c r="L51" s="30" t="s">
        <v>287</v>
      </c>
      <c r="M51" s="42">
        <v>43733</v>
      </c>
      <c r="N51" s="42">
        <v>43830</v>
      </c>
      <c r="O51" s="34" t="s">
        <v>8</v>
      </c>
      <c r="P51" s="41">
        <v>43923</v>
      </c>
      <c r="Q51" s="53" t="s">
        <v>288</v>
      </c>
      <c r="R51" s="31">
        <v>1</v>
      </c>
      <c r="S51" s="28" t="s">
        <v>68</v>
      </c>
      <c r="T51" s="53" t="s">
        <v>289</v>
      </c>
    </row>
    <row r="52" spans="1:20" s="56" customFormat="1" ht="190.5" hidden="1" customHeight="1" x14ac:dyDescent="0.25">
      <c r="A52" s="33" t="s">
        <v>279</v>
      </c>
      <c r="B52" s="33" t="s">
        <v>280</v>
      </c>
      <c r="C52" s="33">
        <v>1</v>
      </c>
      <c r="D52" s="53" t="s">
        <v>281</v>
      </c>
      <c r="E52" s="28">
        <v>2</v>
      </c>
      <c r="F52" s="30" t="s">
        <v>290</v>
      </c>
      <c r="G52" s="30" t="s">
        <v>291</v>
      </c>
      <c r="H52" s="28" t="s">
        <v>292</v>
      </c>
      <c r="I52" s="28" t="s">
        <v>293</v>
      </c>
      <c r="J52" s="30" t="s">
        <v>294</v>
      </c>
      <c r="K52" s="30" t="s">
        <v>1</v>
      </c>
      <c r="L52" s="30" t="s">
        <v>287</v>
      </c>
      <c r="M52" s="42">
        <v>43733</v>
      </c>
      <c r="N52" s="42">
        <v>43889</v>
      </c>
      <c r="O52" s="34" t="s">
        <v>8</v>
      </c>
      <c r="P52" s="41">
        <v>43923</v>
      </c>
      <c r="Q52" s="53" t="s">
        <v>295</v>
      </c>
      <c r="R52" s="31">
        <v>1</v>
      </c>
      <c r="S52" s="28" t="s">
        <v>68</v>
      </c>
      <c r="T52" s="53" t="s">
        <v>296</v>
      </c>
    </row>
    <row r="53" spans="1:20" s="56" customFormat="1" ht="213.75" hidden="1" customHeight="1" x14ac:dyDescent="0.25">
      <c r="A53" s="33" t="s">
        <v>279</v>
      </c>
      <c r="B53" s="33" t="s">
        <v>280</v>
      </c>
      <c r="C53" s="33">
        <v>2</v>
      </c>
      <c r="D53" s="30" t="s">
        <v>297</v>
      </c>
      <c r="E53" s="28">
        <v>2</v>
      </c>
      <c r="F53" s="30" t="s">
        <v>298</v>
      </c>
      <c r="G53" s="30" t="s">
        <v>299</v>
      </c>
      <c r="H53" s="28" t="s">
        <v>300</v>
      </c>
      <c r="I53" s="33" t="s">
        <v>301</v>
      </c>
      <c r="J53" s="53" t="s">
        <v>301</v>
      </c>
      <c r="K53" s="30" t="s">
        <v>1</v>
      </c>
      <c r="L53" s="30" t="s">
        <v>302</v>
      </c>
      <c r="M53" s="42">
        <v>43799</v>
      </c>
      <c r="N53" s="42">
        <v>43830</v>
      </c>
      <c r="O53" s="34" t="s">
        <v>13</v>
      </c>
      <c r="P53" s="41">
        <v>43923</v>
      </c>
      <c r="Q53" s="53" t="s">
        <v>303</v>
      </c>
      <c r="R53" s="31">
        <v>0.5</v>
      </c>
      <c r="S53" s="28" t="s">
        <v>68</v>
      </c>
      <c r="T53" s="53" t="s">
        <v>304</v>
      </c>
    </row>
    <row r="54" spans="1:20" s="56" customFormat="1" ht="213.75" hidden="1" customHeight="1" x14ac:dyDescent="0.25">
      <c r="A54" s="33" t="s">
        <v>279</v>
      </c>
      <c r="B54" s="33" t="s">
        <v>280</v>
      </c>
      <c r="C54" s="33">
        <v>3</v>
      </c>
      <c r="D54" s="60" t="s">
        <v>305</v>
      </c>
      <c r="E54" s="28">
        <v>4</v>
      </c>
      <c r="F54" s="26" t="s">
        <v>306</v>
      </c>
      <c r="G54" s="26" t="s">
        <v>307</v>
      </c>
      <c r="H54" s="33" t="s">
        <v>308</v>
      </c>
      <c r="I54" s="33" t="s">
        <v>309</v>
      </c>
      <c r="J54" s="30" t="s">
        <v>310</v>
      </c>
      <c r="K54" s="37" t="s">
        <v>1</v>
      </c>
      <c r="L54" s="30" t="s">
        <v>302</v>
      </c>
      <c r="M54" s="43">
        <v>43753</v>
      </c>
      <c r="N54" s="43">
        <v>44196</v>
      </c>
      <c r="O54" s="34" t="s">
        <v>4</v>
      </c>
      <c r="P54" s="41">
        <v>43923</v>
      </c>
      <c r="Q54" s="53" t="s">
        <v>311</v>
      </c>
      <c r="R54" s="92">
        <v>0</v>
      </c>
      <c r="S54" s="92" t="s">
        <v>68</v>
      </c>
      <c r="T54" s="93" t="s">
        <v>56</v>
      </c>
    </row>
    <row r="55" spans="1:20" s="56" customFormat="1" ht="213.75" hidden="1" customHeight="1" x14ac:dyDescent="0.25">
      <c r="A55" s="33" t="s">
        <v>279</v>
      </c>
      <c r="B55" s="33" t="s">
        <v>280</v>
      </c>
      <c r="C55" s="33">
        <v>3</v>
      </c>
      <c r="D55" s="60" t="s">
        <v>305</v>
      </c>
      <c r="E55" s="28">
        <v>5</v>
      </c>
      <c r="F55" s="26" t="s">
        <v>306</v>
      </c>
      <c r="G55" s="26" t="s">
        <v>312</v>
      </c>
      <c r="H55" s="33" t="s">
        <v>308</v>
      </c>
      <c r="I55" s="33" t="s">
        <v>309</v>
      </c>
      <c r="J55" s="30" t="s">
        <v>310</v>
      </c>
      <c r="K55" s="37" t="s">
        <v>1</v>
      </c>
      <c r="L55" s="30" t="s">
        <v>302</v>
      </c>
      <c r="M55" s="43">
        <v>43753</v>
      </c>
      <c r="N55" s="43">
        <v>44196</v>
      </c>
      <c r="O55" s="34" t="s">
        <v>4</v>
      </c>
      <c r="P55" s="41">
        <v>43923</v>
      </c>
      <c r="Q55" s="53" t="s">
        <v>311</v>
      </c>
      <c r="R55" s="92">
        <v>0</v>
      </c>
      <c r="S55" s="92" t="s">
        <v>68</v>
      </c>
      <c r="T55" s="93" t="s">
        <v>56</v>
      </c>
    </row>
    <row r="56" spans="1:20" s="56" customFormat="1" ht="213.75" hidden="1" customHeight="1" x14ac:dyDescent="0.25">
      <c r="A56" s="33" t="s">
        <v>279</v>
      </c>
      <c r="B56" s="33" t="s">
        <v>280</v>
      </c>
      <c r="C56" s="33">
        <v>3</v>
      </c>
      <c r="D56" s="60" t="s">
        <v>305</v>
      </c>
      <c r="E56" s="28">
        <v>6</v>
      </c>
      <c r="F56" s="26" t="s">
        <v>306</v>
      </c>
      <c r="G56" s="26" t="s">
        <v>313</v>
      </c>
      <c r="H56" s="33" t="s">
        <v>314</v>
      </c>
      <c r="I56" s="33" t="s">
        <v>315</v>
      </c>
      <c r="J56" s="53" t="s">
        <v>315</v>
      </c>
      <c r="K56" s="37" t="s">
        <v>1</v>
      </c>
      <c r="L56" s="30" t="s">
        <v>302</v>
      </c>
      <c r="M56" s="43">
        <v>43753</v>
      </c>
      <c r="N56" s="43">
        <v>44196</v>
      </c>
      <c r="O56" s="34" t="s">
        <v>4</v>
      </c>
      <c r="P56" s="41">
        <v>43923</v>
      </c>
      <c r="Q56" s="53" t="s">
        <v>311</v>
      </c>
      <c r="R56" s="92">
        <v>0</v>
      </c>
      <c r="S56" s="92" t="s">
        <v>68</v>
      </c>
      <c r="T56" s="93" t="s">
        <v>56</v>
      </c>
    </row>
    <row r="57" spans="1:20" s="56" customFormat="1" ht="202.5" hidden="1" customHeight="1" x14ac:dyDescent="0.25">
      <c r="A57" s="33" t="s">
        <v>279</v>
      </c>
      <c r="B57" s="33" t="s">
        <v>80</v>
      </c>
      <c r="C57" s="33">
        <v>4</v>
      </c>
      <c r="D57" s="53" t="s">
        <v>316</v>
      </c>
      <c r="E57" s="28">
        <v>1</v>
      </c>
      <c r="F57" s="30" t="s">
        <v>317</v>
      </c>
      <c r="G57" s="26" t="s">
        <v>318</v>
      </c>
      <c r="H57" s="27" t="s">
        <v>319</v>
      </c>
      <c r="I57" s="33" t="s">
        <v>320</v>
      </c>
      <c r="J57" s="53" t="s">
        <v>321</v>
      </c>
      <c r="K57" s="38" t="s">
        <v>6</v>
      </c>
      <c r="L57" s="27" t="s">
        <v>322</v>
      </c>
      <c r="M57" s="43">
        <v>43727</v>
      </c>
      <c r="N57" s="43">
        <v>43830</v>
      </c>
      <c r="O57" s="34" t="s">
        <v>8</v>
      </c>
      <c r="P57" s="98">
        <v>43929</v>
      </c>
      <c r="Q57" s="53" t="s">
        <v>584</v>
      </c>
      <c r="R57" s="31">
        <v>1</v>
      </c>
      <c r="S57" s="28" t="s">
        <v>86</v>
      </c>
      <c r="T57" s="53"/>
    </row>
    <row r="58" spans="1:20" s="56" customFormat="1" ht="117.75" hidden="1" customHeight="1" x14ac:dyDescent="0.25">
      <c r="A58" s="33" t="s">
        <v>279</v>
      </c>
      <c r="B58" s="33" t="s">
        <v>280</v>
      </c>
      <c r="C58" s="33">
        <v>6</v>
      </c>
      <c r="D58" s="53" t="s">
        <v>323</v>
      </c>
      <c r="E58" s="28">
        <v>1</v>
      </c>
      <c r="F58" s="53" t="s">
        <v>324</v>
      </c>
      <c r="G58" s="53" t="s">
        <v>325</v>
      </c>
      <c r="H58" s="33" t="s">
        <v>326</v>
      </c>
      <c r="I58" s="33" t="s">
        <v>327</v>
      </c>
      <c r="J58" s="53" t="s">
        <v>328</v>
      </c>
      <c r="K58" s="38" t="s">
        <v>1</v>
      </c>
      <c r="L58" s="39" t="s">
        <v>329</v>
      </c>
      <c r="M58" s="43">
        <v>43799</v>
      </c>
      <c r="N58" s="43">
        <v>43830</v>
      </c>
      <c r="O58" s="34" t="s">
        <v>13</v>
      </c>
      <c r="P58" s="41">
        <v>43923</v>
      </c>
      <c r="Q58" s="53" t="s">
        <v>303</v>
      </c>
      <c r="R58" s="31">
        <v>0.5</v>
      </c>
      <c r="S58" s="28" t="s">
        <v>68</v>
      </c>
      <c r="T58" s="53" t="s">
        <v>330</v>
      </c>
    </row>
    <row r="59" spans="1:20" s="56" customFormat="1" ht="168.75" hidden="1" customHeight="1" x14ac:dyDescent="0.25">
      <c r="A59" s="33" t="s">
        <v>279</v>
      </c>
      <c r="B59" s="33" t="s">
        <v>280</v>
      </c>
      <c r="C59" s="33">
        <v>7</v>
      </c>
      <c r="D59" s="57" t="s">
        <v>331</v>
      </c>
      <c r="E59" s="28">
        <v>1</v>
      </c>
      <c r="F59" s="53" t="s">
        <v>332</v>
      </c>
      <c r="G59" s="26" t="s">
        <v>333</v>
      </c>
      <c r="H59" s="27" t="s">
        <v>334</v>
      </c>
      <c r="I59" s="33" t="s">
        <v>335</v>
      </c>
      <c r="J59" s="39" t="s">
        <v>336</v>
      </c>
      <c r="K59" s="38" t="s">
        <v>1</v>
      </c>
      <c r="L59" s="39" t="s">
        <v>329</v>
      </c>
      <c r="M59" s="61">
        <v>43735</v>
      </c>
      <c r="N59" s="43">
        <v>44561</v>
      </c>
      <c r="O59" s="34" t="s">
        <v>4</v>
      </c>
      <c r="P59" s="41">
        <v>43923</v>
      </c>
      <c r="Q59" s="53" t="s">
        <v>337</v>
      </c>
      <c r="R59" s="92">
        <v>0</v>
      </c>
      <c r="S59" s="92" t="s">
        <v>68</v>
      </c>
      <c r="T59" s="93" t="s">
        <v>56</v>
      </c>
    </row>
    <row r="60" spans="1:20" s="56" customFormat="1" ht="168.75" hidden="1" customHeight="1" x14ac:dyDescent="0.25">
      <c r="A60" s="33" t="s">
        <v>279</v>
      </c>
      <c r="B60" s="33" t="s">
        <v>280</v>
      </c>
      <c r="C60" s="33">
        <v>7</v>
      </c>
      <c r="D60" s="57" t="s">
        <v>331</v>
      </c>
      <c r="E60" s="28">
        <v>2</v>
      </c>
      <c r="F60" s="53" t="s">
        <v>338</v>
      </c>
      <c r="G60" s="26" t="s">
        <v>339</v>
      </c>
      <c r="H60" s="27" t="s">
        <v>340</v>
      </c>
      <c r="I60" s="33" t="s">
        <v>341</v>
      </c>
      <c r="J60" s="39" t="s">
        <v>342</v>
      </c>
      <c r="K60" s="38" t="s">
        <v>1</v>
      </c>
      <c r="L60" s="39" t="s">
        <v>329</v>
      </c>
      <c r="M60" s="61">
        <v>43735</v>
      </c>
      <c r="N60" s="61">
        <v>44561</v>
      </c>
      <c r="O60" s="34" t="s">
        <v>4</v>
      </c>
      <c r="P60" s="41">
        <v>43923</v>
      </c>
      <c r="Q60" s="53" t="s">
        <v>337</v>
      </c>
      <c r="R60" s="92">
        <v>0</v>
      </c>
      <c r="S60" s="92" t="s">
        <v>68</v>
      </c>
      <c r="T60" s="93" t="s">
        <v>56</v>
      </c>
    </row>
    <row r="61" spans="1:20" s="56" customFormat="1" ht="225" hidden="1" customHeight="1" x14ac:dyDescent="0.25">
      <c r="A61" s="33" t="s">
        <v>279</v>
      </c>
      <c r="B61" s="33" t="s">
        <v>280</v>
      </c>
      <c r="C61" s="33">
        <v>8</v>
      </c>
      <c r="D61" s="57" t="s">
        <v>343</v>
      </c>
      <c r="E61" s="28">
        <v>1</v>
      </c>
      <c r="F61" s="53" t="s">
        <v>344</v>
      </c>
      <c r="G61" s="26" t="s">
        <v>345</v>
      </c>
      <c r="H61" s="27" t="s">
        <v>346</v>
      </c>
      <c r="I61" s="27" t="s">
        <v>347</v>
      </c>
      <c r="J61" s="26" t="s">
        <v>348</v>
      </c>
      <c r="K61" s="38" t="s">
        <v>1</v>
      </c>
      <c r="L61" s="27" t="s">
        <v>349</v>
      </c>
      <c r="M61" s="61">
        <v>43732</v>
      </c>
      <c r="N61" s="61">
        <v>43830</v>
      </c>
      <c r="O61" s="34" t="s">
        <v>13</v>
      </c>
      <c r="P61" s="41">
        <v>43923</v>
      </c>
      <c r="Q61" s="53" t="s">
        <v>350</v>
      </c>
      <c r="R61" s="31">
        <v>0</v>
      </c>
      <c r="S61" s="28" t="s">
        <v>68</v>
      </c>
      <c r="T61" s="53" t="s">
        <v>56</v>
      </c>
    </row>
    <row r="62" spans="1:20" s="56" customFormat="1" ht="157.5" hidden="1" customHeight="1" x14ac:dyDescent="0.25">
      <c r="A62" s="33" t="s">
        <v>351</v>
      </c>
      <c r="B62" s="33" t="s">
        <v>352</v>
      </c>
      <c r="C62" s="33">
        <v>1</v>
      </c>
      <c r="D62" s="53" t="s">
        <v>353</v>
      </c>
      <c r="E62" s="33">
        <v>1</v>
      </c>
      <c r="F62" s="26" t="s">
        <v>354</v>
      </c>
      <c r="G62" s="53" t="s">
        <v>355</v>
      </c>
      <c r="H62" s="33" t="s">
        <v>39</v>
      </c>
      <c r="I62" s="33" t="s">
        <v>39</v>
      </c>
      <c r="J62" s="26" t="s">
        <v>356</v>
      </c>
      <c r="K62" s="38" t="s">
        <v>1</v>
      </c>
      <c r="L62" s="27" t="s">
        <v>357</v>
      </c>
      <c r="M62" s="42">
        <v>43781</v>
      </c>
      <c r="N62" s="42">
        <v>44012</v>
      </c>
      <c r="O62" s="34" t="s">
        <v>4</v>
      </c>
      <c r="P62" s="41"/>
      <c r="Q62" s="53"/>
      <c r="R62" s="31"/>
      <c r="S62" s="28"/>
      <c r="T62" s="53"/>
    </row>
    <row r="63" spans="1:20" s="56" customFormat="1" ht="168.75" hidden="1" customHeight="1" x14ac:dyDescent="0.25">
      <c r="A63" s="33" t="s">
        <v>351</v>
      </c>
      <c r="B63" s="33" t="s">
        <v>352</v>
      </c>
      <c r="C63" s="33">
        <v>2</v>
      </c>
      <c r="D63" s="57" t="s">
        <v>358</v>
      </c>
      <c r="E63" s="33">
        <v>1</v>
      </c>
      <c r="F63" s="26" t="s">
        <v>359</v>
      </c>
      <c r="G63" s="53" t="s">
        <v>360</v>
      </c>
      <c r="H63" s="33" t="s">
        <v>39</v>
      </c>
      <c r="I63" s="33" t="s">
        <v>39</v>
      </c>
      <c r="J63" s="26" t="s">
        <v>361</v>
      </c>
      <c r="K63" s="38" t="s">
        <v>1</v>
      </c>
      <c r="L63" s="27" t="s">
        <v>362</v>
      </c>
      <c r="M63" s="42">
        <v>43832</v>
      </c>
      <c r="N63" s="42">
        <v>44195</v>
      </c>
      <c r="O63" s="34" t="s">
        <v>4</v>
      </c>
      <c r="P63" s="41"/>
      <c r="Q63" s="53"/>
      <c r="R63" s="31"/>
      <c r="S63" s="28"/>
      <c r="T63" s="53"/>
    </row>
    <row r="64" spans="1:20" s="56" customFormat="1" ht="86.25" hidden="1" customHeight="1" x14ac:dyDescent="0.25">
      <c r="A64" s="33" t="s">
        <v>363</v>
      </c>
      <c r="B64" s="33" t="s">
        <v>364</v>
      </c>
      <c r="C64" s="33">
        <v>1</v>
      </c>
      <c r="D64" s="53" t="s">
        <v>365</v>
      </c>
      <c r="E64" s="33">
        <v>1</v>
      </c>
      <c r="F64" s="26" t="s">
        <v>366</v>
      </c>
      <c r="G64" s="53" t="s">
        <v>585</v>
      </c>
      <c r="H64" s="33" t="s">
        <v>39</v>
      </c>
      <c r="I64" s="33" t="s">
        <v>39</v>
      </c>
      <c r="J64" s="26" t="s">
        <v>367</v>
      </c>
      <c r="K64" s="38" t="s">
        <v>1</v>
      </c>
      <c r="L64" s="27" t="s">
        <v>368</v>
      </c>
      <c r="M64" s="43">
        <v>43831</v>
      </c>
      <c r="N64" s="42">
        <v>44196</v>
      </c>
      <c r="O64" s="77" t="s">
        <v>4</v>
      </c>
      <c r="P64" s="94">
        <v>43922</v>
      </c>
      <c r="Q64" s="95" t="s">
        <v>369</v>
      </c>
      <c r="R64" s="72" t="s">
        <v>370</v>
      </c>
      <c r="S64" s="73" t="s">
        <v>126</v>
      </c>
      <c r="T64" s="73" t="s">
        <v>56</v>
      </c>
    </row>
    <row r="65" spans="1:20" s="56" customFormat="1" ht="242.25" hidden="1" customHeight="1" x14ac:dyDescent="0.25">
      <c r="A65" s="33" t="s">
        <v>363</v>
      </c>
      <c r="B65" s="33" t="s">
        <v>364</v>
      </c>
      <c r="C65" s="33">
        <v>1</v>
      </c>
      <c r="D65" s="53" t="s">
        <v>365</v>
      </c>
      <c r="E65" s="33">
        <v>2</v>
      </c>
      <c r="F65" s="26" t="s">
        <v>366</v>
      </c>
      <c r="G65" s="53" t="s">
        <v>371</v>
      </c>
      <c r="H65" s="33" t="s">
        <v>39</v>
      </c>
      <c r="I65" s="33" t="s">
        <v>39</v>
      </c>
      <c r="J65" s="26" t="s">
        <v>372</v>
      </c>
      <c r="K65" s="38" t="s">
        <v>6</v>
      </c>
      <c r="L65" s="27" t="s">
        <v>368</v>
      </c>
      <c r="M65" s="43">
        <v>43831</v>
      </c>
      <c r="N65" s="43">
        <v>44196</v>
      </c>
      <c r="O65" s="77" t="s">
        <v>4</v>
      </c>
      <c r="P65" s="94">
        <v>43922</v>
      </c>
      <c r="Q65" s="95" t="s">
        <v>373</v>
      </c>
      <c r="R65" s="80" t="s">
        <v>370</v>
      </c>
      <c r="S65" s="73" t="s">
        <v>126</v>
      </c>
      <c r="T65" s="73" t="s">
        <v>56</v>
      </c>
    </row>
    <row r="66" spans="1:20" s="56" customFormat="1" ht="123.75" hidden="1" customHeight="1" x14ac:dyDescent="0.25">
      <c r="A66" s="33" t="s">
        <v>363</v>
      </c>
      <c r="B66" s="33" t="s">
        <v>364</v>
      </c>
      <c r="C66" s="33">
        <v>2</v>
      </c>
      <c r="D66" s="62" t="s">
        <v>374</v>
      </c>
      <c r="E66" s="33">
        <v>1</v>
      </c>
      <c r="F66" s="26" t="s">
        <v>375</v>
      </c>
      <c r="G66" s="53" t="s">
        <v>376</v>
      </c>
      <c r="H66" s="33" t="s">
        <v>39</v>
      </c>
      <c r="I66" s="33" t="s">
        <v>39</v>
      </c>
      <c r="J66" s="26" t="s">
        <v>377</v>
      </c>
      <c r="K66" s="38" t="s">
        <v>6</v>
      </c>
      <c r="L66" s="27" t="s">
        <v>378</v>
      </c>
      <c r="M66" s="42">
        <v>43800</v>
      </c>
      <c r="N66" s="43">
        <v>44136</v>
      </c>
      <c r="O66" s="77" t="s">
        <v>4</v>
      </c>
      <c r="P66" s="94">
        <v>43922</v>
      </c>
      <c r="Q66" s="71" t="s">
        <v>379</v>
      </c>
      <c r="R66" s="80" t="s">
        <v>370</v>
      </c>
      <c r="S66" s="73" t="s">
        <v>126</v>
      </c>
      <c r="T66" s="73" t="s">
        <v>56</v>
      </c>
    </row>
    <row r="67" spans="1:20" s="56" customFormat="1" ht="161.25" hidden="1" customHeight="1" x14ac:dyDescent="0.25">
      <c r="A67" s="33" t="s">
        <v>363</v>
      </c>
      <c r="B67" s="33" t="s">
        <v>364</v>
      </c>
      <c r="C67" s="33">
        <v>2</v>
      </c>
      <c r="D67" s="62" t="s">
        <v>374</v>
      </c>
      <c r="E67" s="33">
        <v>2</v>
      </c>
      <c r="F67" s="26" t="s">
        <v>380</v>
      </c>
      <c r="G67" s="53" t="s">
        <v>381</v>
      </c>
      <c r="H67" s="33" t="s">
        <v>39</v>
      </c>
      <c r="I67" s="33" t="s">
        <v>39</v>
      </c>
      <c r="J67" s="26" t="s">
        <v>382</v>
      </c>
      <c r="K67" s="38" t="s">
        <v>1</v>
      </c>
      <c r="L67" s="27" t="s">
        <v>378</v>
      </c>
      <c r="M67" s="42">
        <v>43800</v>
      </c>
      <c r="N67" s="42">
        <v>43830</v>
      </c>
      <c r="O67" s="77" t="s">
        <v>13</v>
      </c>
      <c r="P67" s="94">
        <v>43922</v>
      </c>
      <c r="Q67" s="71" t="s">
        <v>383</v>
      </c>
      <c r="R67" s="80">
        <v>0.75</v>
      </c>
      <c r="S67" s="73" t="s">
        <v>126</v>
      </c>
      <c r="T67" s="73" t="s">
        <v>56</v>
      </c>
    </row>
    <row r="68" spans="1:20" s="56" customFormat="1" ht="110.25" hidden="1" customHeight="1" x14ac:dyDescent="0.25">
      <c r="A68" s="33" t="s">
        <v>363</v>
      </c>
      <c r="B68" s="33" t="s">
        <v>364</v>
      </c>
      <c r="C68" s="33">
        <v>2</v>
      </c>
      <c r="D68" s="62" t="s">
        <v>374</v>
      </c>
      <c r="E68" s="33">
        <v>3</v>
      </c>
      <c r="F68" s="26" t="s">
        <v>384</v>
      </c>
      <c r="G68" s="53" t="s">
        <v>385</v>
      </c>
      <c r="H68" s="33" t="s">
        <v>39</v>
      </c>
      <c r="I68" s="33" t="s">
        <v>39</v>
      </c>
      <c r="J68" s="26" t="s">
        <v>386</v>
      </c>
      <c r="K68" s="38" t="s">
        <v>1</v>
      </c>
      <c r="L68" s="27" t="s">
        <v>378</v>
      </c>
      <c r="M68" s="42">
        <v>43800</v>
      </c>
      <c r="N68" s="42">
        <v>43830</v>
      </c>
      <c r="O68" s="77" t="s">
        <v>13</v>
      </c>
      <c r="P68" s="94">
        <v>43922</v>
      </c>
      <c r="Q68" s="71" t="s">
        <v>387</v>
      </c>
      <c r="R68" s="80">
        <v>0.75</v>
      </c>
      <c r="S68" s="73" t="s">
        <v>126</v>
      </c>
      <c r="T68" s="73" t="s">
        <v>56</v>
      </c>
    </row>
    <row r="69" spans="1:20" s="56" customFormat="1" ht="101.25" hidden="1" customHeight="1" x14ac:dyDescent="0.25">
      <c r="A69" s="33" t="s">
        <v>363</v>
      </c>
      <c r="B69" s="33" t="s">
        <v>364</v>
      </c>
      <c r="C69" s="33">
        <v>2</v>
      </c>
      <c r="D69" s="62" t="s">
        <v>374</v>
      </c>
      <c r="E69" s="33">
        <v>4</v>
      </c>
      <c r="F69" s="26" t="s">
        <v>388</v>
      </c>
      <c r="G69" s="53" t="s">
        <v>389</v>
      </c>
      <c r="H69" s="33" t="s">
        <v>39</v>
      </c>
      <c r="I69" s="33" t="s">
        <v>39</v>
      </c>
      <c r="J69" s="26" t="s">
        <v>390</v>
      </c>
      <c r="K69" s="38" t="s">
        <v>1</v>
      </c>
      <c r="L69" s="27" t="s">
        <v>378</v>
      </c>
      <c r="M69" s="42">
        <v>43800</v>
      </c>
      <c r="N69" s="42">
        <v>43921</v>
      </c>
      <c r="O69" s="77" t="s">
        <v>13</v>
      </c>
      <c r="P69" s="94">
        <v>43922</v>
      </c>
      <c r="Q69" s="71" t="s">
        <v>391</v>
      </c>
      <c r="R69" s="80">
        <v>0.6</v>
      </c>
      <c r="S69" s="73" t="s">
        <v>126</v>
      </c>
      <c r="T69" s="73" t="s">
        <v>56</v>
      </c>
    </row>
    <row r="70" spans="1:20" s="56" customFormat="1" ht="135.75" hidden="1" customHeight="1" x14ac:dyDescent="0.25">
      <c r="A70" s="33" t="s">
        <v>363</v>
      </c>
      <c r="B70" s="33" t="s">
        <v>364</v>
      </c>
      <c r="C70" s="33">
        <v>2</v>
      </c>
      <c r="D70" s="62" t="s">
        <v>374</v>
      </c>
      <c r="E70" s="33">
        <v>5</v>
      </c>
      <c r="F70" s="26" t="s">
        <v>392</v>
      </c>
      <c r="G70" s="53" t="s">
        <v>393</v>
      </c>
      <c r="H70" s="33" t="s">
        <v>39</v>
      </c>
      <c r="I70" s="33" t="s">
        <v>39</v>
      </c>
      <c r="J70" s="26" t="s">
        <v>394</v>
      </c>
      <c r="K70" s="38" t="s">
        <v>1</v>
      </c>
      <c r="L70" s="27" t="s">
        <v>378</v>
      </c>
      <c r="M70" s="42">
        <v>43800</v>
      </c>
      <c r="N70" s="42">
        <v>43921</v>
      </c>
      <c r="O70" s="77" t="s">
        <v>8</v>
      </c>
      <c r="P70" s="94">
        <v>43922</v>
      </c>
      <c r="Q70" s="71" t="s">
        <v>395</v>
      </c>
      <c r="R70" s="80">
        <v>1</v>
      </c>
      <c r="S70" s="73" t="s">
        <v>126</v>
      </c>
      <c r="T70" s="73" t="s">
        <v>56</v>
      </c>
    </row>
    <row r="71" spans="1:20" s="56" customFormat="1" ht="125.25" hidden="1" customHeight="1" x14ac:dyDescent="0.25">
      <c r="A71" s="33" t="s">
        <v>363</v>
      </c>
      <c r="B71" s="33" t="s">
        <v>364</v>
      </c>
      <c r="C71" s="33">
        <v>3</v>
      </c>
      <c r="D71" s="53" t="s">
        <v>396</v>
      </c>
      <c r="E71" s="33">
        <v>1</v>
      </c>
      <c r="F71" s="32" t="s">
        <v>397</v>
      </c>
      <c r="G71" s="53" t="s">
        <v>398</v>
      </c>
      <c r="H71" s="33" t="s">
        <v>39</v>
      </c>
      <c r="I71" s="33" t="s">
        <v>39</v>
      </c>
      <c r="J71" s="26" t="s">
        <v>399</v>
      </c>
      <c r="K71" s="38" t="s">
        <v>1</v>
      </c>
      <c r="L71" s="27" t="s">
        <v>400</v>
      </c>
      <c r="M71" s="43">
        <v>43800</v>
      </c>
      <c r="N71" s="42">
        <v>43830</v>
      </c>
      <c r="O71" s="77" t="s">
        <v>4</v>
      </c>
      <c r="P71" s="94">
        <v>43922</v>
      </c>
      <c r="Q71" s="71" t="s">
        <v>401</v>
      </c>
      <c r="R71" s="80">
        <v>1</v>
      </c>
      <c r="S71" s="73" t="s">
        <v>126</v>
      </c>
      <c r="T71" s="73" t="s">
        <v>56</v>
      </c>
    </row>
    <row r="72" spans="1:20" s="78" customFormat="1" ht="125.25" hidden="1" customHeight="1" x14ac:dyDescent="0.25">
      <c r="A72" s="73" t="s">
        <v>402</v>
      </c>
      <c r="B72" s="73" t="s">
        <v>403</v>
      </c>
      <c r="C72" s="73">
        <v>1</v>
      </c>
      <c r="D72" s="71" t="s">
        <v>404</v>
      </c>
      <c r="E72" s="73">
        <v>1</v>
      </c>
      <c r="F72" s="74" t="s">
        <v>405</v>
      </c>
      <c r="G72" s="71" t="s">
        <v>406</v>
      </c>
      <c r="H72" s="73" t="s">
        <v>39</v>
      </c>
      <c r="I72" s="73" t="s">
        <v>39</v>
      </c>
      <c r="J72" s="69" t="s">
        <v>407</v>
      </c>
      <c r="K72" s="75" t="s">
        <v>6</v>
      </c>
      <c r="L72" s="76" t="s">
        <v>408</v>
      </c>
      <c r="M72" s="79">
        <v>43832</v>
      </c>
      <c r="N72" s="79">
        <v>44012</v>
      </c>
      <c r="O72" s="77" t="s">
        <v>4</v>
      </c>
      <c r="P72" s="41">
        <v>43922</v>
      </c>
      <c r="Q72" s="53" t="s">
        <v>409</v>
      </c>
      <c r="R72" s="31" t="s">
        <v>410</v>
      </c>
      <c r="S72" s="28" t="s">
        <v>126</v>
      </c>
      <c r="T72" s="53" t="s">
        <v>56</v>
      </c>
    </row>
    <row r="73" spans="1:20" s="78" customFormat="1" ht="125.25" hidden="1" customHeight="1" x14ac:dyDescent="0.25">
      <c r="A73" s="73" t="s">
        <v>402</v>
      </c>
      <c r="B73" s="73" t="s">
        <v>403</v>
      </c>
      <c r="C73" s="73">
        <v>1</v>
      </c>
      <c r="D73" s="71" t="s">
        <v>404</v>
      </c>
      <c r="E73" s="73">
        <v>1</v>
      </c>
      <c r="F73" s="74" t="s">
        <v>405</v>
      </c>
      <c r="G73" s="71" t="s">
        <v>411</v>
      </c>
      <c r="H73" s="73" t="s">
        <v>39</v>
      </c>
      <c r="I73" s="73" t="s">
        <v>39</v>
      </c>
      <c r="J73" s="69" t="s">
        <v>412</v>
      </c>
      <c r="K73" s="75" t="s">
        <v>1</v>
      </c>
      <c r="L73" s="76" t="s">
        <v>408</v>
      </c>
      <c r="M73" s="79">
        <v>43863</v>
      </c>
      <c r="N73" s="79">
        <v>44012</v>
      </c>
      <c r="O73" s="77" t="s">
        <v>4</v>
      </c>
      <c r="P73" s="41">
        <v>43922</v>
      </c>
      <c r="Q73" s="53" t="s">
        <v>409</v>
      </c>
      <c r="R73" s="31" t="s">
        <v>410</v>
      </c>
      <c r="S73" s="28" t="s">
        <v>126</v>
      </c>
      <c r="T73" s="53" t="s">
        <v>56</v>
      </c>
    </row>
    <row r="74" spans="1:20" s="78" customFormat="1" ht="155.25" hidden="1" customHeight="1" x14ac:dyDescent="0.25">
      <c r="A74" s="73" t="s">
        <v>402</v>
      </c>
      <c r="B74" s="73" t="s">
        <v>403</v>
      </c>
      <c r="C74" s="73">
        <v>2</v>
      </c>
      <c r="D74" s="71" t="s">
        <v>413</v>
      </c>
      <c r="E74" s="73">
        <v>1</v>
      </c>
      <c r="F74" s="74" t="s">
        <v>414</v>
      </c>
      <c r="G74" s="71" t="s">
        <v>415</v>
      </c>
      <c r="H74" s="73" t="s">
        <v>39</v>
      </c>
      <c r="I74" s="73" t="s">
        <v>39</v>
      </c>
      <c r="J74" s="69" t="s">
        <v>416</v>
      </c>
      <c r="K74" s="75" t="s">
        <v>1</v>
      </c>
      <c r="L74" s="76" t="s">
        <v>417</v>
      </c>
      <c r="M74" s="79">
        <v>43801</v>
      </c>
      <c r="N74" s="79">
        <v>43830</v>
      </c>
      <c r="O74" s="77" t="s">
        <v>8</v>
      </c>
      <c r="P74" s="41">
        <v>43922</v>
      </c>
      <c r="Q74" s="53" t="s">
        <v>418</v>
      </c>
      <c r="R74" s="31">
        <v>1</v>
      </c>
      <c r="S74" s="28" t="s">
        <v>126</v>
      </c>
      <c r="T74" s="53" t="s">
        <v>56</v>
      </c>
    </row>
    <row r="75" spans="1:20" s="56" customFormat="1" ht="155.25" hidden="1" customHeight="1" x14ac:dyDescent="0.25">
      <c r="A75" s="33" t="s">
        <v>402</v>
      </c>
      <c r="B75" s="33" t="s">
        <v>403</v>
      </c>
      <c r="C75" s="33">
        <v>2</v>
      </c>
      <c r="D75" s="53" t="s">
        <v>413</v>
      </c>
      <c r="E75" s="33">
        <v>2</v>
      </c>
      <c r="F75" s="32" t="s">
        <v>414</v>
      </c>
      <c r="G75" s="53" t="s">
        <v>419</v>
      </c>
      <c r="H75" s="33" t="s">
        <v>39</v>
      </c>
      <c r="I75" s="33" t="s">
        <v>39</v>
      </c>
      <c r="J75" s="26" t="s">
        <v>420</v>
      </c>
      <c r="K75" s="38" t="s">
        <v>1</v>
      </c>
      <c r="L75" s="27" t="s">
        <v>421</v>
      </c>
      <c r="M75" s="43">
        <v>43801</v>
      </c>
      <c r="N75" s="43">
        <v>43830</v>
      </c>
      <c r="O75" s="34" t="s">
        <v>8</v>
      </c>
      <c r="P75" s="41">
        <v>43922</v>
      </c>
      <c r="Q75" s="53" t="s">
        <v>422</v>
      </c>
      <c r="R75" s="31">
        <v>1</v>
      </c>
      <c r="S75" s="28" t="s">
        <v>126</v>
      </c>
      <c r="T75" s="53" t="s">
        <v>56</v>
      </c>
    </row>
    <row r="76" spans="1:20" s="78" customFormat="1" ht="155.25" hidden="1" customHeight="1" x14ac:dyDescent="0.25">
      <c r="A76" s="73" t="s">
        <v>402</v>
      </c>
      <c r="B76" s="73" t="s">
        <v>403</v>
      </c>
      <c r="C76" s="73">
        <v>2</v>
      </c>
      <c r="D76" s="71" t="s">
        <v>413</v>
      </c>
      <c r="E76" s="73">
        <v>3</v>
      </c>
      <c r="F76" s="74" t="s">
        <v>423</v>
      </c>
      <c r="G76" s="71" t="s">
        <v>424</v>
      </c>
      <c r="H76" s="73" t="s">
        <v>410</v>
      </c>
      <c r="I76" s="73" t="s">
        <v>410</v>
      </c>
      <c r="J76" s="69" t="s">
        <v>425</v>
      </c>
      <c r="K76" s="75" t="s">
        <v>1</v>
      </c>
      <c r="L76" s="76" t="s">
        <v>408</v>
      </c>
      <c r="M76" s="70">
        <v>43832</v>
      </c>
      <c r="N76" s="70">
        <v>43920</v>
      </c>
      <c r="O76" s="77" t="s">
        <v>8</v>
      </c>
      <c r="P76" s="41">
        <v>43922</v>
      </c>
      <c r="Q76" s="53" t="s">
        <v>426</v>
      </c>
      <c r="R76" s="31">
        <v>1</v>
      </c>
      <c r="S76" s="28" t="s">
        <v>126</v>
      </c>
      <c r="T76" s="53" t="s">
        <v>56</v>
      </c>
    </row>
    <row r="77" spans="1:20" s="78" customFormat="1" ht="155.25" hidden="1" customHeight="1" x14ac:dyDescent="0.25">
      <c r="A77" s="73" t="s">
        <v>402</v>
      </c>
      <c r="B77" s="73" t="s">
        <v>403</v>
      </c>
      <c r="C77" s="73">
        <v>2</v>
      </c>
      <c r="D77" s="71" t="s">
        <v>413</v>
      </c>
      <c r="E77" s="73">
        <v>4</v>
      </c>
      <c r="F77" s="74" t="s">
        <v>423</v>
      </c>
      <c r="G77" s="71" t="s">
        <v>427</v>
      </c>
      <c r="H77" s="73" t="s">
        <v>410</v>
      </c>
      <c r="I77" s="73" t="s">
        <v>410</v>
      </c>
      <c r="J77" s="69" t="s">
        <v>428</v>
      </c>
      <c r="K77" s="75" t="s">
        <v>1</v>
      </c>
      <c r="L77" s="76" t="s">
        <v>408</v>
      </c>
      <c r="M77" s="70">
        <v>43832</v>
      </c>
      <c r="N77" s="70">
        <v>43920</v>
      </c>
      <c r="O77" s="77" t="s">
        <v>8</v>
      </c>
      <c r="P77" s="41">
        <v>43922</v>
      </c>
      <c r="Q77" s="53" t="s">
        <v>429</v>
      </c>
      <c r="R77" s="31">
        <v>1</v>
      </c>
      <c r="S77" s="28" t="s">
        <v>126</v>
      </c>
      <c r="T77" s="53" t="s">
        <v>56</v>
      </c>
    </row>
    <row r="78" spans="1:20" s="56" customFormat="1" ht="161.25" hidden="1" customHeight="1" x14ac:dyDescent="0.25">
      <c r="A78" s="33" t="s">
        <v>430</v>
      </c>
      <c r="B78" s="33" t="s">
        <v>80</v>
      </c>
      <c r="C78" s="33">
        <v>1</v>
      </c>
      <c r="D78" s="53" t="s">
        <v>431</v>
      </c>
      <c r="E78" s="33">
        <v>1</v>
      </c>
      <c r="F78" s="32" t="s">
        <v>432</v>
      </c>
      <c r="G78" s="53" t="s">
        <v>433</v>
      </c>
      <c r="H78" s="33" t="s">
        <v>39</v>
      </c>
      <c r="I78" s="33" t="s">
        <v>39</v>
      </c>
      <c r="J78" s="26" t="s">
        <v>434</v>
      </c>
      <c r="K78" s="38" t="s">
        <v>1</v>
      </c>
      <c r="L78" s="27" t="s">
        <v>435</v>
      </c>
      <c r="M78" s="43">
        <v>43770</v>
      </c>
      <c r="N78" s="43">
        <v>43823</v>
      </c>
      <c r="O78" s="34" t="s">
        <v>13</v>
      </c>
      <c r="P78" s="42">
        <v>43929</v>
      </c>
      <c r="Q78" s="53" t="s">
        <v>436</v>
      </c>
      <c r="R78" s="31">
        <v>0</v>
      </c>
      <c r="S78" s="28" t="s">
        <v>86</v>
      </c>
      <c r="T78" s="53"/>
    </row>
    <row r="79" spans="1:20" s="56" customFormat="1" ht="90.75" hidden="1" customHeight="1" x14ac:dyDescent="0.25">
      <c r="A79" s="33" t="s">
        <v>430</v>
      </c>
      <c r="B79" s="33" t="s">
        <v>80</v>
      </c>
      <c r="C79" s="33">
        <v>1</v>
      </c>
      <c r="D79" s="53" t="s">
        <v>431</v>
      </c>
      <c r="E79" s="33">
        <v>2</v>
      </c>
      <c r="F79" s="32" t="s">
        <v>437</v>
      </c>
      <c r="G79" s="53" t="s">
        <v>586</v>
      </c>
      <c r="H79" s="33" t="s">
        <v>39</v>
      </c>
      <c r="I79" s="33" t="s">
        <v>39</v>
      </c>
      <c r="J79" s="26" t="s">
        <v>438</v>
      </c>
      <c r="K79" s="38" t="s">
        <v>6</v>
      </c>
      <c r="L79" s="27" t="s">
        <v>435</v>
      </c>
      <c r="M79" s="43">
        <v>43770</v>
      </c>
      <c r="N79" s="43">
        <v>43819</v>
      </c>
      <c r="O79" s="34" t="s">
        <v>4</v>
      </c>
      <c r="P79" s="42">
        <v>43929</v>
      </c>
      <c r="Q79" s="53" t="s">
        <v>439</v>
      </c>
      <c r="R79" s="31">
        <v>1</v>
      </c>
      <c r="S79" s="28" t="s">
        <v>86</v>
      </c>
      <c r="T79" s="53"/>
    </row>
    <row r="80" spans="1:20" s="56" customFormat="1" ht="112.5" hidden="1" customHeight="1" x14ac:dyDescent="0.25">
      <c r="A80" s="33" t="s">
        <v>430</v>
      </c>
      <c r="B80" s="33" t="s">
        <v>80</v>
      </c>
      <c r="C80" s="33">
        <v>2</v>
      </c>
      <c r="D80" s="53" t="s">
        <v>440</v>
      </c>
      <c r="E80" s="33">
        <v>2</v>
      </c>
      <c r="F80" s="32" t="s">
        <v>441</v>
      </c>
      <c r="G80" s="53" t="s">
        <v>442</v>
      </c>
      <c r="H80" s="33" t="s">
        <v>39</v>
      </c>
      <c r="I80" s="33" t="s">
        <v>39</v>
      </c>
      <c r="J80" s="26" t="s">
        <v>443</v>
      </c>
      <c r="K80" s="38" t="s">
        <v>1</v>
      </c>
      <c r="L80" s="27" t="s">
        <v>435</v>
      </c>
      <c r="M80" s="43">
        <v>43770</v>
      </c>
      <c r="N80" s="43">
        <v>43830</v>
      </c>
      <c r="O80" s="34" t="s">
        <v>13</v>
      </c>
      <c r="P80" s="42">
        <v>43929</v>
      </c>
      <c r="Q80" s="53" t="s">
        <v>444</v>
      </c>
      <c r="R80" s="31">
        <v>0.8</v>
      </c>
      <c r="S80" s="28" t="s">
        <v>86</v>
      </c>
      <c r="T80" s="53"/>
    </row>
    <row r="81" spans="1:20" s="56" customFormat="1" ht="135" hidden="1" customHeight="1" x14ac:dyDescent="0.25">
      <c r="A81" s="33" t="s">
        <v>430</v>
      </c>
      <c r="B81" s="33" t="s">
        <v>80</v>
      </c>
      <c r="C81" s="33">
        <v>3</v>
      </c>
      <c r="D81" s="53" t="s">
        <v>445</v>
      </c>
      <c r="E81" s="33">
        <v>1</v>
      </c>
      <c r="F81" s="32" t="s">
        <v>446</v>
      </c>
      <c r="G81" s="53" t="s">
        <v>447</v>
      </c>
      <c r="H81" s="33" t="s">
        <v>39</v>
      </c>
      <c r="I81" s="33" t="s">
        <v>39</v>
      </c>
      <c r="J81" s="26" t="s">
        <v>448</v>
      </c>
      <c r="K81" s="38" t="s">
        <v>6</v>
      </c>
      <c r="L81" s="27" t="s">
        <v>449</v>
      </c>
      <c r="M81" s="43">
        <v>43770</v>
      </c>
      <c r="N81" s="43">
        <v>43830</v>
      </c>
      <c r="O81" s="34" t="s">
        <v>4</v>
      </c>
      <c r="P81" s="42">
        <v>43929</v>
      </c>
      <c r="Q81" s="53" t="s">
        <v>450</v>
      </c>
      <c r="R81" s="31">
        <v>1</v>
      </c>
      <c r="S81" s="28" t="s">
        <v>86</v>
      </c>
      <c r="T81" s="53"/>
    </row>
    <row r="82" spans="1:20" s="56" customFormat="1" ht="168.75" hidden="1" customHeight="1" x14ac:dyDescent="0.25">
      <c r="A82" s="33" t="s">
        <v>430</v>
      </c>
      <c r="B82" s="33" t="s">
        <v>80</v>
      </c>
      <c r="C82" s="33">
        <v>4</v>
      </c>
      <c r="D82" s="53" t="s">
        <v>451</v>
      </c>
      <c r="E82" s="33">
        <v>1</v>
      </c>
      <c r="F82" s="32" t="s">
        <v>452</v>
      </c>
      <c r="G82" s="53" t="s">
        <v>453</v>
      </c>
      <c r="H82" s="33" t="s">
        <v>39</v>
      </c>
      <c r="I82" s="33" t="s">
        <v>39</v>
      </c>
      <c r="J82" s="53" t="s">
        <v>454</v>
      </c>
      <c r="K82" s="38" t="s">
        <v>1</v>
      </c>
      <c r="L82" s="27" t="s">
        <v>435</v>
      </c>
      <c r="M82" s="43">
        <v>43784</v>
      </c>
      <c r="N82" s="43">
        <v>43830</v>
      </c>
      <c r="O82" s="34" t="s">
        <v>8</v>
      </c>
      <c r="P82" s="42">
        <v>43929</v>
      </c>
      <c r="Q82" s="53" t="s">
        <v>455</v>
      </c>
      <c r="R82" s="31">
        <v>1</v>
      </c>
      <c r="S82" s="28" t="s">
        <v>86</v>
      </c>
      <c r="T82" s="53"/>
    </row>
    <row r="83" spans="1:20" s="56" customFormat="1" ht="168.75" hidden="1" customHeight="1" x14ac:dyDescent="0.25">
      <c r="A83" s="33" t="s">
        <v>430</v>
      </c>
      <c r="B83" s="33" t="s">
        <v>80</v>
      </c>
      <c r="C83" s="33">
        <v>4</v>
      </c>
      <c r="D83" s="53" t="s">
        <v>451</v>
      </c>
      <c r="E83" s="33">
        <v>2</v>
      </c>
      <c r="F83" s="32" t="s">
        <v>456</v>
      </c>
      <c r="G83" s="53" t="s">
        <v>457</v>
      </c>
      <c r="H83" s="33" t="s">
        <v>39</v>
      </c>
      <c r="I83" s="33" t="s">
        <v>39</v>
      </c>
      <c r="J83" s="53" t="s">
        <v>458</v>
      </c>
      <c r="K83" s="38" t="s">
        <v>1</v>
      </c>
      <c r="L83" s="27" t="s">
        <v>435</v>
      </c>
      <c r="M83" s="43">
        <v>43770</v>
      </c>
      <c r="N83" s="43">
        <v>43830</v>
      </c>
      <c r="O83" s="34" t="s">
        <v>4</v>
      </c>
      <c r="P83" s="42">
        <v>43929</v>
      </c>
      <c r="Q83" s="53" t="s">
        <v>459</v>
      </c>
      <c r="R83" s="31">
        <v>1</v>
      </c>
      <c r="S83" s="28" t="s">
        <v>86</v>
      </c>
      <c r="T83" s="53"/>
    </row>
    <row r="84" spans="1:20" s="56" customFormat="1" ht="196.5" hidden="1" customHeight="1" x14ac:dyDescent="0.25">
      <c r="A84" s="33" t="s">
        <v>430</v>
      </c>
      <c r="B84" s="33" t="s">
        <v>80</v>
      </c>
      <c r="C84" s="33">
        <v>5</v>
      </c>
      <c r="D84" s="57" t="s">
        <v>460</v>
      </c>
      <c r="E84" s="33">
        <v>1</v>
      </c>
      <c r="F84" s="32" t="s">
        <v>461</v>
      </c>
      <c r="G84" s="53" t="s">
        <v>462</v>
      </c>
      <c r="H84" s="33" t="s">
        <v>39</v>
      </c>
      <c r="I84" s="33" t="s">
        <v>39</v>
      </c>
      <c r="J84" s="26" t="s">
        <v>463</v>
      </c>
      <c r="K84" s="38" t="s">
        <v>6</v>
      </c>
      <c r="L84" s="27" t="s">
        <v>435</v>
      </c>
      <c r="M84" s="43">
        <v>43784</v>
      </c>
      <c r="N84" s="43">
        <v>43889</v>
      </c>
      <c r="O84" s="34" t="s">
        <v>13</v>
      </c>
      <c r="P84" s="42">
        <v>43929</v>
      </c>
      <c r="Q84" s="53" t="s">
        <v>464</v>
      </c>
      <c r="R84" s="31">
        <v>0.8</v>
      </c>
      <c r="S84" s="28" t="s">
        <v>86</v>
      </c>
      <c r="T84" s="53"/>
    </row>
    <row r="85" spans="1:20" s="56" customFormat="1" ht="196.5" hidden="1" customHeight="1" x14ac:dyDescent="0.25">
      <c r="A85" s="33" t="s">
        <v>430</v>
      </c>
      <c r="B85" s="33" t="s">
        <v>80</v>
      </c>
      <c r="C85" s="33">
        <v>5</v>
      </c>
      <c r="D85" s="57" t="s">
        <v>460</v>
      </c>
      <c r="E85" s="33">
        <v>2</v>
      </c>
      <c r="F85" s="32" t="s">
        <v>465</v>
      </c>
      <c r="G85" s="53" t="s">
        <v>466</v>
      </c>
      <c r="H85" s="33" t="s">
        <v>39</v>
      </c>
      <c r="I85" s="33" t="s">
        <v>39</v>
      </c>
      <c r="J85" s="26" t="s">
        <v>467</v>
      </c>
      <c r="K85" s="38" t="s">
        <v>6</v>
      </c>
      <c r="L85" s="27" t="s">
        <v>435</v>
      </c>
      <c r="M85" s="43">
        <v>43891</v>
      </c>
      <c r="N85" s="43">
        <v>43951</v>
      </c>
      <c r="O85" s="34" t="s">
        <v>4</v>
      </c>
      <c r="P85" s="42">
        <v>43929</v>
      </c>
      <c r="Q85" s="53" t="s">
        <v>468</v>
      </c>
      <c r="R85" s="31">
        <v>0</v>
      </c>
      <c r="S85" s="28" t="s">
        <v>86</v>
      </c>
      <c r="T85" s="53"/>
    </row>
    <row r="86" spans="1:20" s="56" customFormat="1" ht="129.75" hidden="1" customHeight="1" x14ac:dyDescent="0.25">
      <c r="A86" s="33" t="s">
        <v>430</v>
      </c>
      <c r="B86" s="33" t="s">
        <v>80</v>
      </c>
      <c r="C86" s="33">
        <v>6</v>
      </c>
      <c r="D86" s="53" t="s">
        <v>469</v>
      </c>
      <c r="E86" s="33">
        <v>1</v>
      </c>
      <c r="F86" s="32" t="s">
        <v>470</v>
      </c>
      <c r="G86" s="53" t="s">
        <v>471</v>
      </c>
      <c r="H86" s="33" t="s">
        <v>39</v>
      </c>
      <c r="I86" s="33" t="s">
        <v>39</v>
      </c>
      <c r="J86" s="26" t="s">
        <v>472</v>
      </c>
      <c r="K86" s="38" t="s">
        <v>1</v>
      </c>
      <c r="L86" s="27" t="s">
        <v>435</v>
      </c>
      <c r="M86" s="43">
        <v>43819</v>
      </c>
      <c r="N86" s="43">
        <v>43921</v>
      </c>
      <c r="O86" s="34" t="s">
        <v>13</v>
      </c>
      <c r="P86" s="42">
        <v>43929</v>
      </c>
      <c r="Q86" s="53" t="s">
        <v>473</v>
      </c>
      <c r="R86" s="31">
        <v>0.5</v>
      </c>
      <c r="S86" s="28" t="s">
        <v>86</v>
      </c>
      <c r="T86" s="53"/>
    </row>
    <row r="87" spans="1:20" s="56" customFormat="1" ht="129.75" hidden="1" customHeight="1" x14ac:dyDescent="0.25">
      <c r="A87" s="33" t="s">
        <v>430</v>
      </c>
      <c r="B87" s="33" t="s">
        <v>80</v>
      </c>
      <c r="C87" s="33">
        <v>6</v>
      </c>
      <c r="D87" s="53" t="s">
        <v>469</v>
      </c>
      <c r="E87" s="33">
        <v>2</v>
      </c>
      <c r="F87" s="32" t="s">
        <v>474</v>
      </c>
      <c r="G87" s="26" t="s">
        <v>475</v>
      </c>
      <c r="H87" s="33" t="s">
        <v>39</v>
      </c>
      <c r="I87" s="33" t="s">
        <v>39</v>
      </c>
      <c r="J87" s="26" t="s">
        <v>476</v>
      </c>
      <c r="K87" s="38" t="s">
        <v>6</v>
      </c>
      <c r="L87" s="27" t="s">
        <v>477</v>
      </c>
      <c r="M87" s="43">
        <v>43831</v>
      </c>
      <c r="N87" s="43">
        <v>44196</v>
      </c>
      <c r="O87" s="34" t="s">
        <v>4</v>
      </c>
      <c r="P87" s="42">
        <v>43929</v>
      </c>
      <c r="Q87" s="53" t="s">
        <v>468</v>
      </c>
      <c r="R87" s="31">
        <v>0</v>
      </c>
      <c r="S87" s="28" t="s">
        <v>86</v>
      </c>
      <c r="T87" s="53"/>
    </row>
    <row r="88" spans="1:20" s="56" customFormat="1" ht="129.75" hidden="1" customHeight="1" x14ac:dyDescent="0.25">
      <c r="A88" s="33" t="s">
        <v>430</v>
      </c>
      <c r="B88" s="33" t="s">
        <v>80</v>
      </c>
      <c r="C88" s="33">
        <v>6</v>
      </c>
      <c r="D88" s="53" t="s">
        <v>469</v>
      </c>
      <c r="E88" s="33">
        <v>3</v>
      </c>
      <c r="F88" s="32" t="s">
        <v>478</v>
      </c>
      <c r="G88" s="53" t="s">
        <v>479</v>
      </c>
      <c r="H88" s="33" t="s">
        <v>39</v>
      </c>
      <c r="I88" s="33" t="s">
        <v>39</v>
      </c>
      <c r="J88" s="26" t="s">
        <v>480</v>
      </c>
      <c r="K88" s="38" t="s">
        <v>6</v>
      </c>
      <c r="L88" s="27" t="s">
        <v>435</v>
      </c>
      <c r="M88" s="43">
        <v>43819</v>
      </c>
      <c r="N88" s="43">
        <v>43876</v>
      </c>
      <c r="O88" s="34" t="s">
        <v>4</v>
      </c>
      <c r="P88" s="42">
        <v>43929</v>
      </c>
      <c r="Q88" s="53" t="s">
        <v>481</v>
      </c>
      <c r="R88" s="31">
        <v>1</v>
      </c>
      <c r="S88" s="28" t="s">
        <v>86</v>
      </c>
      <c r="T88" s="53"/>
    </row>
    <row r="89" spans="1:20" s="56" customFormat="1" ht="112.5" hidden="1" customHeight="1" x14ac:dyDescent="0.25">
      <c r="A89" s="33" t="s">
        <v>430</v>
      </c>
      <c r="B89" s="33" t="s">
        <v>80</v>
      </c>
      <c r="C89" s="33">
        <v>7</v>
      </c>
      <c r="D89" s="53" t="s">
        <v>482</v>
      </c>
      <c r="E89" s="33">
        <v>1</v>
      </c>
      <c r="F89" s="32" t="s">
        <v>483</v>
      </c>
      <c r="G89" s="53" t="s">
        <v>484</v>
      </c>
      <c r="H89" s="33" t="s">
        <v>39</v>
      </c>
      <c r="I89" s="33" t="s">
        <v>39</v>
      </c>
      <c r="J89" s="26" t="s">
        <v>485</v>
      </c>
      <c r="K89" s="38" t="s">
        <v>1</v>
      </c>
      <c r="L89" s="27" t="s">
        <v>435</v>
      </c>
      <c r="M89" s="43">
        <v>43845</v>
      </c>
      <c r="N89" s="43">
        <v>43920</v>
      </c>
      <c r="O89" s="34" t="s">
        <v>13</v>
      </c>
      <c r="P89" s="42">
        <v>43929</v>
      </c>
      <c r="Q89" s="53" t="s">
        <v>486</v>
      </c>
      <c r="R89" s="31">
        <v>0</v>
      </c>
      <c r="S89" s="28" t="s">
        <v>86</v>
      </c>
      <c r="T89" s="53"/>
    </row>
    <row r="90" spans="1:20" s="56" customFormat="1" ht="112.5" hidden="1" customHeight="1" x14ac:dyDescent="0.25">
      <c r="A90" s="33" t="s">
        <v>430</v>
      </c>
      <c r="B90" s="33" t="s">
        <v>80</v>
      </c>
      <c r="C90" s="33">
        <v>7</v>
      </c>
      <c r="D90" s="53" t="s">
        <v>482</v>
      </c>
      <c r="E90" s="33">
        <v>2</v>
      </c>
      <c r="F90" s="32" t="s">
        <v>487</v>
      </c>
      <c r="G90" s="53" t="s">
        <v>488</v>
      </c>
      <c r="H90" s="33" t="s">
        <v>39</v>
      </c>
      <c r="I90" s="33" t="s">
        <v>39</v>
      </c>
      <c r="J90" s="26" t="s">
        <v>489</v>
      </c>
      <c r="K90" s="38" t="s">
        <v>6</v>
      </c>
      <c r="L90" s="27" t="s">
        <v>435</v>
      </c>
      <c r="M90" s="43">
        <v>43845</v>
      </c>
      <c r="N90" s="43">
        <v>43951</v>
      </c>
      <c r="O90" s="34" t="s">
        <v>4</v>
      </c>
      <c r="P90" s="42">
        <v>43929</v>
      </c>
      <c r="Q90" s="53" t="s">
        <v>468</v>
      </c>
      <c r="R90" s="31">
        <v>0</v>
      </c>
      <c r="S90" s="28" t="s">
        <v>86</v>
      </c>
      <c r="T90" s="53"/>
    </row>
    <row r="91" spans="1:20" s="56" customFormat="1" ht="198" hidden="1" customHeight="1" x14ac:dyDescent="0.25">
      <c r="A91" s="33" t="s">
        <v>430</v>
      </c>
      <c r="B91" s="33" t="s">
        <v>80</v>
      </c>
      <c r="C91" s="33">
        <v>8</v>
      </c>
      <c r="D91" s="53" t="s">
        <v>490</v>
      </c>
      <c r="E91" s="33">
        <v>1</v>
      </c>
      <c r="F91" s="32" t="s">
        <v>491</v>
      </c>
      <c r="G91" s="53" t="s">
        <v>492</v>
      </c>
      <c r="H91" s="33" t="s">
        <v>39</v>
      </c>
      <c r="I91" s="33" t="s">
        <v>39</v>
      </c>
      <c r="J91" s="26" t="s">
        <v>493</v>
      </c>
      <c r="K91" s="38" t="s">
        <v>6</v>
      </c>
      <c r="L91" s="27" t="s">
        <v>435</v>
      </c>
      <c r="M91" s="43">
        <v>43833</v>
      </c>
      <c r="N91" s="43">
        <v>43905</v>
      </c>
      <c r="O91" s="34" t="s">
        <v>13</v>
      </c>
      <c r="P91" s="42">
        <v>43929</v>
      </c>
      <c r="Q91" s="53" t="s">
        <v>494</v>
      </c>
      <c r="R91" s="31">
        <v>0</v>
      </c>
      <c r="S91" s="28" t="s">
        <v>86</v>
      </c>
      <c r="T91" s="53"/>
    </row>
    <row r="92" spans="1:20" s="56" customFormat="1" ht="198" hidden="1" customHeight="1" x14ac:dyDescent="0.25">
      <c r="A92" s="33" t="s">
        <v>430</v>
      </c>
      <c r="B92" s="33" t="s">
        <v>80</v>
      </c>
      <c r="C92" s="33">
        <v>8</v>
      </c>
      <c r="D92" s="53" t="s">
        <v>490</v>
      </c>
      <c r="E92" s="33">
        <v>2</v>
      </c>
      <c r="F92" s="32" t="s">
        <v>495</v>
      </c>
      <c r="G92" s="53" t="s">
        <v>496</v>
      </c>
      <c r="H92" s="33" t="s">
        <v>39</v>
      </c>
      <c r="I92" s="33" t="s">
        <v>39</v>
      </c>
      <c r="J92" s="26" t="s">
        <v>497</v>
      </c>
      <c r="K92" s="38" t="s">
        <v>1</v>
      </c>
      <c r="L92" s="27" t="s">
        <v>435</v>
      </c>
      <c r="M92" s="43">
        <v>43814</v>
      </c>
      <c r="N92" s="43">
        <v>43876</v>
      </c>
      <c r="O92" s="34" t="s">
        <v>13</v>
      </c>
      <c r="P92" s="42">
        <v>43929</v>
      </c>
      <c r="Q92" s="53" t="s">
        <v>498</v>
      </c>
      <c r="R92" s="31">
        <v>0.7</v>
      </c>
      <c r="S92" s="28" t="s">
        <v>86</v>
      </c>
      <c r="T92" s="53"/>
    </row>
    <row r="93" spans="1:20" s="56" customFormat="1" ht="121.5" hidden="1" customHeight="1" x14ac:dyDescent="0.25">
      <c r="A93" s="33" t="s">
        <v>430</v>
      </c>
      <c r="B93" s="33" t="s">
        <v>80</v>
      </c>
      <c r="C93" s="33">
        <v>9</v>
      </c>
      <c r="D93" s="53" t="s">
        <v>499</v>
      </c>
      <c r="E93" s="33">
        <v>1</v>
      </c>
      <c r="F93" s="32" t="s">
        <v>500</v>
      </c>
      <c r="G93" s="53" t="s">
        <v>501</v>
      </c>
      <c r="H93" s="33" t="s">
        <v>39</v>
      </c>
      <c r="I93" s="33" t="s">
        <v>39</v>
      </c>
      <c r="J93" s="26" t="s">
        <v>502</v>
      </c>
      <c r="K93" s="38" t="s">
        <v>1</v>
      </c>
      <c r="L93" s="27" t="s">
        <v>449</v>
      </c>
      <c r="M93" s="43">
        <v>43819</v>
      </c>
      <c r="N93" s="43">
        <v>43890</v>
      </c>
      <c r="O93" s="34" t="s">
        <v>13</v>
      </c>
      <c r="P93" s="42">
        <v>43929</v>
      </c>
      <c r="Q93" s="53" t="s">
        <v>503</v>
      </c>
      <c r="R93" s="31">
        <v>0</v>
      </c>
      <c r="S93" s="28" t="s">
        <v>86</v>
      </c>
      <c r="T93" s="53"/>
    </row>
    <row r="94" spans="1:20" s="56" customFormat="1" ht="192.75" hidden="1" customHeight="1" x14ac:dyDescent="0.25">
      <c r="A94" s="33" t="s">
        <v>430</v>
      </c>
      <c r="B94" s="33" t="s">
        <v>80</v>
      </c>
      <c r="C94" s="33">
        <v>9</v>
      </c>
      <c r="D94" s="53" t="s">
        <v>499</v>
      </c>
      <c r="E94" s="33">
        <v>2</v>
      </c>
      <c r="F94" s="32" t="s">
        <v>504</v>
      </c>
      <c r="G94" s="53" t="s">
        <v>505</v>
      </c>
      <c r="H94" s="33" t="s">
        <v>39</v>
      </c>
      <c r="I94" s="33" t="s">
        <v>39</v>
      </c>
      <c r="J94" s="26" t="s">
        <v>506</v>
      </c>
      <c r="K94" s="38" t="s">
        <v>6</v>
      </c>
      <c r="L94" s="27" t="s">
        <v>449</v>
      </c>
      <c r="M94" s="43">
        <v>43819</v>
      </c>
      <c r="N94" s="43">
        <v>43890</v>
      </c>
      <c r="O94" s="34" t="s">
        <v>4</v>
      </c>
      <c r="P94" s="42">
        <v>43929</v>
      </c>
      <c r="Q94" s="53" t="s">
        <v>587</v>
      </c>
      <c r="R94" s="31">
        <v>1</v>
      </c>
      <c r="S94" s="28" t="s">
        <v>86</v>
      </c>
      <c r="T94" s="53"/>
    </row>
    <row r="95" spans="1:20" s="56" customFormat="1" ht="157.5" hidden="1" customHeight="1" x14ac:dyDescent="0.25">
      <c r="A95" s="33" t="s">
        <v>430</v>
      </c>
      <c r="B95" s="33" t="s">
        <v>80</v>
      </c>
      <c r="C95" s="33">
        <v>10</v>
      </c>
      <c r="D95" s="53" t="s">
        <v>507</v>
      </c>
      <c r="E95" s="33">
        <v>1</v>
      </c>
      <c r="F95" s="32" t="s">
        <v>508</v>
      </c>
      <c r="G95" s="53" t="s">
        <v>509</v>
      </c>
      <c r="H95" s="33" t="s">
        <v>39</v>
      </c>
      <c r="I95" s="33" t="s">
        <v>39</v>
      </c>
      <c r="J95" s="26" t="s">
        <v>510</v>
      </c>
      <c r="K95" s="38" t="s">
        <v>1</v>
      </c>
      <c r="L95" s="27" t="s">
        <v>449</v>
      </c>
      <c r="M95" s="43">
        <v>43845</v>
      </c>
      <c r="N95" s="43">
        <v>43890</v>
      </c>
      <c r="O95" s="34" t="s">
        <v>13</v>
      </c>
      <c r="P95" s="42">
        <v>43929</v>
      </c>
      <c r="Q95" s="53" t="s">
        <v>511</v>
      </c>
      <c r="R95" s="31">
        <v>0</v>
      </c>
      <c r="S95" s="28" t="s">
        <v>86</v>
      </c>
      <c r="T95" s="53"/>
    </row>
    <row r="96" spans="1:20" s="56" customFormat="1" ht="157.5" hidden="1" customHeight="1" x14ac:dyDescent="0.25">
      <c r="A96" s="33" t="s">
        <v>430</v>
      </c>
      <c r="B96" s="33" t="s">
        <v>80</v>
      </c>
      <c r="C96" s="33">
        <v>10</v>
      </c>
      <c r="D96" s="53" t="s">
        <v>507</v>
      </c>
      <c r="E96" s="33">
        <v>2</v>
      </c>
      <c r="F96" s="32" t="s">
        <v>588</v>
      </c>
      <c r="G96" s="53" t="s">
        <v>512</v>
      </c>
      <c r="H96" s="33" t="s">
        <v>39</v>
      </c>
      <c r="I96" s="33" t="s">
        <v>39</v>
      </c>
      <c r="J96" s="26" t="s">
        <v>513</v>
      </c>
      <c r="K96" s="38" t="s">
        <v>6</v>
      </c>
      <c r="L96" s="27" t="s">
        <v>449</v>
      </c>
      <c r="M96" s="43">
        <v>43845</v>
      </c>
      <c r="N96" s="43">
        <v>43890</v>
      </c>
      <c r="O96" s="34" t="s">
        <v>13</v>
      </c>
      <c r="P96" s="42">
        <v>43929</v>
      </c>
      <c r="Q96" s="53" t="s">
        <v>514</v>
      </c>
      <c r="R96" s="31">
        <v>0</v>
      </c>
      <c r="S96" s="28" t="s">
        <v>86</v>
      </c>
      <c r="T96" s="53"/>
    </row>
    <row r="97" spans="1:20" ht="144.75" hidden="1" customHeight="1" x14ac:dyDescent="0.25">
      <c r="A97" s="33" t="s">
        <v>430</v>
      </c>
      <c r="B97" s="33" t="s">
        <v>80</v>
      </c>
      <c r="C97" s="33">
        <v>11</v>
      </c>
      <c r="D97" s="53" t="s">
        <v>515</v>
      </c>
      <c r="E97" s="33">
        <v>2</v>
      </c>
      <c r="F97" s="32" t="s">
        <v>516</v>
      </c>
      <c r="G97" s="53" t="s">
        <v>517</v>
      </c>
      <c r="H97" s="33" t="s">
        <v>39</v>
      </c>
      <c r="I97" s="33" t="s">
        <v>39</v>
      </c>
      <c r="J97" s="26" t="s">
        <v>518</v>
      </c>
      <c r="K97" s="38" t="s">
        <v>6</v>
      </c>
      <c r="L97" s="27" t="s">
        <v>519</v>
      </c>
      <c r="M97" s="43">
        <v>43814</v>
      </c>
      <c r="N97" s="43">
        <v>43830</v>
      </c>
      <c r="O97" s="34" t="s">
        <v>4</v>
      </c>
      <c r="P97" s="42">
        <v>43929</v>
      </c>
      <c r="Q97" s="53" t="s">
        <v>589</v>
      </c>
      <c r="R97" s="31">
        <v>1</v>
      </c>
      <c r="S97" s="28" t="s">
        <v>86</v>
      </c>
      <c r="T97" s="81"/>
    </row>
    <row r="98" spans="1:20" x14ac:dyDescent="0.25">
      <c r="A98" s="45"/>
      <c r="B98" s="45"/>
      <c r="C98" s="45"/>
      <c r="D98" s="47"/>
      <c r="E98" s="45"/>
      <c r="F98" s="46"/>
      <c r="G98" s="47"/>
      <c r="H98" s="45"/>
      <c r="I98" s="45"/>
      <c r="J98" s="48"/>
      <c r="L98" s="49"/>
      <c r="M98" s="82"/>
      <c r="N98" s="82"/>
      <c r="O98" s="102"/>
      <c r="P98" s="52"/>
      <c r="Q98" s="47"/>
      <c r="R98" s="50"/>
      <c r="S98" s="103"/>
      <c r="T98" s="47"/>
    </row>
    <row r="99" spans="1:20" x14ac:dyDescent="0.25">
      <c r="A99" s="45"/>
      <c r="B99" s="45"/>
      <c r="C99" s="45"/>
      <c r="D99" s="47"/>
      <c r="E99" s="45"/>
      <c r="F99" s="46"/>
      <c r="G99" s="47"/>
      <c r="H99" s="45"/>
      <c r="I99" s="45"/>
      <c r="J99" s="48"/>
      <c r="L99" s="49"/>
      <c r="M99" s="82"/>
      <c r="N99" s="82"/>
      <c r="O99" s="66"/>
      <c r="P99" s="52"/>
      <c r="Q99" s="47"/>
      <c r="R99" s="50"/>
      <c r="S99" s="51"/>
      <c r="T99" s="47"/>
    </row>
    <row r="100" spans="1:20" x14ac:dyDescent="0.25">
      <c r="A100" s="45"/>
      <c r="B100" s="45"/>
      <c r="C100" s="45"/>
      <c r="D100" s="47"/>
      <c r="E100" s="45"/>
      <c r="F100" s="46"/>
      <c r="G100" s="47"/>
      <c r="H100" s="45"/>
      <c r="I100" s="45"/>
      <c r="J100" s="48"/>
      <c r="L100" s="49"/>
      <c r="M100" s="82"/>
      <c r="N100" s="82"/>
      <c r="O100" s="66"/>
      <c r="P100" s="52"/>
      <c r="Q100" s="47"/>
      <c r="R100" s="50"/>
      <c r="S100" s="51"/>
      <c r="T100" s="47"/>
    </row>
    <row r="101" spans="1:20" x14ac:dyDescent="0.25">
      <c r="A101" s="45"/>
      <c r="B101" s="45"/>
      <c r="C101" s="45"/>
      <c r="D101" s="47"/>
      <c r="E101" s="45"/>
      <c r="F101" s="46"/>
      <c r="G101" s="47"/>
      <c r="H101" s="45"/>
      <c r="I101" s="45"/>
      <c r="J101" s="48"/>
      <c r="L101" s="49"/>
      <c r="M101" s="82"/>
      <c r="N101" s="82"/>
      <c r="O101" s="66"/>
      <c r="P101" s="52"/>
      <c r="Q101" s="47"/>
      <c r="R101" s="50"/>
      <c r="S101" s="51"/>
      <c r="T101" s="47"/>
    </row>
    <row r="102" spans="1:20" x14ac:dyDescent="0.25">
      <c r="A102" s="45"/>
      <c r="B102" s="45"/>
      <c r="C102" s="45"/>
      <c r="D102" s="47"/>
      <c r="E102" s="45"/>
      <c r="F102" s="46"/>
      <c r="G102" s="47"/>
      <c r="H102" s="45"/>
      <c r="I102" s="45"/>
      <c r="J102" s="48"/>
      <c r="L102" s="49"/>
      <c r="M102" s="82"/>
      <c r="N102" s="82"/>
      <c r="O102" s="66"/>
      <c r="P102" s="52"/>
      <c r="Q102" s="47"/>
      <c r="R102" s="50"/>
      <c r="S102" s="51"/>
      <c r="T102" s="47"/>
    </row>
    <row r="103" spans="1:20" x14ac:dyDescent="0.25">
      <c r="A103" s="45"/>
      <c r="B103" s="45"/>
      <c r="C103" s="45"/>
      <c r="D103" s="47"/>
      <c r="E103" s="45"/>
      <c r="F103" s="46"/>
      <c r="G103" s="47"/>
      <c r="H103" s="45"/>
      <c r="I103" s="45"/>
      <c r="J103" s="48"/>
      <c r="L103" s="49"/>
      <c r="M103" s="82"/>
      <c r="N103" s="82"/>
      <c r="O103" s="66"/>
      <c r="P103" s="52"/>
      <c r="Q103" s="47"/>
      <c r="R103" s="50"/>
      <c r="S103" s="51"/>
      <c r="T103" s="47"/>
    </row>
    <row r="104" spans="1:20" x14ac:dyDescent="0.25">
      <c r="A104" s="45"/>
      <c r="B104" s="45"/>
      <c r="C104" s="45"/>
      <c r="D104" s="47"/>
      <c r="E104" s="45"/>
      <c r="F104" s="46"/>
      <c r="G104" s="47"/>
      <c r="H104" s="45"/>
      <c r="I104" s="45"/>
      <c r="J104" s="48"/>
      <c r="L104" s="49"/>
      <c r="M104" s="82"/>
      <c r="N104" s="82"/>
      <c r="O104" s="66"/>
      <c r="P104" s="52"/>
      <c r="Q104" s="47"/>
      <c r="R104" s="50"/>
      <c r="S104" s="51"/>
      <c r="T104" s="47"/>
    </row>
    <row r="105" spans="1:20" x14ac:dyDescent="0.25">
      <c r="A105" s="45"/>
      <c r="B105" s="45"/>
      <c r="C105" s="45"/>
      <c r="D105" s="47"/>
      <c r="E105" s="45"/>
      <c r="F105" s="46"/>
      <c r="G105" s="47"/>
      <c r="H105" s="45"/>
      <c r="I105" s="45"/>
      <c r="J105" s="48"/>
      <c r="L105" s="49"/>
      <c r="M105" s="82"/>
      <c r="N105" s="82"/>
      <c r="O105" s="66"/>
      <c r="P105" s="52"/>
      <c r="Q105" s="47"/>
      <c r="R105" s="50"/>
      <c r="S105" s="51"/>
      <c r="T105" s="47"/>
    </row>
    <row r="106" spans="1:20" x14ac:dyDescent="0.25">
      <c r="A106" s="45"/>
      <c r="B106" s="45"/>
      <c r="C106" s="45"/>
      <c r="D106" s="47"/>
      <c r="E106" s="45"/>
      <c r="F106" s="46"/>
      <c r="G106" s="47"/>
      <c r="H106" s="45"/>
      <c r="I106" s="45"/>
      <c r="J106" s="48"/>
      <c r="L106" s="49"/>
      <c r="M106" s="82"/>
      <c r="N106" s="82"/>
      <c r="O106" s="66"/>
      <c r="P106" s="52"/>
      <c r="Q106" s="47"/>
      <c r="R106" s="50"/>
      <c r="S106" s="51"/>
      <c r="T106" s="47"/>
    </row>
    <row r="107" spans="1:20" x14ac:dyDescent="0.25">
      <c r="A107" s="45"/>
      <c r="B107" s="45"/>
      <c r="C107" s="45"/>
      <c r="D107" s="47"/>
      <c r="E107" s="45"/>
      <c r="F107" s="46"/>
      <c r="G107" s="47"/>
      <c r="H107" s="45"/>
      <c r="I107" s="45"/>
      <c r="J107" s="48"/>
      <c r="L107" s="49"/>
      <c r="M107" s="82"/>
      <c r="N107" s="82"/>
      <c r="O107" s="66"/>
      <c r="P107" s="52"/>
      <c r="Q107" s="47"/>
      <c r="R107" s="50"/>
      <c r="S107" s="51"/>
      <c r="T107" s="47"/>
    </row>
    <row r="108" spans="1:20" x14ac:dyDescent="0.25">
      <c r="A108" s="45"/>
      <c r="B108" s="45"/>
      <c r="C108" s="45"/>
      <c r="D108" s="47"/>
      <c r="E108" s="45"/>
      <c r="F108" s="46"/>
      <c r="G108" s="47"/>
      <c r="H108" s="45"/>
      <c r="I108" s="45"/>
      <c r="J108" s="48"/>
      <c r="L108" s="49"/>
      <c r="M108" s="82"/>
      <c r="N108" s="82"/>
      <c r="O108" s="66"/>
      <c r="P108" s="52"/>
      <c r="Q108" s="47"/>
      <c r="R108" s="50"/>
      <c r="S108" s="51"/>
      <c r="T108" s="47"/>
    </row>
    <row r="109" spans="1:20" x14ac:dyDescent="0.25">
      <c r="A109" s="45"/>
      <c r="B109" s="45"/>
      <c r="C109" s="45"/>
      <c r="D109" s="47"/>
      <c r="E109" s="45"/>
      <c r="F109" s="46"/>
      <c r="G109" s="47"/>
      <c r="H109" s="45"/>
      <c r="I109" s="45"/>
      <c r="J109" s="48"/>
      <c r="L109" s="49"/>
      <c r="M109" s="82"/>
      <c r="N109" s="82"/>
      <c r="O109" s="66"/>
      <c r="P109" s="52"/>
      <c r="Q109" s="47"/>
      <c r="R109" s="50"/>
      <c r="S109" s="51"/>
      <c r="T109" s="47"/>
    </row>
    <row r="110" spans="1:20" x14ac:dyDescent="0.25">
      <c r="A110" s="45"/>
      <c r="B110" s="45"/>
      <c r="C110" s="45"/>
      <c r="D110" s="47"/>
      <c r="E110" s="45"/>
      <c r="F110" s="46"/>
      <c r="G110" s="47"/>
      <c r="H110" s="45"/>
      <c r="I110" s="45"/>
      <c r="J110" s="48"/>
      <c r="L110" s="49"/>
      <c r="M110" s="82"/>
      <c r="N110" s="82"/>
      <c r="O110" s="66"/>
      <c r="P110" s="52"/>
      <c r="Q110" s="47"/>
      <c r="R110" s="50"/>
      <c r="S110" s="51"/>
      <c r="T110" s="47"/>
    </row>
    <row r="111" spans="1:20" x14ac:dyDescent="0.25">
      <c r="A111" s="45"/>
      <c r="B111" s="45"/>
      <c r="C111" s="45"/>
      <c r="D111" s="47"/>
      <c r="E111" s="45"/>
      <c r="F111" s="46"/>
      <c r="G111" s="47"/>
      <c r="H111" s="45"/>
      <c r="I111" s="45"/>
      <c r="J111" s="48"/>
      <c r="L111" s="49"/>
      <c r="M111" s="82"/>
      <c r="N111" s="82"/>
      <c r="O111" s="66"/>
      <c r="P111" s="52"/>
      <c r="Q111" s="47"/>
      <c r="R111" s="50"/>
      <c r="S111" s="51"/>
      <c r="T111" s="47"/>
    </row>
    <row r="112" spans="1:20" x14ac:dyDescent="0.25">
      <c r="A112" s="45"/>
      <c r="B112" s="45"/>
      <c r="C112" s="45"/>
      <c r="D112" s="47"/>
      <c r="E112" s="45"/>
      <c r="F112" s="46"/>
      <c r="G112" s="47"/>
      <c r="H112" s="45"/>
      <c r="I112" s="45"/>
      <c r="J112" s="48"/>
      <c r="L112" s="49"/>
      <c r="M112" s="82"/>
      <c r="N112" s="82"/>
      <c r="O112" s="66"/>
      <c r="P112" s="52"/>
      <c r="Q112" s="47"/>
      <c r="R112" s="50"/>
      <c r="S112" s="51"/>
      <c r="T112" s="47"/>
    </row>
    <row r="113" spans="1:20" x14ac:dyDescent="0.25">
      <c r="A113" s="45"/>
      <c r="B113" s="45"/>
      <c r="C113" s="45"/>
      <c r="D113" s="47"/>
      <c r="E113" s="45"/>
      <c r="F113" s="46"/>
      <c r="G113" s="47"/>
      <c r="H113" s="45"/>
      <c r="I113" s="45"/>
      <c r="J113" s="48"/>
      <c r="L113" s="49"/>
      <c r="M113" s="82"/>
      <c r="N113" s="82"/>
      <c r="O113" s="66"/>
      <c r="P113" s="52"/>
      <c r="Q113" s="47"/>
      <c r="R113" s="50"/>
      <c r="S113" s="51"/>
      <c r="T113" s="47"/>
    </row>
    <row r="114" spans="1:20" x14ac:dyDescent="0.25">
      <c r="A114" s="45"/>
      <c r="B114" s="45"/>
      <c r="C114" s="45"/>
      <c r="D114" s="47"/>
      <c r="E114" s="45"/>
      <c r="F114" s="46"/>
      <c r="G114" s="47"/>
      <c r="H114" s="45"/>
      <c r="I114" s="45"/>
      <c r="J114" s="48"/>
      <c r="L114" s="49"/>
      <c r="M114" s="82"/>
      <c r="N114" s="82"/>
      <c r="O114" s="66"/>
      <c r="P114" s="52"/>
      <c r="Q114" s="47"/>
      <c r="R114" s="50"/>
      <c r="S114" s="51"/>
      <c r="T114" s="47"/>
    </row>
    <row r="115" spans="1:20" x14ac:dyDescent="0.25">
      <c r="A115" s="45"/>
      <c r="B115" s="45"/>
      <c r="C115" s="45"/>
      <c r="D115" s="47"/>
      <c r="E115" s="45"/>
      <c r="F115" s="46"/>
      <c r="G115" s="47"/>
      <c r="H115" s="45"/>
      <c r="I115" s="45"/>
      <c r="J115" s="48"/>
      <c r="L115" s="49"/>
      <c r="M115" s="82"/>
      <c r="N115" s="82"/>
      <c r="O115" s="66"/>
      <c r="P115" s="52"/>
      <c r="Q115" s="47"/>
      <c r="R115" s="50"/>
      <c r="S115" s="51"/>
      <c r="T115" s="47"/>
    </row>
    <row r="116" spans="1:20" x14ac:dyDescent="0.25">
      <c r="A116" s="45"/>
      <c r="B116" s="45"/>
      <c r="C116" s="45"/>
      <c r="D116" s="47"/>
      <c r="E116" s="45"/>
      <c r="F116" s="46"/>
      <c r="G116" s="47"/>
      <c r="H116" s="45"/>
      <c r="I116" s="45"/>
      <c r="J116" s="48"/>
      <c r="L116" s="49"/>
      <c r="M116" s="82"/>
      <c r="N116" s="82"/>
      <c r="O116" s="66"/>
    </row>
    <row r="117" spans="1:20" x14ac:dyDescent="0.25">
      <c r="A117" s="45"/>
      <c r="B117" s="45"/>
      <c r="C117" s="45"/>
      <c r="D117" s="47"/>
      <c r="E117" s="45"/>
      <c r="F117" s="46"/>
      <c r="G117" s="47"/>
      <c r="H117" s="45"/>
      <c r="I117" s="45"/>
      <c r="J117" s="48"/>
      <c r="L117" s="49"/>
      <c r="M117" s="82"/>
      <c r="N117" s="82"/>
      <c r="O117" s="66"/>
    </row>
    <row r="118" spans="1:20" x14ac:dyDescent="0.25">
      <c r="A118" s="45"/>
      <c r="B118" s="45"/>
      <c r="C118" s="45"/>
      <c r="D118" s="47"/>
      <c r="E118" s="45"/>
      <c r="F118" s="46"/>
      <c r="G118" s="47"/>
      <c r="H118" s="45"/>
      <c r="I118" s="45"/>
      <c r="J118" s="48"/>
      <c r="L118" s="49"/>
      <c r="M118" s="82"/>
      <c r="N118" s="82"/>
      <c r="O118" s="66"/>
    </row>
    <row r="119" spans="1:20" x14ac:dyDescent="0.25">
      <c r="A119" s="45"/>
      <c r="B119" s="45"/>
      <c r="C119" s="45"/>
      <c r="D119" s="47"/>
      <c r="E119" s="45"/>
      <c r="F119" s="46"/>
      <c r="G119" s="47"/>
      <c r="H119" s="45"/>
      <c r="I119" s="45"/>
      <c r="J119" s="48"/>
      <c r="L119" s="49"/>
      <c r="M119" s="82"/>
      <c r="N119" s="82"/>
      <c r="O119" s="66"/>
    </row>
    <row r="120" spans="1:20" x14ac:dyDescent="0.25">
      <c r="A120" s="45"/>
      <c r="B120" s="45"/>
      <c r="C120" s="45"/>
      <c r="D120" s="47"/>
      <c r="E120" s="45"/>
      <c r="F120" s="46"/>
      <c r="G120" s="47"/>
      <c r="H120" s="45"/>
      <c r="I120" s="45"/>
      <c r="J120" s="48"/>
      <c r="L120" s="49"/>
      <c r="M120" s="82"/>
      <c r="N120" s="82"/>
      <c r="O120" s="66"/>
    </row>
    <row r="121" spans="1:20" x14ac:dyDescent="0.25">
      <c r="A121" s="45"/>
      <c r="B121" s="45"/>
      <c r="C121" s="45"/>
      <c r="D121" s="47"/>
      <c r="E121" s="45"/>
      <c r="F121" s="46"/>
      <c r="G121" s="47"/>
      <c r="H121" s="45"/>
      <c r="I121" s="45"/>
      <c r="J121" s="48"/>
      <c r="L121" s="49"/>
      <c r="M121" s="82"/>
      <c r="N121" s="82"/>
      <c r="O121" s="66"/>
    </row>
    <row r="122" spans="1:20" x14ac:dyDescent="0.25">
      <c r="A122" s="45"/>
      <c r="B122" s="45"/>
      <c r="C122" s="45"/>
      <c r="D122" s="47"/>
      <c r="E122" s="45"/>
      <c r="F122" s="46"/>
      <c r="G122" s="47"/>
      <c r="H122" s="45"/>
      <c r="I122" s="45"/>
      <c r="J122" s="48"/>
      <c r="L122" s="49"/>
      <c r="M122" s="82"/>
      <c r="N122" s="82"/>
      <c r="O122" s="66"/>
    </row>
    <row r="123" spans="1:20" x14ac:dyDescent="0.25">
      <c r="A123" s="45"/>
      <c r="B123" s="45"/>
      <c r="C123" s="45"/>
      <c r="D123" s="47"/>
      <c r="E123" s="45"/>
      <c r="F123" s="46"/>
      <c r="G123" s="47"/>
      <c r="H123" s="45"/>
      <c r="I123" s="45"/>
      <c r="J123" s="48"/>
      <c r="L123" s="49"/>
      <c r="M123" s="82"/>
      <c r="N123" s="82"/>
      <c r="O123" s="66"/>
    </row>
    <row r="124" spans="1:20" x14ac:dyDescent="0.25">
      <c r="A124" s="45"/>
      <c r="B124" s="45"/>
      <c r="C124" s="45"/>
      <c r="D124" s="47"/>
      <c r="E124" s="45"/>
      <c r="F124" s="46"/>
      <c r="G124" s="47"/>
      <c r="H124" s="45"/>
      <c r="I124" s="45"/>
      <c r="J124" s="48"/>
      <c r="L124" s="49"/>
      <c r="M124" s="82"/>
      <c r="N124" s="82"/>
      <c r="O124" s="66"/>
    </row>
    <row r="125" spans="1:20" x14ac:dyDescent="0.25">
      <c r="A125" s="45"/>
      <c r="B125" s="45"/>
      <c r="C125" s="45"/>
      <c r="D125" s="47"/>
      <c r="E125" s="45"/>
      <c r="F125" s="46"/>
      <c r="G125" s="47"/>
      <c r="H125" s="45"/>
      <c r="I125" s="45"/>
      <c r="J125" s="48"/>
      <c r="L125" s="49"/>
      <c r="M125" s="82"/>
      <c r="N125" s="82"/>
      <c r="O125" s="66"/>
    </row>
    <row r="126" spans="1:20" x14ac:dyDescent="0.25">
      <c r="A126" s="45"/>
      <c r="B126" s="45"/>
      <c r="C126" s="45"/>
      <c r="D126" s="47"/>
      <c r="E126" s="45"/>
      <c r="F126" s="46"/>
      <c r="G126" s="47"/>
      <c r="H126" s="45"/>
      <c r="I126" s="45"/>
      <c r="J126" s="48"/>
      <c r="L126" s="49"/>
      <c r="M126" s="82"/>
      <c r="N126" s="82"/>
      <c r="O126" s="66"/>
    </row>
    <row r="127" spans="1:20" x14ac:dyDescent="0.25">
      <c r="A127" s="45"/>
      <c r="B127" s="45"/>
      <c r="C127" s="45"/>
      <c r="D127" s="47"/>
      <c r="E127" s="45"/>
      <c r="F127" s="46"/>
      <c r="G127" s="47"/>
      <c r="H127" s="45"/>
      <c r="I127" s="45"/>
      <c r="J127" s="48"/>
      <c r="L127" s="49"/>
      <c r="M127" s="82"/>
      <c r="N127" s="82"/>
      <c r="O127" s="66"/>
    </row>
    <row r="128" spans="1:20" x14ac:dyDescent="0.25">
      <c r="A128" s="45"/>
      <c r="B128" s="45"/>
      <c r="C128" s="45"/>
      <c r="D128" s="47"/>
      <c r="E128" s="45"/>
      <c r="F128" s="46"/>
      <c r="G128" s="47"/>
      <c r="H128" s="45"/>
      <c r="I128" s="45"/>
      <c r="J128" s="48"/>
      <c r="L128" s="49"/>
      <c r="M128" s="82"/>
      <c r="N128" s="82"/>
      <c r="O128" s="66"/>
    </row>
    <row r="129" spans="1:15" x14ac:dyDescent="0.25">
      <c r="A129" s="45"/>
      <c r="B129" s="45"/>
      <c r="C129" s="45"/>
      <c r="D129" s="47"/>
      <c r="E129" s="45"/>
      <c r="F129" s="46"/>
      <c r="G129" s="47"/>
      <c r="H129" s="45"/>
      <c r="I129" s="45"/>
      <c r="J129" s="48"/>
      <c r="L129" s="49"/>
      <c r="M129" s="82"/>
      <c r="N129" s="82"/>
      <c r="O129" s="66"/>
    </row>
    <row r="130" spans="1:15" x14ac:dyDescent="0.25">
      <c r="A130" s="45"/>
      <c r="B130" s="45"/>
      <c r="C130" s="45"/>
      <c r="D130" s="47"/>
      <c r="E130" s="45"/>
      <c r="F130" s="46"/>
      <c r="G130" s="47"/>
      <c r="H130" s="45"/>
      <c r="I130" s="45"/>
      <c r="J130" s="48"/>
      <c r="L130" s="49"/>
      <c r="M130" s="82"/>
      <c r="N130" s="82"/>
      <c r="O130" s="66"/>
    </row>
    <row r="131" spans="1:15" x14ac:dyDescent="0.25">
      <c r="A131" s="45"/>
      <c r="B131" s="45"/>
      <c r="C131" s="45"/>
      <c r="D131" s="47"/>
      <c r="E131" s="45"/>
      <c r="F131" s="46"/>
      <c r="G131" s="47"/>
      <c r="H131" s="45"/>
      <c r="I131" s="45"/>
      <c r="J131" s="48"/>
      <c r="L131" s="49"/>
      <c r="M131" s="82"/>
      <c r="N131" s="82"/>
      <c r="O131" s="66"/>
    </row>
    <row r="132" spans="1:15" x14ac:dyDescent="0.25">
      <c r="A132" s="45"/>
      <c r="B132" s="45"/>
      <c r="C132" s="45"/>
      <c r="D132" s="47"/>
      <c r="E132" s="45"/>
      <c r="F132" s="46"/>
      <c r="G132" s="47"/>
      <c r="H132" s="45"/>
      <c r="I132" s="45"/>
      <c r="J132" s="48"/>
      <c r="L132" s="49"/>
      <c r="M132" s="82"/>
      <c r="N132" s="82"/>
      <c r="O132" s="66"/>
    </row>
    <row r="133" spans="1:15" x14ac:dyDescent="0.25">
      <c r="A133" s="45"/>
      <c r="B133" s="45"/>
      <c r="C133" s="45"/>
      <c r="D133" s="47"/>
      <c r="E133" s="45"/>
      <c r="F133" s="46"/>
      <c r="G133" s="47"/>
      <c r="H133" s="45"/>
      <c r="I133" s="45"/>
      <c r="J133" s="48"/>
      <c r="L133" s="49"/>
      <c r="M133" s="82"/>
      <c r="N133" s="82"/>
      <c r="O133" s="66"/>
    </row>
    <row r="134" spans="1:15" x14ac:dyDescent="0.25">
      <c r="A134" s="45"/>
      <c r="B134" s="45"/>
      <c r="C134" s="45"/>
      <c r="D134" s="47"/>
      <c r="E134" s="45"/>
      <c r="F134" s="46"/>
      <c r="G134" s="47"/>
      <c r="H134" s="45"/>
      <c r="I134" s="45"/>
      <c r="J134" s="48"/>
      <c r="L134" s="49"/>
      <c r="M134" s="82"/>
      <c r="N134" s="82"/>
      <c r="O134" s="66"/>
    </row>
    <row r="135" spans="1:15" x14ac:dyDescent="0.25">
      <c r="A135" s="45"/>
      <c r="B135" s="45"/>
      <c r="C135" s="45"/>
      <c r="D135" s="47"/>
      <c r="E135" s="45"/>
      <c r="F135" s="46"/>
      <c r="G135" s="47"/>
      <c r="H135" s="45"/>
      <c r="I135" s="45"/>
      <c r="J135" s="48"/>
      <c r="L135" s="49"/>
      <c r="M135" s="82"/>
      <c r="N135" s="82"/>
      <c r="O135" s="66"/>
    </row>
    <row r="136" spans="1:15" x14ac:dyDescent="0.25">
      <c r="A136" s="45"/>
      <c r="B136" s="45"/>
      <c r="C136" s="45"/>
      <c r="D136" s="47"/>
      <c r="E136" s="45"/>
      <c r="F136" s="46"/>
      <c r="G136" s="47"/>
      <c r="H136" s="45"/>
      <c r="I136" s="45"/>
      <c r="J136" s="48"/>
      <c r="L136" s="49"/>
      <c r="M136" s="82"/>
      <c r="N136" s="82"/>
      <c r="O136" s="66"/>
    </row>
    <row r="137" spans="1:15" x14ac:dyDescent="0.25">
      <c r="A137" s="45"/>
      <c r="B137" s="45"/>
      <c r="C137" s="45"/>
      <c r="D137" s="47"/>
      <c r="E137" s="45"/>
      <c r="F137" s="46"/>
      <c r="G137" s="47"/>
      <c r="H137" s="45"/>
      <c r="I137" s="45"/>
      <c r="J137" s="48"/>
      <c r="L137" s="49"/>
      <c r="M137" s="82"/>
      <c r="N137" s="82"/>
      <c r="O137" s="66"/>
    </row>
    <row r="138" spans="1:15" x14ac:dyDescent="0.25">
      <c r="A138" s="45"/>
      <c r="B138" s="45"/>
      <c r="C138" s="45"/>
      <c r="D138" s="47"/>
      <c r="E138" s="45"/>
      <c r="F138" s="46"/>
      <c r="G138" s="47"/>
      <c r="H138" s="45"/>
      <c r="I138" s="45"/>
      <c r="J138" s="48"/>
      <c r="L138" s="49"/>
      <c r="M138" s="82"/>
      <c r="N138" s="82"/>
      <c r="O138" s="66"/>
    </row>
    <row r="139" spans="1:15" x14ac:dyDescent="0.25">
      <c r="A139" s="45"/>
      <c r="B139" s="45"/>
      <c r="C139" s="45"/>
      <c r="D139" s="47"/>
      <c r="E139" s="45"/>
      <c r="F139" s="46"/>
      <c r="G139" s="47"/>
      <c r="H139" s="45"/>
      <c r="I139" s="45"/>
      <c r="J139" s="48"/>
      <c r="L139" s="49"/>
      <c r="M139" s="82"/>
      <c r="N139" s="82"/>
      <c r="O139" s="66"/>
    </row>
    <row r="140" spans="1:15" x14ac:dyDescent="0.25">
      <c r="A140" s="45"/>
      <c r="B140" s="45"/>
      <c r="C140" s="45"/>
      <c r="D140" s="47"/>
      <c r="E140" s="45"/>
      <c r="F140" s="46"/>
      <c r="G140" s="47"/>
      <c r="H140" s="45"/>
      <c r="I140" s="45"/>
      <c r="J140" s="48"/>
      <c r="L140" s="49"/>
      <c r="M140" s="82"/>
      <c r="N140" s="82"/>
      <c r="O140" s="66"/>
    </row>
    <row r="141" spans="1:15" x14ac:dyDescent="0.25">
      <c r="A141" s="45"/>
      <c r="B141" s="45"/>
      <c r="C141" s="45"/>
      <c r="D141" s="47"/>
      <c r="E141" s="45"/>
      <c r="F141" s="46"/>
      <c r="G141" s="47"/>
      <c r="H141" s="45"/>
      <c r="I141" s="45"/>
      <c r="J141" s="48"/>
      <c r="L141" s="49"/>
      <c r="M141" s="82"/>
      <c r="N141" s="82"/>
      <c r="O141" s="66"/>
    </row>
    <row r="142" spans="1:15" x14ac:dyDescent="0.25">
      <c r="A142" s="45"/>
      <c r="B142" s="45"/>
      <c r="C142" s="45"/>
      <c r="D142" s="47"/>
      <c r="E142" s="45"/>
      <c r="F142" s="46"/>
      <c r="G142" s="47"/>
      <c r="H142" s="45"/>
      <c r="I142" s="45"/>
      <c r="J142" s="48"/>
      <c r="L142" s="49"/>
      <c r="M142" s="82"/>
      <c r="N142" s="82"/>
      <c r="O142" s="66"/>
    </row>
    <row r="143" spans="1:15" x14ac:dyDescent="0.25">
      <c r="A143" s="45"/>
      <c r="B143" s="45"/>
      <c r="C143" s="45"/>
      <c r="D143" s="47"/>
      <c r="E143" s="45"/>
      <c r="F143" s="46"/>
      <c r="G143" s="47"/>
      <c r="H143" s="45"/>
      <c r="I143" s="45"/>
      <c r="J143" s="48"/>
      <c r="L143" s="49"/>
      <c r="M143" s="82"/>
      <c r="N143" s="82"/>
      <c r="O143" s="66"/>
    </row>
    <row r="144" spans="1:15" x14ac:dyDescent="0.25">
      <c r="A144" s="45"/>
      <c r="B144" s="45"/>
      <c r="C144" s="45"/>
      <c r="D144" s="47"/>
      <c r="E144" s="45"/>
      <c r="F144" s="46"/>
      <c r="G144" s="47"/>
      <c r="H144" s="45"/>
      <c r="I144" s="45"/>
      <c r="J144" s="48"/>
      <c r="L144" s="49"/>
      <c r="M144" s="82"/>
      <c r="N144" s="82"/>
      <c r="O144" s="66"/>
    </row>
    <row r="145" spans="1:15" x14ac:dyDescent="0.25">
      <c r="A145" s="45"/>
      <c r="B145" s="45"/>
      <c r="C145" s="45"/>
      <c r="D145" s="47"/>
      <c r="E145" s="45"/>
      <c r="F145" s="46"/>
      <c r="G145" s="47"/>
      <c r="H145" s="45"/>
      <c r="I145" s="45"/>
      <c r="J145" s="48"/>
      <c r="L145" s="49"/>
      <c r="M145" s="82"/>
      <c r="N145" s="82"/>
      <c r="O145" s="66"/>
    </row>
    <row r="146" spans="1:15" x14ac:dyDescent="0.25">
      <c r="A146" s="45"/>
      <c r="B146" s="45"/>
      <c r="C146" s="45"/>
      <c r="D146" s="47"/>
      <c r="E146" s="45"/>
      <c r="F146" s="46"/>
      <c r="G146" s="47"/>
      <c r="H146" s="45"/>
      <c r="I146" s="45"/>
      <c r="J146" s="48"/>
      <c r="L146" s="49"/>
      <c r="M146" s="82"/>
      <c r="N146" s="82"/>
      <c r="O146" s="66"/>
    </row>
    <row r="147" spans="1:15" x14ac:dyDescent="0.25">
      <c r="A147" s="45"/>
      <c r="B147" s="45"/>
      <c r="C147" s="45"/>
      <c r="D147" s="47"/>
      <c r="E147" s="45"/>
      <c r="F147" s="46"/>
      <c r="G147" s="47"/>
      <c r="H147" s="45"/>
      <c r="I147" s="45"/>
      <c r="J147" s="48"/>
      <c r="L147" s="49"/>
      <c r="M147" s="82"/>
      <c r="N147" s="82"/>
      <c r="O147" s="66"/>
    </row>
    <row r="148" spans="1:15" x14ac:dyDescent="0.25">
      <c r="A148" s="45"/>
      <c r="B148" s="45"/>
      <c r="C148" s="45"/>
      <c r="D148" s="47"/>
      <c r="E148" s="45"/>
      <c r="F148" s="46"/>
      <c r="G148" s="47"/>
      <c r="H148" s="45"/>
      <c r="I148" s="45"/>
      <c r="J148" s="48"/>
      <c r="L148" s="49"/>
      <c r="M148" s="82"/>
      <c r="N148" s="82"/>
      <c r="O148" s="66"/>
    </row>
    <row r="149" spans="1:15" x14ac:dyDescent="0.25">
      <c r="A149" s="45"/>
      <c r="B149" s="45"/>
      <c r="C149" s="45"/>
      <c r="D149" s="47"/>
      <c r="E149" s="45"/>
      <c r="F149" s="46"/>
      <c r="G149" s="47"/>
      <c r="H149" s="45"/>
      <c r="I149" s="45"/>
      <c r="J149" s="48"/>
      <c r="L149" s="49"/>
      <c r="M149" s="82"/>
      <c r="N149" s="82"/>
      <c r="O149" s="66"/>
    </row>
    <row r="150" spans="1:15" x14ac:dyDescent="0.25">
      <c r="A150" s="45"/>
      <c r="B150" s="45"/>
      <c r="C150" s="45"/>
      <c r="D150" s="47"/>
      <c r="E150" s="45"/>
      <c r="F150" s="46"/>
      <c r="G150" s="47"/>
      <c r="H150" s="45"/>
      <c r="I150" s="45"/>
      <c r="J150" s="48"/>
      <c r="L150" s="49"/>
      <c r="M150" s="82"/>
      <c r="N150" s="82"/>
      <c r="O150" s="66"/>
    </row>
    <row r="151" spans="1:15" x14ac:dyDescent="0.25">
      <c r="A151" s="45"/>
      <c r="B151" s="45"/>
      <c r="C151" s="45"/>
      <c r="D151" s="47"/>
      <c r="E151" s="45"/>
      <c r="F151" s="46"/>
      <c r="G151" s="47"/>
      <c r="H151" s="45"/>
      <c r="I151" s="45"/>
      <c r="J151" s="48"/>
      <c r="L151" s="49"/>
      <c r="M151" s="82"/>
      <c r="N151" s="82"/>
      <c r="O151" s="66"/>
    </row>
    <row r="152" spans="1:15" x14ac:dyDescent="0.25">
      <c r="A152" s="45"/>
      <c r="B152" s="45"/>
      <c r="C152" s="45"/>
      <c r="D152" s="47"/>
      <c r="E152" s="45"/>
      <c r="F152" s="46"/>
      <c r="G152" s="47"/>
      <c r="H152" s="45"/>
      <c r="I152" s="45"/>
      <c r="J152" s="48"/>
      <c r="L152" s="49"/>
      <c r="M152" s="82"/>
      <c r="N152" s="82"/>
      <c r="O152" s="66"/>
    </row>
    <row r="153" spans="1:15" x14ac:dyDescent="0.25">
      <c r="A153" s="45"/>
      <c r="B153" s="45"/>
      <c r="C153" s="45"/>
      <c r="D153" s="47"/>
      <c r="E153" s="45"/>
      <c r="F153" s="46"/>
      <c r="G153" s="47"/>
      <c r="H153" s="45"/>
      <c r="I153" s="45"/>
      <c r="J153" s="48"/>
      <c r="L153" s="49"/>
      <c r="M153" s="82"/>
      <c r="N153" s="82"/>
      <c r="O153" s="66"/>
    </row>
    <row r="154" spans="1:15" x14ac:dyDescent="0.25">
      <c r="A154" s="45"/>
      <c r="B154" s="45"/>
      <c r="C154" s="45"/>
      <c r="D154" s="47"/>
      <c r="E154" s="45"/>
      <c r="F154" s="46"/>
      <c r="G154" s="47"/>
      <c r="H154" s="45"/>
      <c r="I154" s="45"/>
      <c r="J154" s="48"/>
      <c r="L154" s="49"/>
      <c r="M154" s="82"/>
      <c r="N154" s="82"/>
      <c r="O154" s="66"/>
    </row>
    <row r="155" spans="1:15" x14ac:dyDescent="0.25">
      <c r="A155" s="45"/>
      <c r="B155" s="45"/>
      <c r="C155" s="45"/>
      <c r="D155" s="47"/>
      <c r="E155" s="45"/>
      <c r="F155" s="46"/>
      <c r="G155" s="47"/>
      <c r="H155" s="45"/>
      <c r="I155" s="45"/>
      <c r="J155" s="48"/>
      <c r="L155" s="49"/>
      <c r="M155" s="82"/>
      <c r="N155" s="82"/>
      <c r="O155" s="66"/>
    </row>
    <row r="156" spans="1:15" x14ac:dyDescent="0.25">
      <c r="A156" s="45"/>
      <c r="B156" s="45"/>
      <c r="C156" s="45"/>
      <c r="D156" s="47"/>
      <c r="E156" s="45"/>
      <c r="F156" s="46"/>
      <c r="G156" s="47"/>
      <c r="H156" s="45"/>
      <c r="I156" s="45"/>
      <c r="J156" s="48"/>
      <c r="L156" s="49"/>
      <c r="M156" s="82"/>
      <c r="N156" s="82"/>
      <c r="O156" s="66"/>
    </row>
    <row r="157" spans="1:15" x14ac:dyDescent="0.25">
      <c r="A157" s="45"/>
      <c r="B157" s="45"/>
      <c r="C157" s="45"/>
      <c r="D157" s="47"/>
      <c r="E157" s="45"/>
      <c r="F157" s="46"/>
      <c r="G157" s="47"/>
      <c r="H157" s="45"/>
      <c r="I157" s="45"/>
      <c r="J157" s="48"/>
      <c r="L157" s="49"/>
      <c r="M157" s="82"/>
      <c r="N157" s="82"/>
      <c r="O157" s="66"/>
    </row>
    <row r="158" spans="1:15" x14ac:dyDescent="0.25">
      <c r="A158" s="45"/>
      <c r="B158" s="45"/>
      <c r="C158" s="45"/>
      <c r="D158" s="47"/>
      <c r="E158" s="45"/>
      <c r="F158" s="46"/>
      <c r="G158" s="47"/>
      <c r="H158" s="45"/>
      <c r="I158" s="45"/>
      <c r="J158" s="48"/>
      <c r="L158" s="49"/>
      <c r="M158" s="82"/>
      <c r="N158" s="82"/>
      <c r="O158" s="66"/>
    </row>
    <row r="159" spans="1:15" x14ac:dyDescent="0.25">
      <c r="A159" s="45"/>
      <c r="B159" s="45"/>
      <c r="C159" s="45"/>
      <c r="D159" s="47"/>
      <c r="E159" s="45"/>
      <c r="F159" s="46"/>
      <c r="G159" s="47"/>
      <c r="H159" s="45"/>
      <c r="I159" s="45"/>
      <c r="J159" s="48"/>
      <c r="L159" s="49"/>
      <c r="M159" s="82"/>
      <c r="N159" s="82"/>
      <c r="O159" s="66"/>
    </row>
    <row r="160" spans="1:15" x14ac:dyDescent="0.25">
      <c r="A160" s="45"/>
      <c r="B160" s="45"/>
      <c r="C160" s="45"/>
      <c r="D160" s="47"/>
      <c r="E160" s="45"/>
      <c r="F160" s="46"/>
      <c r="G160" s="47"/>
      <c r="H160" s="45"/>
      <c r="I160" s="45"/>
      <c r="J160" s="48"/>
      <c r="L160" s="49"/>
      <c r="M160" s="82"/>
      <c r="N160" s="82"/>
      <c r="O160" s="66"/>
    </row>
    <row r="161" spans="1:15" x14ac:dyDescent="0.25">
      <c r="A161" s="45"/>
      <c r="B161" s="45"/>
      <c r="C161" s="45"/>
      <c r="D161" s="47"/>
      <c r="E161" s="45"/>
      <c r="F161" s="46"/>
      <c r="G161" s="47"/>
      <c r="H161" s="45"/>
      <c r="I161" s="45"/>
      <c r="J161" s="48"/>
      <c r="L161" s="49"/>
      <c r="M161" s="82"/>
      <c r="N161" s="82"/>
      <c r="O161" s="66"/>
    </row>
    <row r="162" spans="1:15" x14ac:dyDescent="0.25">
      <c r="A162" s="45"/>
      <c r="B162" s="45"/>
      <c r="C162" s="45"/>
      <c r="D162" s="47"/>
      <c r="E162" s="45"/>
      <c r="F162" s="46"/>
      <c r="G162" s="47"/>
      <c r="H162" s="45"/>
      <c r="I162" s="45"/>
      <c r="J162" s="48"/>
      <c r="L162" s="49"/>
      <c r="M162" s="82"/>
      <c r="N162" s="82"/>
      <c r="O162" s="66"/>
    </row>
    <row r="163" spans="1:15" x14ac:dyDescent="0.25">
      <c r="A163" s="45"/>
      <c r="B163" s="45"/>
      <c r="C163" s="45"/>
      <c r="D163" s="47"/>
      <c r="E163" s="45"/>
      <c r="F163" s="46"/>
      <c r="G163" s="47"/>
      <c r="H163" s="45"/>
      <c r="I163" s="45"/>
      <c r="J163" s="48"/>
      <c r="L163" s="49"/>
      <c r="M163" s="82"/>
      <c r="N163" s="82"/>
      <c r="O163" s="66"/>
    </row>
    <row r="164" spans="1:15" x14ac:dyDescent="0.25">
      <c r="A164" s="45"/>
      <c r="B164" s="45"/>
      <c r="C164" s="45"/>
      <c r="D164" s="47"/>
      <c r="E164" s="45"/>
      <c r="F164" s="46"/>
      <c r="G164" s="47"/>
      <c r="H164" s="45"/>
      <c r="I164" s="45"/>
      <c r="J164" s="48"/>
      <c r="L164" s="49"/>
      <c r="M164" s="82"/>
      <c r="N164" s="82"/>
      <c r="O164" s="66"/>
    </row>
    <row r="165" spans="1:15" x14ac:dyDescent="0.25">
      <c r="A165" s="45"/>
      <c r="B165" s="45"/>
      <c r="C165" s="45"/>
      <c r="D165" s="47"/>
      <c r="E165" s="45"/>
      <c r="F165" s="46"/>
      <c r="G165" s="47"/>
      <c r="H165" s="45"/>
      <c r="I165" s="45"/>
      <c r="J165" s="48"/>
      <c r="L165" s="49"/>
      <c r="M165" s="82"/>
      <c r="N165" s="82"/>
      <c r="O165" s="66"/>
    </row>
    <row r="166" spans="1:15" x14ac:dyDescent="0.25">
      <c r="A166" s="45"/>
      <c r="B166" s="45"/>
      <c r="C166" s="45"/>
      <c r="D166" s="47"/>
      <c r="E166" s="45"/>
      <c r="F166" s="46"/>
      <c r="G166" s="47"/>
      <c r="H166" s="45"/>
      <c r="I166" s="45"/>
      <c r="J166" s="48"/>
      <c r="L166" s="49"/>
      <c r="M166" s="82"/>
      <c r="N166" s="82"/>
      <c r="O166" s="66"/>
    </row>
    <row r="167" spans="1:15" x14ac:dyDescent="0.25">
      <c r="A167" s="45"/>
      <c r="B167" s="45"/>
      <c r="C167" s="45"/>
      <c r="D167" s="47"/>
      <c r="E167" s="45"/>
      <c r="F167" s="46"/>
      <c r="G167" s="47"/>
      <c r="H167" s="45"/>
      <c r="I167" s="45"/>
      <c r="J167" s="48"/>
      <c r="L167" s="49"/>
      <c r="M167" s="82"/>
      <c r="N167" s="82"/>
      <c r="O167" s="66"/>
    </row>
    <row r="168" spans="1:15" x14ac:dyDescent="0.25">
      <c r="A168" s="45"/>
      <c r="B168" s="45"/>
      <c r="C168" s="45"/>
      <c r="D168" s="47"/>
      <c r="E168" s="45"/>
      <c r="F168" s="46"/>
      <c r="G168" s="47"/>
      <c r="H168" s="45"/>
      <c r="I168" s="45"/>
      <c r="J168" s="48"/>
      <c r="L168" s="49"/>
      <c r="M168" s="82"/>
      <c r="N168" s="82"/>
      <c r="O168" s="66"/>
    </row>
    <row r="169" spans="1:15" x14ac:dyDescent="0.25">
      <c r="A169" s="45"/>
      <c r="B169" s="45"/>
      <c r="C169" s="45"/>
      <c r="D169" s="47"/>
      <c r="E169" s="45"/>
      <c r="F169" s="46"/>
      <c r="G169" s="47"/>
      <c r="H169" s="45"/>
      <c r="I169" s="45"/>
      <c r="J169" s="48"/>
      <c r="L169" s="49"/>
      <c r="M169" s="82"/>
      <c r="N169" s="82"/>
      <c r="O169" s="66"/>
    </row>
    <row r="170" spans="1:15" x14ac:dyDescent="0.25">
      <c r="A170" s="45"/>
      <c r="B170" s="45"/>
      <c r="C170" s="45"/>
      <c r="D170" s="47"/>
      <c r="E170" s="45"/>
      <c r="F170" s="46"/>
      <c r="G170" s="47"/>
      <c r="H170" s="45"/>
      <c r="I170" s="45"/>
      <c r="J170" s="48"/>
      <c r="L170" s="49"/>
      <c r="M170" s="82"/>
      <c r="N170" s="82"/>
      <c r="O170" s="66"/>
    </row>
    <row r="171" spans="1:15" x14ac:dyDescent="0.25">
      <c r="A171" s="45"/>
      <c r="B171" s="45"/>
      <c r="C171" s="45"/>
      <c r="D171" s="47"/>
      <c r="E171" s="45"/>
      <c r="F171" s="46"/>
      <c r="G171" s="47"/>
      <c r="H171" s="45"/>
      <c r="I171" s="45"/>
      <c r="J171" s="48"/>
      <c r="L171" s="49"/>
      <c r="M171" s="82"/>
      <c r="N171" s="82"/>
      <c r="O171" s="66"/>
    </row>
    <row r="172" spans="1:15" x14ac:dyDescent="0.25">
      <c r="A172" s="45"/>
      <c r="B172" s="45"/>
      <c r="C172" s="45"/>
      <c r="D172" s="47"/>
      <c r="E172" s="45"/>
      <c r="F172" s="46"/>
      <c r="G172" s="47"/>
      <c r="H172" s="45"/>
      <c r="I172" s="45"/>
      <c r="J172" s="48"/>
      <c r="L172" s="49"/>
      <c r="M172" s="82"/>
      <c r="N172" s="82"/>
      <c r="O172" s="66"/>
    </row>
    <row r="173" spans="1:15" x14ac:dyDescent="0.25">
      <c r="A173" s="45"/>
      <c r="B173" s="45"/>
      <c r="C173" s="45"/>
      <c r="D173" s="47"/>
      <c r="E173" s="45"/>
      <c r="F173" s="46"/>
      <c r="G173" s="47"/>
      <c r="H173" s="45"/>
      <c r="I173" s="45"/>
      <c r="J173" s="48"/>
      <c r="L173" s="49"/>
      <c r="M173" s="82"/>
      <c r="N173" s="82"/>
      <c r="O173" s="66"/>
    </row>
    <row r="174" spans="1:15" x14ac:dyDescent="0.25">
      <c r="A174" s="45"/>
      <c r="B174" s="45"/>
      <c r="C174" s="45"/>
      <c r="D174" s="47"/>
      <c r="E174" s="45"/>
      <c r="F174" s="46"/>
      <c r="G174" s="47"/>
      <c r="H174" s="45"/>
      <c r="I174" s="45"/>
      <c r="J174" s="48"/>
      <c r="L174" s="49"/>
      <c r="M174" s="82"/>
      <c r="N174" s="82"/>
      <c r="O174" s="66"/>
    </row>
    <row r="175" spans="1:15" x14ac:dyDescent="0.25">
      <c r="A175" s="45"/>
      <c r="B175" s="45"/>
      <c r="C175" s="45"/>
      <c r="D175" s="47"/>
      <c r="E175" s="45"/>
      <c r="F175" s="46"/>
      <c r="G175" s="47"/>
      <c r="H175" s="45"/>
      <c r="I175" s="45"/>
      <c r="J175" s="48"/>
      <c r="L175" s="49"/>
      <c r="M175" s="82"/>
      <c r="N175" s="82"/>
      <c r="O175" s="66"/>
    </row>
    <row r="176" spans="1:15" x14ac:dyDescent="0.25">
      <c r="A176" s="45"/>
      <c r="B176" s="45"/>
      <c r="C176" s="45"/>
      <c r="D176" s="47"/>
      <c r="E176" s="45"/>
      <c r="F176" s="46"/>
      <c r="G176" s="47"/>
      <c r="H176" s="45"/>
      <c r="I176" s="45"/>
      <c r="J176" s="48"/>
      <c r="L176" s="49"/>
      <c r="M176" s="82"/>
      <c r="N176" s="82"/>
      <c r="O176" s="66"/>
    </row>
    <row r="177" spans="1:15" x14ac:dyDescent="0.25">
      <c r="A177" s="45"/>
      <c r="B177" s="45"/>
      <c r="C177" s="45"/>
      <c r="D177" s="47"/>
      <c r="E177" s="45"/>
      <c r="F177" s="46"/>
      <c r="G177" s="47"/>
      <c r="H177" s="45"/>
      <c r="I177" s="45"/>
      <c r="J177" s="48"/>
      <c r="L177" s="49"/>
      <c r="M177" s="82"/>
      <c r="N177" s="82"/>
      <c r="O177" s="66"/>
    </row>
    <row r="178" spans="1:15" x14ac:dyDescent="0.25">
      <c r="A178" s="45"/>
      <c r="B178" s="45"/>
      <c r="C178" s="45"/>
      <c r="D178" s="47"/>
      <c r="E178" s="45"/>
      <c r="F178" s="46"/>
      <c r="G178" s="47"/>
      <c r="H178" s="45"/>
      <c r="I178" s="45"/>
      <c r="J178" s="48"/>
      <c r="L178" s="49"/>
      <c r="M178" s="82"/>
      <c r="N178" s="82"/>
      <c r="O178" s="66"/>
    </row>
    <row r="179" spans="1:15" x14ac:dyDescent="0.25">
      <c r="A179" s="45"/>
      <c r="B179" s="45"/>
      <c r="C179" s="45"/>
      <c r="D179" s="47"/>
      <c r="E179" s="45"/>
      <c r="F179" s="46"/>
      <c r="G179" s="47"/>
      <c r="H179" s="45"/>
      <c r="I179" s="45"/>
      <c r="J179" s="48"/>
      <c r="L179" s="49"/>
      <c r="M179" s="82"/>
      <c r="N179" s="82"/>
      <c r="O179" s="66"/>
    </row>
    <row r="180" spans="1:15" x14ac:dyDescent="0.25">
      <c r="A180" s="45"/>
      <c r="B180" s="45"/>
      <c r="C180" s="45"/>
      <c r="D180" s="47"/>
      <c r="E180" s="45"/>
      <c r="F180" s="46"/>
      <c r="G180" s="47"/>
      <c r="H180" s="45"/>
      <c r="I180" s="45"/>
      <c r="J180" s="48"/>
      <c r="L180" s="49"/>
      <c r="M180" s="82"/>
      <c r="N180" s="82"/>
      <c r="O180" s="66"/>
    </row>
    <row r="181" spans="1:15" x14ac:dyDescent="0.25">
      <c r="A181" s="45"/>
      <c r="B181" s="45"/>
      <c r="C181" s="45"/>
      <c r="D181" s="47"/>
      <c r="E181" s="45"/>
      <c r="F181" s="46"/>
      <c r="G181" s="47"/>
      <c r="H181" s="45"/>
      <c r="I181" s="45"/>
      <c r="J181" s="48"/>
      <c r="L181" s="49"/>
      <c r="M181" s="82"/>
      <c r="N181" s="82"/>
      <c r="O181" s="66"/>
    </row>
    <row r="182" spans="1:15" x14ac:dyDescent="0.25">
      <c r="A182" s="45"/>
      <c r="B182" s="45"/>
      <c r="C182" s="45"/>
      <c r="D182" s="47"/>
      <c r="E182" s="45"/>
      <c r="F182" s="46"/>
      <c r="G182" s="47"/>
      <c r="H182" s="45"/>
      <c r="I182" s="45"/>
      <c r="J182" s="48"/>
      <c r="L182" s="49"/>
      <c r="M182" s="82"/>
      <c r="N182" s="82"/>
      <c r="O182" s="66"/>
    </row>
    <row r="183" spans="1:15" x14ac:dyDescent="0.25">
      <c r="A183" s="45"/>
      <c r="B183" s="45"/>
      <c r="C183" s="45"/>
      <c r="D183" s="47"/>
      <c r="E183" s="45"/>
      <c r="F183" s="46"/>
      <c r="G183" s="47"/>
      <c r="H183" s="45"/>
      <c r="I183" s="45"/>
      <c r="J183" s="48"/>
      <c r="L183" s="49"/>
      <c r="M183" s="82"/>
      <c r="N183" s="82"/>
      <c r="O183" s="66"/>
    </row>
    <row r="184" spans="1:15" x14ac:dyDescent="0.25">
      <c r="A184" s="45"/>
      <c r="B184" s="45"/>
      <c r="C184" s="45"/>
      <c r="D184" s="47"/>
      <c r="E184" s="45"/>
      <c r="F184" s="46"/>
      <c r="G184" s="47"/>
      <c r="H184" s="45"/>
      <c r="I184" s="45"/>
      <c r="J184" s="48"/>
      <c r="L184" s="49"/>
      <c r="M184" s="82"/>
      <c r="N184" s="82"/>
      <c r="O184" s="66"/>
    </row>
    <row r="185" spans="1:15" x14ac:dyDescent="0.25">
      <c r="A185" s="45"/>
      <c r="B185" s="45"/>
      <c r="C185" s="45"/>
      <c r="D185" s="47"/>
      <c r="E185" s="45"/>
      <c r="F185" s="46"/>
      <c r="G185" s="47"/>
      <c r="H185" s="45"/>
      <c r="I185" s="45"/>
      <c r="J185" s="48"/>
      <c r="L185" s="49"/>
      <c r="M185" s="82"/>
      <c r="N185" s="82"/>
      <c r="O185" s="66"/>
    </row>
    <row r="186" spans="1:15" x14ac:dyDescent="0.25">
      <c r="A186" s="45"/>
      <c r="B186" s="45"/>
      <c r="C186" s="45"/>
      <c r="D186" s="47"/>
      <c r="E186" s="45"/>
      <c r="F186" s="46"/>
      <c r="G186" s="47"/>
      <c r="H186" s="45"/>
      <c r="I186" s="45"/>
      <c r="J186" s="48"/>
      <c r="L186" s="49"/>
      <c r="M186" s="82"/>
      <c r="N186" s="82"/>
      <c r="O186" s="66"/>
    </row>
    <row r="187" spans="1:15" x14ac:dyDescent="0.25">
      <c r="A187" s="45"/>
      <c r="B187" s="45"/>
      <c r="C187" s="45"/>
      <c r="D187" s="47"/>
      <c r="E187" s="45"/>
      <c r="F187" s="46"/>
      <c r="G187" s="47"/>
      <c r="H187" s="45"/>
      <c r="I187" s="45"/>
      <c r="J187" s="48"/>
      <c r="L187" s="49"/>
      <c r="M187" s="82"/>
      <c r="N187" s="82"/>
      <c r="O187" s="66"/>
    </row>
    <row r="188" spans="1:15" x14ac:dyDescent="0.25">
      <c r="A188" s="45"/>
      <c r="B188" s="45"/>
      <c r="C188" s="45"/>
      <c r="D188" s="47"/>
      <c r="E188" s="45"/>
      <c r="F188" s="46"/>
      <c r="G188" s="47"/>
      <c r="H188" s="45"/>
      <c r="I188" s="45"/>
      <c r="J188" s="48"/>
      <c r="L188" s="49"/>
      <c r="M188" s="82"/>
      <c r="N188" s="82"/>
      <c r="O188" s="66"/>
    </row>
    <row r="189" spans="1:15" x14ac:dyDescent="0.25">
      <c r="A189" s="45"/>
      <c r="B189" s="45"/>
      <c r="C189" s="45"/>
      <c r="D189" s="47"/>
      <c r="E189" s="45"/>
      <c r="F189" s="46"/>
      <c r="G189" s="47"/>
      <c r="H189" s="45"/>
      <c r="I189" s="45"/>
      <c r="J189" s="48"/>
      <c r="L189" s="49"/>
      <c r="M189" s="82"/>
      <c r="N189" s="82"/>
      <c r="O189" s="66"/>
    </row>
    <row r="190" spans="1:15" x14ac:dyDescent="0.25">
      <c r="A190" s="45"/>
      <c r="B190" s="45"/>
      <c r="C190" s="45"/>
      <c r="D190" s="47"/>
      <c r="E190" s="45"/>
      <c r="F190" s="46"/>
      <c r="G190" s="47"/>
      <c r="H190" s="45"/>
      <c r="I190" s="45"/>
      <c r="J190" s="48"/>
      <c r="L190" s="49"/>
      <c r="M190" s="82"/>
      <c r="N190" s="82"/>
      <c r="O190" s="66"/>
    </row>
    <row r="191" spans="1:15" x14ac:dyDescent="0.25">
      <c r="A191" s="45"/>
      <c r="B191" s="45"/>
      <c r="C191" s="45"/>
      <c r="D191" s="47"/>
      <c r="E191" s="45"/>
      <c r="F191" s="46"/>
      <c r="G191" s="47"/>
      <c r="H191" s="45"/>
      <c r="I191" s="45"/>
      <c r="J191" s="48"/>
      <c r="L191" s="49"/>
      <c r="M191" s="82"/>
      <c r="N191" s="82"/>
      <c r="O191" s="66"/>
    </row>
    <row r="192" spans="1:15" x14ac:dyDescent="0.25">
      <c r="A192" s="45"/>
      <c r="B192" s="45"/>
      <c r="C192" s="45"/>
      <c r="D192" s="47"/>
      <c r="E192" s="45"/>
      <c r="F192" s="46"/>
      <c r="G192" s="47"/>
      <c r="H192" s="45"/>
      <c r="I192" s="45"/>
      <c r="J192" s="48"/>
      <c r="L192" s="49"/>
      <c r="M192" s="82"/>
      <c r="N192" s="82"/>
      <c r="O192" s="66"/>
    </row>
    <row r="193" spans="1:15" x14ac:dyDescent="0.25">
      <c r="A193" s="45"/>
      <c r="B193" s="45"/>
      <c r="C193" s="45"/>
      <c r="D193" s="47"/>
      <c r="E193" s="45"/>
      <c r="F193" s="46"/>
      <c r="G193" s="47"/>
      <c r="H193" s="45"/>
      <c r="I193" s="45"/>
      <c r="J193" s="48"/>
      <c r="L193" s="49"/>
      <c r="M193" s="82"/>
      <c r="N193" s="82"/>
      <c r="O193" s="66"/>
    </row>
    <row r="194" spans="1:15" x14ac:dyDescent="0.25">
      <c r="A194" s="45"/>
      <c r="B194" s="45"/>
      <c r="C194" s="45"/>
      <c r="D194" s="47"/>
      <c r="E194" s="45"/>
      <c r="F194" s="46"/>
      <c r="G194" s="47"/>
      <c r="H194" s="45"/>
      <c r="I194" s="45"/>
      <c r="J194" s="48"/>
      <c r="L194" s="49"/>
      <c r="M194" s="82"/>
      <c r="N194" s="82"/>
      <c r="O194" s="66"/>
    </row>
    <row r="195" spans="1:15" x14ac:dyDescent="0.25">
      <c r="A195" s="45"/>
      <c r="B195" s="45"/>
      <c r="C195" s="45"/>
      <c r="D195" s="47"/>
      <c r="E195" s="45"/>
      <c r="F195" s="46"/>
      <c r="G195" s="47"/>
      <c r="H195" s="45"/>
      <c r="I195" s="45"/>
      <c r="J195" s="48"/>
      <c r="L195" s="49"/>
      <c r="M195" s="82"/>
      <c r="N195" s="82"/>
      <c r="O195" s="66"/>
    </row>
    <row r="196" spans="1:15" x14ac:dyDescent="0.25">
      <c r="A196" s="45"/>
      <c r="B196" s="45"/>
      <c r="C196" s="45"/>
      <c r="D196" s="47"/>
      <c r="E196" s="45"/>
      <c r="F196" s="46"/>
      <c r="G196" s="47"/>
      <c r="H196" s="45"/>
      <c r="I196" s="45"/>
      <c r="J196" s="48"/>
      <c r="L196" s="49"/>
      <c r="M196" s="82"/>
      <c r="N196" s="82"/>
      <c r="O196" s="66"/>
    </row>
    <row r="197" spans="1:15" x14ac:dyDescent="0.25">
      <c r="A197" s="45"/>
      <c r="B197" s="45"/>
      <c r="C197" s="45"/>
      <c r="D197" s="47"/>
      <c r="E197" s="45"/>
      <c r="F197" s="46"/>
      <c r="G197" s="47"/>
      <c r="H197" s="45"/>
      <c r="I197" s="45"/>
      <c r="J197" s="48"/>
      <c r="L197" s="49"/>
      <c r="M197" s="82"/>
      <c r="N197" s="82"/>
      <c r="O197" s="66"/>
    </row>
    <row r="198" spans="1:15" x14ac:dyDescent="0.25">
      <c r="A198" s="45"/>
      <c r="B198" s="45"/>
      <c r="C198" s="45"/>
      <c r="D198" s="47"/>
      <c r="E198" s="45"/>
      <c r="F198" s="46"/>
      <c r="G198" s="47"/>
      <c r="H198" s="45"/>
      <c r="I198" s="45"/>
      <c r="J198" s="48"/>
      <c r="L198" s="49"/>
      <c r="M198" s="82"/>
      <c r="N198" s="82"/>
      <c r="O198" s="66"/>
    </row>
    <row r="199" spans="1:15" x14ac:dyDescent="0.25">
      <c r="A199" s="45"/>
      <c r="B199" s="45"/>
      <c r="C199" s="45"/>
      <c r="D199" s="47"/>
      <c r="E199" s="45"/>
      <c r="F199" s="46"/>
      <c r="G199" s="47"/>
      <c r="H199" s="45"/>
      <c r="I199" s="45"/>
      <c r="J199" s="48"/>
      <c r="L199" s="49"/>
      <c r="M199" s="82"/>
      <c r="N199" s="82"/>
      <c r="O199" s="66"/>
    </row>
    <row r="200" spans="1:15" x14ac:dyDescent="0.25">
      <c r="A200" s="45"/>
      <c r="B200" s="45"/>
      <c r="C200" s="45"/>
      <c r="D200" s="47"/>
      <c r="E200" s="45"/>
      <c r="F200" s="46"/>
      <c r="G200" s="47"/>
      <c r="H200" s="45"/>
      <c r="I200" s="45"/>
      <c r="J200" s="48"/>
      <c r="L200" s="49"/>
      <c r="M200" s="82"/>
      <c r="N200" s="82"/>
      <c r="O200" s="66"/>
    </row>
    <row r="201" spans="1:15" x14ac:dyDescent="0.25">
      <c r="A201" s="45"/>
      <c r="B201" s="45"/>
      <c r="C201" s="45"/>
      <c r="D201" s="47"/>
      <c r="E201" s="45"/>
      <c r="F201" s="46"/>
      <c r="G201" s="47"/>
      <c r="H201" s="45"/>
      <c r="I201" s="45"/>
      <c r="J201" s="48"/>
      <c r="L201" s="49"/>
      <c r="M201" s="82"/>
      <c r="N201" s="82"/>
      <c r="O201" s="66"/>
    </row>
    <row r="202" spans="1:15" x14ac:dyDescent="0.25">
      <c r="A202" s="45"/>
      <c r="B202" s="45"/>
      <c r="C202" s="45"/>
      <c r="D202" s="47"/>
      <c r="E202" s="45"/>
      <c r="F202" s="46"/>
      <c r="G202" s="47"/>
      <c r="H202" s="45"/>
      <c r="I202" s="45"/>
      <c r="J202" s="48"/>
      <c r="L202" s="49"/>
      <c r="M202" s="82"/>
      <c r="N202" s="82"/>
      <c r="O202" s="66"/>
    </row>
    <row r="203" spans="1:15" x14ac:dyDescent="0.25">
      <c r="A203" s="45"/>
      <c r="B203" s="45"/>
      <c r="C203" s="45"/>
      <c r="D203" s="47"/>
      <c r="E203" s="45"/>
      <c r="F203" s="46"/>
      <c r="G203" s="47"/>
      <c r="H203" s="45"/>
      <c r="I203" s="45"/>
      <c r="J203" s="48"/>
      <c r="L203" s="49"/>
      <c r="M203" s="82"/>
      <c r="N203" s="82"/>
      <c r="O203" s="66"/>
    </row>
    <row r="204" spans="1:15" x14ac:dyDescent="0.25">
      <c r="A204" s="45"/>
      <c r="B204" s="45"/>
      <c r="C204" s="45"/>
      <c r="D204" s="47"/>
      <c r="E204" s="45"/>
      <c r="F204" s="46"/>
      <c r="G204" s="47"/>
      <c r="H204" s="45"/>
      <c r="I204" s="45"/>
      <c r="J204" s="48"/>
      <c r="L204" s="49"/>
      <c r="M204" s="82"/>
      <c r="N204" s="82"/>
      <c r="O204" s="66"/>
    </row>
    <row r="205" spans="1:15" x14ac:dyDescent="0.25">
      <c r="A205" s="45"/>
      <c r="B205" s="45"/>
      <c r="C205" s="45"/>
      <c r="D205" s="47"/>
      <c r="E205" s="45"/>
      <c r="F205" s="46"/>
      <c r="G205" s="47"/>
      <c r="H205" s="45"/>
      <c r="I205" s="45"/>
      <c r="J205" s="48"/>
      <c r="L205" s="49"/>
      <c r="M205" s="82"/>
      <c r="N205" s="82"/>
      <c r="O205" s="66"/>
    </row>
    <row r="206" spans="1:15" x14ac:dyDescent="0.25">
      <c r="A206" s="45"/>
      <c r="B206" s="45"/>
      <c r="C206" s="45"/>
      <c r="D206" s="47"/>
      <c r="E206" s="45"/>
      <c r="F206" s="46"/>
      <c r="G206" s="47"/>
      <c r="H206" s="45"/>
      <c r="I206" s="45"/>
      <c r="J206" s="48"/>
      <c r="L206" s="49"/>
      <c r="M206" s="82"/>
      <c r="N206" s="82"/>
      <c r="O206" s="66"/>
    </row>
    <row r="207" spans="1:15" x14ac:dyDescent="0.25">
      <c r="A207" s="45"/>
      <c r="B207" s="45"/>
      <c r="C207" s="45"/>
      <c r="D207" s="47"/>
      <c r="E207" s="45"/>
      <c r="F207" s="46"/>
      <c r="G207" s="47"/>
      <c r="H207" s="45"/>
      <c r="I207" s="45"/>
      <c r="J207" s="48"/>
      <c r="L207" s="49"/>
      <c r="M207" s="82"/>
      <c r="N207" s="82"/>
      <c r="O207" s="66"/>
    </row>
    <row r="208" spans="1:15" x14ac:dyDescent="0.25">
      <c r="A208" s="45"/>
      <c r="B208" s="45"/>
      <c r="C208" s="45"/>
      <c r="D208" s="47"/>
      <c r="E208" s="45"/>
      <c r="F208" s="46"/>
      <c r="G208" s="47"/>
      <c r="H208" s="45"/>
      <c r="I208" s="45"/>
      <c r="J208" s="48"/>
      <c r="L208" s="49"/>
      <c r="M208" s="82"/>
      <c r="N208" s="82"/>
      <c r="O208" s="66"/>
    </row>
    <row r="209" spans="1:15" x14ac:dyDescent="0.25">
      <c r="A209" s="45"/>
      <c r="B209" s="45"/>
      <c r="C209" s="45"/>
      <c r="D209" s="47"/>
      <c r="E209" s="45"/>
      <c r="F209" s="46"/>
      <c r="G209" s="47"/>
      <c r="H209" s="45"/>
      <c r="I209" s="45"/>
      <c r="J209" s="48"/>
      <c r="L209" s="49"/>
      <c r="M209" s="82"/>
      <c r="N209" s="82"/>
      <c r="O209" s="66"/>
    </row>
    <row r="210" spans="1:15" x14ac:dyDescent="0.25">
      <c r="A210" s="45"/>
      <c r="B210" s="45"/>
      <c r="C210" s="45"/>
      <c r="D210" s="47"/>
      <c r="E210" s="45"/>
      <c r="F210" s="46"/>
      <c r="G210" s="47"/>
      <c r="H210" s="45"/>
      <c r="I210" s="45"/>
      <c r="J210" s="48"/>
      <c r="L210" s="49"/>
      <c r="M210" s="82"/>
      <c r="N210" s="82"/>
      <c r="O210" s="66"/>
    </row>
    <row r="211" spans="1:15" x14ac:dyDescent="0.25">
      <c r="A211" s="45"/>
      <c r="B211" s="45"/>
      <c r="C211" s="45"/>
      <c r="D211" s="47"/>
      <c r="E211" s="45"/>
      <c r="F211" s="46"/>
      <c r="G211" s="47"/>
      <c r="H211" s="45"/>
      <c r="I211" s="45"/>
      <c r="J211" s="48"/>
      <c r="L211" s="49"/>
      <c r="M211" s="82"/>
      <c r="N211" s="82"/>
      <c r="O211" s="66"/>
    </row>
    <row r="212" spans="1:15" x14ac:dyDescent="0.25">
      <c r="A212" s="45"/>
      <c r="B212" s="45"/>
      <c r="C212" s="45"/>
      <c r="D212" s="47"/>
      <c r="E212" s="45"/>
      <c r="F212" s="46"/>
      <c r="G212" s="47"/>
      <c r="H212" s="45"/>
      <c r="I212" s="45"/>
      <c r="J212" s="48"/>
      <c r="L212" s="49"/>
      <c r="M212" s="82"/>
      <c r="N212" s="82"/>
      <c r="O212" s="66"/>
    </row>
    <row r="213" spans="1:15" x14ac:dyDescent="0.25">
      <c r="A213" s="45"/>
      <c r="B213" s="45"/>
      <c r="C213" s="45"/>
      <c r="D213" s="47"/>
      <c r="E213" s="45"/>
      <c r="F213" s="46"/>
      <c r="G213" s="47"/>
      <c r="H213" s="45"/>
      <c r="I213" s="45"/>
      <c r="J213" s="48"/>
      <c r="L213" s="49"/>
      <c r="M213" s="82"/>
      <c r="N213" s="82"/>
      <c r="O213" s="66"/>
    </row>
    <row r="214" spans="1:15" x14ac:dyDescent="0.25">
      <c r="A214" s="45"/>
      <c r="B214" s="45"/>
      <c r="C214" s="45"/>
      <c r="D214" s="47"/>
      <c r="E214" s="45"/>
      <c r="F214" s="46"/>
      <c r="G214" s="47"/>
      <c r="H214" s="45"/>
      <c r="I214" s="45"/>
      <c r="J214" s="48"/>
      <c r="L214" s="49"/>
      <c r="M214" s="82"/>
      <c r="N214" s="82"/>
      <c r="O214" s="66"/>
    </row>
    <row r="215" spans="1:15" x14ac:dyDescent="0.25">
      <c r="A215" s="45"/>
      <c r="B215" s="45"/>
      <c r="C215" s="45"/>
      <c r="D215" s="47"/>
      <c r="E215" s="45"/>
      <c r="F215" s="46"/>
      <c r="G215" s="47"/>
      <c r="H215" s="45"/>
      <c r="I215" s="45"/>
      <c r="J215" s="48"/>
      <c r="L215" s="49"/>
      <c r="M215" s="82"/>
      <c r="N215" s="82"/>
      <c r="O215" s="66"/>
    </row>
    <row r="216" spans="1:15" x14ac:dyDescent="0.25">
      <c r="A216" s="45"/>
      <c r="B216" s="45"/>
      <c r="C216" s="45"/>
      <c r="D216" s="47"/>
      <c r="E216" s="45"/>
      <c r="F216" s="46"/>
      <c r="G216" s="47"/>
      <c r="H216" s="45"/>
      <c r="I216" s="45"/>
      <c r="J216" s="48"/>
      <c r="L216" s="49"/>
      <c r="M216" s="82"/>
      <c r="N216" s="82"/>
      <c r="O216" s="66"/>
    </row>
    <row r="217" spans="1:15" x14ac:dyDescent="0.25">
      <c r="A217" s="45"/>
      <c r="B217" s="45"/>
      <c r="C217" s="45"/>
      <c r="D217" s="47"/>
      <c r="E217" s="45"/>
      <c r="F217" s="46"/>
      <c r="G217" s="47"/>
      <c r="H217" s="45"/>
      <c r="I217" s="45"/>
      <c r="J217" s="48"/>
      <c r="L217" s="49"/>
      <c r="M217" s="82"/>
      <c r="N217" s="82"/>
      <c r="O217" s="66"/>
    </row>
    <row r="218" spans="1:15" x14ac:dyDescent="0.25">
      <c r="A218" s="45"/>
      <c r="B218" s="45"/>
      <c r="C218" s="45"/>
      <c r="D218" s="47"/>
      <c r="E218" s="45"/>
      <c r="F218" s="46"/>
      <c r="G218" s="47"/>
      <c r="H218" s="45"/>
      <c r="I218" s="45"/>
      <c r="J218" s="48"/>
      <c r="L218" s="49"/>
      <c r="M218" s="82"/>
      <c r="N218" s="82"/>
      <c r="O218" s="66"/>
    </row>
    <row r="219" spans="1:15" x14ac:dyDescent="0.25">
      <c r="A219" s="45"/>
      <c r="B219" s="45"/>
      <c r="C219" s="45"/>
      <c r="D219" s="47"/>
      <c r="E219" s="45"/>
      <c r="F219" s="46"/>
      <c r="G219" s="47"/>
      <c r="H219" s="45"/>
      <c r="I219" s="45"/>
      <c r="J219" s="48"/>
      <c r="L219" s="49"/>
      <c r="M219" s="82"/>
      <c r="N219" s="82"/>
      <c r="O219" s="66"/>
    </row>
    <row r="220" spans="1:15" x14ac:dyDescent="0.25">
      <c r="A220" s="45"/>
      <c r="B220" s="45"/>
      <c r="C220" s="45"/>
      <c r="D220" s="47"/>
      <c r="E220" s="45"/>
      <c r="F220" s="46"/>
      <c r="G220" s="47"/>
      <c r="H220" s="45"/>
      <c r="I220" s="45"/>
      <c r="J220" s="48"/>
      <c r="L220" s="49"/>
      <c r="M220" s="82"/>
      <c r="N220" s="82"/>
      <c r="O220" s="66"/>
    </row>
    <row r="221" spans="1:15" x14ac:dyDescent="0.25">
      <c r="A221" s="45"/>
      <c r="B221" s="45"/>
      <c r="C221" s="45"/>
      <c r="D221" s="47"/>
      <c r="E221" s="45"/>
      <c r="F221" s="46"/>
      <c r="G221" s="47"/>
      <c r="H221" s="45"/>
      <c r="I221" s="45"/>
      <c r="J221" s="48"/>
      <c r="L221" s="49"/>
      <c r="M221" s="82"/>
      <c r="N221" s="82"/>
      <c r="O221" s="66"/>
    </row>
    <row r="222" spans="1:15" x14ac:dyDescent="0.25">
      <c r="A222" s="45"/>
      <c r="B222" s="45"/>
      <c r="C222" s="45"/>
      <c r="D222" s="47"/>
      <c r="E222" s="45"/>
      <c r="F222" s="46"/>
      <c r="G222" s="47"/>
      <c r="H222" s="45"/>
      <c r="I222" s="45"/>
      <c r="J222" s="48"/>
      <c r="L222" s="49"/>
      <c r="M222" s="82"/>
      <c r="N222" s="82"/>
      <c r="O222" s="66"/>
    </row>
    <row r="223" spans="1:15" x14ac:dyDescent="0.25">
      <c r="A223" s="45"/>
      <c r="B223" s="45"/>
      <c r="C223" s="45"/>
      <c r="D223" s="47"/>
      <c r="E223" s="45"/>
      <c r="F223" s="46"/>
      <c r="G223" s="47"/>
      <c r="H223" s="45"/>
      <c r="I223" s="45"/>
      <c r="J223" s="48"/>
      <c r="L223" s="49"/>
      <c r="M223" s="82"/>
      <c r="N223" s="82"/>
      <c r="O223" s="66"/>
    </row>
    <row r="224" spans="1:15" x14ac:dyDescent="0.25">
      <c r="A224" s="45"/>
      <c r="B224" s="45"/>
      <c r="C224" s="45"/>
      <c r="D224" s="47"/>
      <c r="E224" s="45"/>
      <c r="F224" s="46"/>
      <c r="G224" s="47"/>
      <c r="H224" s="45"/>
      <c r="I224" s="45"/>
      <c r="J224" s="48"/>
      <c r="L224" s="49"/>
      <c r="M224" s="82"/>
      <c r="N224" s="82"/>
      <c r="O224" s="66"/>
    </row>
    <row r="225" spans="1:15" x14ac:dyDescent="0.25">
      <c r="A225" s="45"/>
      <c r="B225" s="45"/>
      <c r="C225" s="45"/>
      <c r="D225" s="47"/>
      <c r="E225" s="45"/>
      <c r="F225" s="46"/>
      <c r="G225" s="47"/>
      <c r="H225" s="45"/>
      <c r="I225" s="45"/>
      <c r="J225" s="48"/>
      <c r="L225" s="49"/>
      <c r="M225" s="82"/>
      <c r="N225" s="82"/>
      <c r="O225" s="66"/>
    </row>
    <row r="226" spans="1:15" x14ac:dyDescent="0.25">
      <c r="A226" s="45"/>
      <c r="B226" s="45"/>
      <c r="C226" s="45"/>
      <c r="D226" s="47"/>
      <c r="E226" s="45"/>
      <c r="F226" s="46"/>
      <c r="G226" s="47"/>
      <c r="H226" s="45"/>
      <c r="I226" s="45"/>
      <c r="J226" s="48"/>
      <c r="L226" s="49"/>
      <c r="M226" s="82"/>
      <c r="N226" s="82"/>
      <c r="O226" s="66"/>
    </row>
    <row r="227" spans="1:15" x14ac:dyDescent="0.25">
      <c r="A227" s="45"/>
      <c r="B227" s="45"/>
      <c r="C227" s="45"/>
      <c r="D227" s="47"/>
      <c r="E227" s="45"/>
      <c r="F227" s="46"/>
      <c r="G227" s="47"/>
      <c r="H227" s="45"/>
      <c r="I227" s="45"/>
      <c r="J227" s="48"/>
      <c r="L227" s="49"/>
      <c r="M227" s="82"/>
      <c r="N227" s="82"/>
      <c r="O227" s="66"/>
    </row>
    <row r="228" spans="1:15" x14ac:dyDescent="0.25">
      <c r="A228" s="45"/>
      <c r="B228" s="45"/>
      <c r="C228" s="45"/>
      <c r="D228" s="47"/>
      <c r="E228" s="45"/>
      <c r="F228" s="46"/>
      <c r="G228" s="47"/>
      <c r="H228" s="45"/>
      <c r="I228" s="45"/>
      <c r="J228" s="48"/>
      <c r="L228" s="49"/>
      <c r="M228" s="82"/>
      <c r="N228" s="82"/>
      <c r="O228" s="66"/>
    </row>
    <row r="229" spans="1:15" x14ac:dyDescent="0.25">
      <c r="A229" s="45"/>
      <c r="B229" s="45"/>
      <c r="C229" s="45"/>
      <c r="D229" s="47"/>
      <c r="E229" s="45"/>
      <c r="F229" s="46"/>
      <c r="G229" s="47"/>
      <c r="H229" s="45"/>
      <c r="I229" s="45"/>
      <c r="J229" s="48"/>
      <c r="L229" s="49"/>
      <c r="M229" s="82"/>
      <c r="N229" s="82"/>
      <c r="O229" s="66"/>
    </row>
    <row r="230" spans="1:15" x14ac:dyDescent="0.25">
      <c r="A230" s="45"/>
      <c r="B230" s="45"/>
      <c r="C230" s="45"/>
      <c r="D230" s="47"/>
      <c r="E230" s="45"/>
      <c r="F230" s="46"/>
      <c r="G230" s="47"/>
      <c r="H230" s="45"/>
      <c r="I230" s="45"/>
      <c r="J230" s="48"/>
      <c r="L230" s="49"/>
      <c r="M230" s="82"/>
      <c r="N230" s="82"/>
      <c r="O230" s="66"/>
    </row>
    <row r="231" spans="1:15" x14ac:dyDescent="0.25">
      <c r="A231" s="45"/>
      <c r="B231" s="45"/>
      <c r="C231" s="45"/>
      <c r="D231" s="47"/>
      <c r="E231" s="45"/>
      <c r="F231" s="46"/>
      <c r="G231" s="47"/>
      <c r="H231" s="45"/>
      <c r="I231" s="45"/>
      <c r="J231" s="48"/>
      <c r="L231" s="49"/>
      <c r="M231" s="82"/>
      <c r="N231" s="82"/>
      <c r="O231" s="66"/>
    </row>
    <row r="232" spans="1:15" x14ac:dyDescent="0.25">
      <c r="A232" s="45"/>
      <c r="B232" s="45"/>
      <c r="C232" s="45"/>
      <c r="D232" s="47"/>
      <c r="E232" s="45"/>
      <c r="F232" s="46"/>
      <c r="G232" s="47"/>
      <c r="H232" s="45"/>
      <c r="I232" s="45"/>
      <c r="J232" s="48"/>
      <c r="L232" s="49"/>
      <c r="M232" s="82"/>
      <c r="N232" s="82"/>
      <c r="O232" s="66"/>
    </row>
    <row r="233" spans="1:15" x14ac:dyDescent="0.25">
      <c r="A233" s="45"/>
      <c r="B233" s="45"/>
      <c r="C233" s="45"/>
      <c r="D233" s="47"/>
      <c r="E233" s="45"/>
      <c r="F233" s="46"/>
      <c r="G233" s="47"/>
      <c r="H233" s="45"/>
      <c r="I233" s="45"/>
      <c r="J233" s="48"/>
      <c r="L233" s="49"/>
      <c r="M233" s="82"/>
      <c r="N233" s="82"/>
      <c r="O233" s="66"/>
    </row>
    <row r="234" spans="1:15" x14ac:dyDescent="0.25">
      <c r="A234" s="45"/>
      <c r="B234" s="45"/>
      <c r="C234" s="45"/>
      <c r="D234" s="47"/>
      <c r="E234" s="45"/>
      <c r="F234" s="46"/>
      <c r="G234" s="47"/>
      <c r="H234" s="45"/>
      <c r="I234" s="45"/>
      <c r="J234" s="48"/>
      <c r="L234" s="49"/>
      <c r="M234" s="82"/>
      <c r="N234" s="82"/>
      <c r="O234" s="66"/>
    </row>
    <row r="235" spans="1:15" x14ac:dyDescent="0.25">
      <c r="A235" s="45"/>
      <c r="B235" s="45"/>
      <c r="C235" s="45"/>
      <c r="D235" s="47"/>
      <c r="E235" s="45"/>
      <c r="F235" s="46"/>
      <c r="G235" s="47"/>
      <c r="H235" s="45"/>
      <c r="I235" s="45"/>
      <c r="J235" s="48"/>
      <c r="L235" s="49"/>
      <c r="M235" s="82"/>
      <c r="N235" s="82"/>
      <c r="O235" s="66"/>
    </row>
    <row r="236" spans="1:15" x14ac:dyDescent="0.25">
      <c r="A236" s="45"/>
      <c r="B236" s="45"/>
      <c r="C236" s="45"/>
      <c r="D236" s="47"/>
      <c r="E236" s="45"/>
      <c r="F236" s="46"/>
      <c r="G236" s="47"/>
      <c r="H236" s="45"/>
      <c r="I236" s="45"/>
      <c r="J236" s="48"/>
      <c r="L236" s="49"/>
      <c r="M236" s="82"/>
      <c r="N236" s="82"/>
      <c r="O236" s="66"/>
    </row>
    <row r="237" spans="1:15" x14ac:dyDescent="0.25">
      <c r="A237" s="45"/>
      <c r="B237" s="45"/>
      <c r="C237" s="45"/>
      <c r="D237" s="47"/>
      <c r="E237" s="45"/>
      <c r="F237" s="46"/>
      <c r="G237" s="47"/>
      <c r="H237" s="45"/>
      <c r="I237" s="45"/>
      <c r="J237" s="48"/>
      <c r="L237" s="49"/>
      <c r="M237" s="82"/>
      <c r="N237" s="82"/>
      <c r="O237" s="66"/>
    </row>
    <row r="238" spans="1:15" x14ac:dyDescent="0.25">
      <c r="A238" s="45"/>
      <c r="B238" s="45"/>
      <c r="C238" s="45"/>
      <c r="D238" s="47"/>
      <c r="E238" s="45"/>
      <c r="F238" s="46"/>
      <c r="G238" s="47"/>
      <c r="H238" s="45"/>
      <c r="I238" s="45"/>
      <c r="J238" s="48"/>
      <c r="L238" s="49"/>
      <c r="M238" s="82"/>
      <c r="N238" s="82"/>
      <c r="O238" s="66"/>
    </row>
    <row r="239" spans="1:15" x14ac:dyDescent="0.25">
      <c r="A239" s="45"/>
      <c r="B239" s="45"/>
      <c r="C239" s="45"/>
      <c r="D239" s="47"/>
      <c r="E239" s="45"/>
      <c r="F239" s="46"/>
      <c r="G239" s="47"/>
      <c r="H239" s="45"/>
      <c r="I239" s="45"/>
      <c r="J239" s="48"/>
      <c r="L239" s="49"/>
      <c r="M239" s="82"/>
      <c r="N239" s="82"/>
      <c r="O239" s="66"/>
    </row>
    <row r="240" spans="1:15" x14ac:dyDescent="0.25">
      <c r="A240" s="45"/>
      <c r="B240" s="45"/>
      <c r="C240" s="45"/>
      <c r="D240" s="47"/>
      <c r="E240" s="45"/>
      <c r="F240" s="46"/>
      <c r="G240" s="47"/>
      <c r="H240" s="45"/>
      <c r="I240" s="45"/>
      <c r="J240" s="48"/>
      <c r="L240" s="49"/>
      <c r="M240" s="82"/>
      <c r="N240" s="82"/>
      <c r="O240" s="66"/>
    </row>
    <row r="241" spans="1:15" x14ac:dyDescent="0.25">
      <c r="A241" s="45"/>
      <c r="B241" s="45"/>
      <c r="C241" s="45"/>
      <c r="D241" s="47"/>
      <c r="E241" s="45"/>
      <c r="F241" s="46"/>
      <c r="G241" s="47"/>
      <c r="H241" s="45"/>
      <c r="I241" s="45"/>
      <c r="J241" s="48"/>
      <c r="L241" s="49"/>
      <c r="M241" s="82"/>
      <c r="N241" s="82"/>
      <c r="O241" s="66"/>
    </row>
    <row r="242" spans="1:15" x14ac:dyDescent="0.25">
      <c r="A242" s="45"/>
      <c r="B242" s="45"/>
      <c r="C242" s="45"/>
      <c r="D242" s="47"/>
      <c r="E242" s="45"/>
      <c r="F242" s="46"/>
      <c r="G242" s="47"/>
      <c r="H242" s="45"/>
      <c r="I242" s="45"/>
      <c r="J242" s="48"/>
      <c r="L242" s="49"/>
      <c r="M242" s="82"/>
      <c r="N242" s="82"/>
      <c r="O242" s="66"/>
    </row>
    <row r="243" spans="1:15" x14ac:dyDescent="0.25">
      <c r="A243" s="45"/>
      <c r="B243" s="45"/>
      <c r="C243" s="45"/>
      <c r="D243" s="47"/>
      <c r="E243" s="45"/>
      <c r="F243" s="46"/>
      <c r="G243" s="47"/>
      <c r="H243" s="45"/>
      <c r="I243" s="45"/>
      <c r="J243" s="48"/>
      <c r="L243" s="49"/>
      <c r="M243" s="82"/>
      <c r="N243" s="82"/>
      <c r="O243" s="66"/>
    </row>
    <row r="244" spans="1:15" x14ac:dyDescent="0.25">
      <c r="A244" s="45"/>
      <c r="B244" s="45"/>
      <c r="C244" s="45"/>
      <c r="D244" s="47"/>
      <c r="E244" s="45"/>
      <c r="F244" s="46"/>
      <c r="G244" s="47"/>
      <c r="H244" s="45"/>
      <c r="I244" s="45"/>
      <c r="J244" s="48"/>
      <c r="L244" s="49"/>
      <c r="M244" s="82"/>
      <c r="N244" s="82"/>
      <c r="O244" s="66"/>
    </row>
    <row r="245" spans="1:15" x14ac:dyDescent="0.25">
      <c r="A245" s="45"/>
      <c r="B245" s="45"/>
      <c r="C245" s="45"/>
      <c r="D245" s="47"/>
      <c r="E245" s="45"/>
      <c r="F245" s="46"/>
      <c r="G245" s="47"/>
      <c r="H245" s="45"/>
      <c r="I245" s="45"/>
      <c r="J245" s="48"/>
      <c r="L245" s="49"/>
      <c r="M245" s="82"/>
      <c r="N245" s="82"/>
      <c r="O245" s="66"/>
    </row>
    <row r="246" spans="1:15" x14ac:dyDescent="0.25">
      <c r="A246" s="45"/>
      <c r="B246" s="45"/>
      <c r="C246" s="45"/>
      <c r="D246" s="47"/>
      <c r="E246" s="45"/>
      <c r="F246" s="46"/>
      <c r="G246" s="47"/>
      <c r="H246" s="45"/>
      <c r="I246" s="45"/>
      <c r="J246" s="48"/>
      <c r="L246" s="49"/>
      <c r="M246" s="82"/>
      <c r="N246" s="82"/>
      <c r="O246" s="66"/>
    </row>
    <row r="247" spans="1:15" x14ac:dyDescent="0.25">
      <c r="A247" s="45"/>
      <c r="B247" s="45"/>
      <c r="C247" s="45"/>
      <c r="D247" s="47"/>
      <c r="E247" s="45"/>
      <c r="F247" s="46"/>
      <c r="G247" s="47"/>
      <c r="H247" s="45"/>
      <c r="I247" s="45"/>
      <c r="J247" s="48"/>
      <c r="L247" s="49"/>
      <c r="M247" s="82"/>
      <c r="N247" s="82"/>
      <c r="O247" s="66"/>
    </row>
    <row r="248" spans="1:15" x14ac:dyDescent="0.25">
      <c r="A248" s="45"/>
      <c r="B248" s="45"/>
      <c r="C248" s="45"/>
      <c r="D248" s="47"/>
      <c r="E248" s="45"/>
      <c r="F248" s="46"/>
      <c r="G248" s="47"/>
      <c r="H248" s="45"/>
      <c r="I248" s="45"/>
      <c r="J248" s="48"/>
      <c r="L248" s="49"/>
      <c r="M248" s="82"/>
      <c r="N248" s="82"/>
      <c r="O248" s="66"/>
    </row>
    <row r="249" spans="1:15" x14ac:dyDescent="0.25">
      <c r="A249" s="45"/>
      <c r="B249" s="45"/>
      <c r="C249" s="45"/>
      <c r="D249" s="47"/>
      <c r="E249" s="45"/>
      <c r="F249" s="46"/>
      <c r="G249" s="47"/>
      <c r="H249" s="45"/>
      <c r="I249" s="45"/>
      <c r="J249" s="48"/>
      <c r="L249" s="49"/>
      <c r="M249" s="82"/>
      <c r="N249" s="82"/>
      <c r="O249" s="66"/>
    </row>
    <row r="250" spans="1:15" x14ac:dyDescent="0.25">
      <c r="A250" s="45"/>
      <c r="B250" s="45"/>
      <c r="C250" s="45"/>
      <c r="D250" s="47"/>
      <c r="E250" s="45"/>
      <c r="F250" s="46"/>
      <c r="G250" s="47"/>
      <c r="H250" s="45"/>
      <c r="I250" s="45"/>
      <c r="J250" s="48"/>
      <c r="L250" s="49"/>
      <c r="M250" s="82"/>
      <c r="N250" s="82"/>
      <c r="O250" s="66"/>
    </row>
    <row r="251" spans="1:15" x14ac:dyDescent="0.25">
      <c r="A251" s="45"/>
      <c r="B251" s="45"/>
      <c r="C251" s="45"/>
      <c r="D251" s="47"/>
      <c r="E251" s="45"/>
      <c r="F251" s="46"/>
      <c r="G251" s="47"/>
      <c r="H251" s="45"/>
      <c r="I251" s="45"/>
      <c r="J251" s="48"/>
      <c r="L251" s="49"/>
      <c r="M251" s="82"/>
      <c r="N251" s="82"/>
      <c r="O251" s="66"/>
    </row>
    <row r="252" spans="1:15" x14ac:dyDescent="0.25">
      <c r="A252" s="45"/>
      <c r="B252" s="45"/>
      <c r="C252" s="45"/>
      <c r="D252" s="47"/>
      <c r="E252" s="45"/>
      <c r="F252" s="46"/>
      <c r="G252" s="47"/>
      <c r="H252" s="45"/>
      <c r="I252" s="45"/>
      <c r="J252" s="48"/>
      <c r="L252" s="49"/>
      <c r="M252" s="82"/>
      <c r="N252" s="82"/>
      <c r="O252" s="66"/>
    </row>
    <row r="253" spans="1:15" x14ac:dyDescent="0.25">
      <c r="A253" s="45"/>
      <c r="B253" s="45"/>
      <c r="C253" s="45"/>
      <c r="D253" s="47"/>
      <c r="E253" s="45"/>
      <c r="F253" s="46"/>
      <c r="G253" s="47"/>
      <c r="H253" s="45"/>
      <c r="I253" s="45"/>
      <c r="J253" s="48"/>
      <c r="L253" s="49"/>
      <c r="M253" s="82"/>
      <c r="N253" s="82"/>
      <c r="O253" s="66"/>
    </row>
    <row r="254" spans="1:15" x14ac:dyDescent="0.25">
      <c r="A254" s="45"/>
      <c r="B254" s="45"/>
      <c r="C254" s="45"/>
      <c r="D254" s="47"/>
      <c r="E254" s="45"/>
      <c r="F254" s="46"/>
      <c r="G254" s="47"/>
      <c r="H254" s="45"/>
      <c r="I254" s="45"/>
      <c r="J254" s="48"/>
      <c r="L254" s="49"/>
      <c r="M254" s="82"/>
      <c r="N254" s="82"/>
      <c r="O254" s="66"/>
    </row>
    <row r="255" spans="1:15" x14ac:dyDescent="0.25">
      <c r="A255" s="45"/>
      <c r="B255" s="45"/>
      <c r="C255" s="45"/>
      <c r="D255" s="47"/>
      <c r="E255" s="45"/>
      <c r="F255" s="46"/>
      <c r="G255" s="47"/>
      <c r="H255" s="45"/>
      <c r="I255" s="45"/>
      <c r="J255" s="48"/>
      <c r="L255" s="49"/>
      <c r="M255" s="82"/>
      <c r="N255" s="82"/>
      <c r="O255" s="66"/>
    </row>
    <row r="256" spans="1:15" x14ac:dyDescent="0.25">
      <c r="A256" s="45"/>
      <c r="B256" s="45"/>
      <c r="C256" s="45"/>
      <c r="D256" s="47"/>
      <c r="E256" s="45"/>
      <c r="F256" s="46"/>
      <c r="G256" s="47"/>
      <c r="H256" s="45"/>
      <c r="I256" s="45"/>
      <c r="J256" s="48"/>
      <c r="L256" s="49"/>
      <c r="M256" s="82"/>
      <c r="N256" s="82"/>
      <c r="O256" s="66"/>
    </row>
    <row r="257" spans="1:15" x14ac:dyDescent="0.25">
      <c r="A257" s="45"/>
      <c r="B257" s="45"/>
      <c r="C257" s="45"/>
      <c r="D257" s="47"/>
      <c r="E257" s="45"/>
      <c r="F257" s="46"/>
      <c r="G257" s="47"/>
      <c r="H257" s="45"/>
      <c r="I257" s="45"/>
      <c r="J257" s="48"/>
      <c r="L257" s="49"/>
      <c r="M257" s="82"/>
      <c r="N257" s="82"/>
      <c r="O257" s="66"/>
    </row>
    <row r="258" spans="1:15" x14ac:dyDescent="0.25">
      <c r="A258" s="45"/>
      <c r="B258" s="45"/>
      <c r="C258" s="45"/>
      <c r="D258" s="47"/>
      <c r="E258" s="45"/>
      <c r="F258" s="46"/>
      <c r="G258" s="47"/>
      <c r="H258" s="45"/>
      <c r="I258" s="45"/>
      <c r="J258" s="48"/>
      <c r="L258" s="49"/>
      <c r="M258" s="82"/>
      <c r="N258" s="82"/>
      <c r="O258" s="66"/>
    </row>
    <row r="259" spans="1:15" x14ac:dyDescent="0.25">
      <c r="A259" s="45"/>
      <c r="B259" s="45"/>
      <c r="C259" s="45"/>
      <c r="D259" s="47"/>
      <c r="E259" s="45"/>
      <c r="F259" s="46"/>
      <c r="G259" s="47"/>
      <c r="H259" s="45"/>
      <c r="I259" s="45"/>
      <c r="J259" s="48"/>
      <c r="L259" s="49"/>
      <c r="M259" s="82"/>
      <c r="N259" s="82"/>
      <c r="O259" s="66"/>
    </row>
    <row r="260" spans="1:15" x14ac:dyDescent="0.25">
      <c r="A260" s="45"/>
      <c r="B260" s="45"/>
      <c r="C260" s="45"/>
      <c r="D260" s="47"/>
      <c r="E260" s="45"/>
      <c r="F260" s="46"/>
      <c r="G260" s="47"/>
      <c r="H260" s="45"/>
      <c r="I260" s="45"/>
      <c r="J260" s="48"/>
      <c r="L260" s="49"/>
      <c r="M260" s="82"/>
      <c r="N260" s="82"/>
      <c r="O260" s="66"/>
    </row>
    <row r="261" spans="1:15" x14ac:dyDescent="0.25">
      <c r="A261" s="45"/>
      <c r="B261" s="45"/>
      <c r="C261" s="45"/>
      <c r="D261" s="47"/>
      <c r="E261" s="45"/>
      <c r="F261" s="46"/>
      <c r="G261" s="47"/>
      <c r="H261" s="45"/>
      <c r="I261" s="45"/>
      <c r="J261" s="48"/>
      <c r="L261" s="49"/>
      <c r="M261" s="82"/>
      <c r="N261" s="82"/>
      <c r="O261" s="66"/>
    </row>
    <row r="262" spans="1:15" x14ac:dyDescent="0.25">
      <c r="A262" s="45"/>
      <c r="B262" s="45"/>
      <c r="C262" s="45"/>
      <c r="D262" s="47"/>
      <c r="E262" s="45"/>
      <c r="F262" s="46"/>
      <c r="G262" s="47"/>
      <c r="H262" s="45"/>
      <c r="I262" s="45"/>
      <c r="J262" s="48"/>
      <c r="L262" s="49"/>
      <c r="M262" s="82"/>
      <c r="N262" s="82"/>
      <c r="O262" s="66"/>
    </row>
    <row r="263" spans="1:15" x14ac:dyDescent="0.25">
      <c r="A263" s="45"/>
      <c r="B263" s="45"/>
      <c r="C263" s="45"/>
      <c r="D263" s="47"/>
      <c r="E263" s="45"/>
      <c r="F263" s="46"/>
      <c r="G263" s="47"/>
      <c r="H263" s="45"/>
      <c r="I263" s="45"/>
      <c r="J263" s="48"/>
      <c r="L263" s="49"/>
      <c r="M263" s="82"/>
      <c r="N263" s="82"/>
      <c r="O263" s="66"/>
    </row>
    <row r="264" spans="1:15" x14ac:dyDescent="0.25">
      <c r="A264" s="45"/>
      <c r="B264" s="45"/>
      <c r="C264" s="45"/>
      <c r="D264" s="47"/>
      <c r="E264" s="45"/>
      <c r="F264" s="46"/>
      <c r="G264" s="47"/>
      <c r="H264" s="45"/>
      <c r="I264" s="45"/>
      <c r="J264" s="48"/>
      <c r="L264" s="49"/>
      <c r="M264" s="82"/>
      <c r="N264" s="82"/>
      <c r="O264" s="66"/>
    </row>
    <row r="265" spans="1:15" x14ac:dyDescent="0.25">
      <c r="A265" s="45"/>
      <c r="B265" s="45"/>
      <c r="C265" s="45"/>
      <c r="D265" s="47"/>
      <c r="E265" s="45"/>
      <c r="F265" s="46"/>
      <c r="G265" s="47"/>
      <c r="H265" s="45"/>
      <c r="I265" s="45"/>
      <c r="J265" s="48"/>
      <c r="L265" s="49"/>
      <c r="M265" s="82"/>
      <c r="N265" s="82"/>
      <c r="O265" s="66"/>
    </row>
    <row r="266" spans="1:15" x14ac:dyDescent="0.25">
      <c r="A266" s="45"/>
      <c r="B266" s="45"/>
      <c r="C266" s="45"/>
      <c r="D266" s="47"/>
      <c r="E266" s="45"/>
      <c r="F266" s="46"/>
      <c r="G266" s="47"/>
      <c r="H266" s="45"/>
      <c r="I266" s="45"/>
      <c r="J266" s="48"/>
      <c r="L266" s="49"/>
      <c r="M266" s="82"/>
      <c r="N266" s="82"/>
      <c r="O266" s="66"/>
    </row>
    <row r="267" spans="1:15" x14ac:dyDescent="0.25">
      <c r="A267" s="45"/>
      <c r="B267" s="45"/>
      <c r="C267" s="45"/>
      <c r="D267" s="47"/>
      <c r="E267" s="45"/>
      <c r="F267" s="46"/>
      <c r="G267" s="47"/>
      <c r="H267" s="45"/>
      <c r="I267" s="45"/>
      <c r="J267" s="48"/>
      <c r="L267" s="49"/>
      <c r="M267" s="82"/>
      <c r="N267" s="82"/>
      <c r="O267" s="66"/>
    </row>
    <row r="268" spans="1:15" x14ac:dyDescent="0.25">
      <c r="A268" s="45"/>
      <c r="B268" s="45"/>
      <c r="C268" s="45"/>
      <c r="D268" s="47"/>
      <c r="E268" s="45"/>
      <c r="F268" s="46"/>
      <c r="G268" s="47"/>
      <c r="H268" s="45"/>
      <c r="I268" s="45"/>
      <c r="J268" s="48"/>
      <c r="L268" s="49"/>
      <c r="M268" s="82"/>
      <c r="N268" s="82"/>
      <c r="O268" s="66"/>
    </row>
    <row r="269" spans="1:15" x14ac:dyDescent="0.25">
      <c r="A269" s="45"/>
      <c r="B269" s="45"/>
      <c r="C269" s="45"/>
      <c r="D269" s="47"/>
      <c r="E269" s="45"/>
      <c r="F269" s="46"/>
      <c r="G269" s="47"/>
      <c r="H269" s="45"/>
      <c r="I269" s="45"/>
      <c r="J269" s="48"/>
      <c r="L269" s="49"/>
      <c r="M269" s="82"/>
      <c r="N269" s="82"/>
      <c r="O269" s="66"/>
    </row>
    <row r="270" spans="1:15" x14ac:dyDescent="0.25">
      <c r="A270" s="45"/>
      <c r="B270" s="45"/>
      <c r="C270" s="45"/>
      <c r="D270" s="47"/>
      <c r="E270" s="45"/>
      <c r="F270" s="46"/>
      <c r="G270" s="47"/>
      <c r="H270" s="45"/>
      <c r="I270" s="45"/>
      <c r="J270" s="48"/>
      <c r="L270" s="49"/>
      <c r="M270" s="82"/>
      <c r="N270" s="82"/>
      <c r="O270" s="66"/>
    </row>
    <row r="271" spans="1:15" x14ac:dyDescent="0.25">
      <c r="A271" s="45"/>
      <c r="B271" s="45"/>
      <c r="C271" s="45"/>
      <c r="D271" s="47"/>
      <c r="E271" s="45"/>
      <c r="F271" s="46"/>
      <c r="G271" s="47"/>
      <c r="H271" s="45"/>
      <c r="I271" s="45"/>
      <c r="J271" s="48"/>
      <c r="L271" s="49"/>
      <c r="M271" s="82"/>
      <c r="N271" s="82"/>
      <c r="O271" s="66"/>
    </row>
    <row r="272" spans="1:15" x14ac:dyDescent="0.25">
      <c r="A272" s="45"/>
      <c r="B272" s="45"/>
      <c r="C272" s="45"/>
      <c r="D272" s="47"/>
      <c r="E272" s="45"/>
      <c r="F272" s="46"/>
      <c r="G272" s="47"/>
      <c r="H272" s="45"/>
      <c r="I272" s="45"/>
      <c r="J272" s="48"/>
      <c r="L272" s="49"/>
      <c r="M272" s="82"/>
      <c r="N272" s="82"/>
      <c r="O272" s="66"/>
    </row>
    <row r="273" spans="1:15" x14ac:dyDescent="0.25">
      <c r="A273" s="45"/>
      <c r="B273" s="45"/>
      <c r="C273" s="45"/>
      <c r="D273" s="47"/>
      <c r="E273" s="45"/>
      <c r="F273" s="46"/>
      <c r="G273" s="47"/>
      <c r="H273" s="45"/>
      <c r="I273" s="45"/>
      <c r="J273" s="48"/>
      <c r="L273" s="49"/>
      <c r="M273" s="82"/>
      <c r="N273" s="82"/>
      <c r="O273" s="66"/>
    </row>
    <row r="274" spans="1:15" x14ac:dyDescent="0.25">
      <c r="A274" s="45"/>
      <c r="B274" s="45"/>
      <c r="C274" s="45"/>
      <c r="D274" s="47"/>
      <c r="E274" s="45"/>
      <c r="F274" s="46"/>
      <c r="G274" s="47"/>
      <c r="H274" s="45"/>
      <c r="I274" s="45"/>
      <c r="J274" s="48"/>
      <c r="L274" s="49"/>
      <c r="M274" s="82"/>
      <c r="N274" s="82"/>
      <c r="O274" s="66"/>
    </row>
    <row r="275" spans="1:15" x14ac:dyDescent="0.25">
      <c r="A275" s="45"/>
      <c r="B275" s="45"/>
      <c r="C275" s="45"/>
      <c r="D275" s="47"/>
      <c r="E275" s="45"/>
      <c r="F275" s="46"/>
      <c r="G275" s="47"/>
      <c r="H275" s="45"/>
      <c r="I275" s="45"/>
      <c r="J275" s="48"/>
      <c r="L275" s="49"/>
      <c r="M275" s="82"/>
      <c r="N275" s="82"/>
      <c r="O275" s="66"/>
    </row>
    <row r="276" spans="1:15" x14ac:dyDescent="0.25">
      <c r="A276" s="45"/>
      <c r="B276" s="45"/>
      <c r="C276" s="45"/>
      <c r="D276" s="47"/>
      <c r="E276" s="45"/>
      <c r="F276" s="46"/>
      <c r="G276" s="47"/>
      <c r="H276" s="45"/>
      <c r="I276" s="45"/>
      <c r="J276" s="48"/>
      <c r="L276" s="49"/>
      <c r="M276" s="82"/>
      <c r="N276" s="82"/>
      <c r="O276" s="66"/>
    </row>
    <row r="277" spans="1:15" x14ac:dyDescent="0.25">
      <c r="A277" s="45"/>
      <c r="B277" s="45"/>
      <c r="C277" s="45"/>
      <c r="D277" s="47"/>
      <c r="E277" s="45"/>
      <c r="F277" s="46"/>
      <c r="G277" s="47"/>
      <c r="H277" s="45"/>
      <c r="I277" s="45"/>
      <c r="J277" s="48"/>
      <c r="L277" s="49"/>
      <c r="M277" s="82"/>
      <c r="N277" s="82"/>
      <c r="O277" s="66"/>
    </row>
    <row r="278" spans="1:15" x14ac:dyDescent="0.25">
      <c r="A278" s="45"/>
      <c r="B278" s="45"/>
      <c r="C278" s="45"/>
      <c r="D278" s="47"/>
      <c r="E278" s="45"/>
      <c r="F278" s="46"/>
      <c r="G278" s="47"/>
      <c r="H278" s="45"/>
      <c r="I278" s="45"/>
      <c r="J278" s="48"/>
      <c r="L278" s="49"/>
      <c r="M278" s="82"/>
      <c r="N278" s="82"/>
      <c r="O278" s="66"/>
    </row>
    <row r="279" spans="1:15" x14ac:dyDescent="0.25">
      <c r="A279" s="45"/>
      <c r="B279" s="45"/>
      <c r="C279" s="45"/>
      <c r="D279" s="47"/>
      <c r="E279" s="45"/>
      <c r="F279" s="46"/>
      <c r="G279" s="47"/>
      <c r="H279" s="45"/>
      <c r="I279" s="45"/>
      <c r="J279" s="48"/>
      <c r="L279" s="49"/>
      <c r="M279" s="82"/>
      <c r="N279" s="82"/>
      <c r="O279" s="66"/>
    </row>
    <row r="280" spans="1:15" x14ac:dyDescent="0.25">
      <c r="A280" s="45"/>
      <c r="B280" s="45"/>
      <c r="C280" s="45"/>
      <c r="D280" s="47"/>
      <c r="E280" s="45"/>
      <c r="F280" s="46"/>
      <c r="G280" s="47"/>
      <c r="H280" s="45"/>
      <c r="I280" s="45"/>
      <c r="J280" s="48"/>
      <c r="L280" s="49"/>
      <c r="M280" s="82"/>
      <c r="N280" s="82"/>
      <c r="O280" s="66"/>
    </row>
    <row r="281" spans="1:15" x14ac:dyDescent="0.25">
      <c r="A281" s="45"/>
      <c r="B281" s="45"/>
      <c r="C281" s="45"/>
      <c r="D281" s="47"/>
      <c r="E281" s="45"/>
      <c r="F281" s="46"/>
      <c r="G281" s="47"/>
      <c r="H281" s="45"/>
      <c r="I281" s="45"/>
      <c r="J281" s="48"/>
      <c r="L281" s="49"/>
      <c r="M281" s="82"/>
      <c r="N281" s="82"/>
      <c r="O281" s="66"/>
    </row>
    <row r="282" spans="1:15" x14ac:dyDescent="0.25">
      <c r="A282" s="45"/>
      <c r="B282" s="45"/>
      <c r="C282" s="45"/>
      <c r="D282" s="47"/>
      <c r="E282" s="45"/>
      <c r="F282" s="46"/>
      <c r="G282" s="47"/>
      <c r="H282" s="45"/>
      <c r="I282" s="45"/>
      <c r="J282" s="48"/>
      <c r="L282" s="49"/>
      <c r="M282" s="82"/>
      <c r="N282" s="82"/>
      <c r="O282" s="66"/>
    </row>
    <row r="283" spans="1:15" x14ac:dyDescent="0.25">
      <c r="A283" s="45"/>
      <c r="B283" s="45"/>
      <c r="C283" s="45"/>
      <c r="D283" s="47"/>
      <c r="E283" s="45"/>
      <c r="F283" s="46"/>
      <c r="G283" s="47"/>
      <c r="H283" s="45"/>
      <c r="I283" s="45"/>
      <c r="J283" s="48"/>
      <c r="L283" s="49"/>
      <c r="M283" s="82"/>
      <c r="N283" s="82"/>
      <c r="O283" s="66"/>
    </row>
    <row r="284" spans="1:15" x14ac:dyDescent="0.25">
      <c r="A284" s="45"/>
      <c r="B284" s="45"/>
      <c r="C284" s="45"/>
      <c r="D284" s="47"/>
      <c r="E284" s="45"/>
      <c r="F284" s="46"/>
      <c r="G284" s="47"/>
      <c r="H284" s="45"/>
      <c r="I284" s="45"/>
      <c r="J284" s="48"/>
      <c r="L284" s="49"/>
      <c r="M284" s="82"/>
      <c r="N284" s="82"/>
      <c r="O284" s="66"/>
    </row>
    <row r="285" spans="1:15" x14ac:dyDescent="0.25">
      <c r="A285" s="45"/>
      <c r="B285" s="45"/>
      <c r="C285" s="45"/>
      <c r="D285" s="47"/>
      <c r="E285" s="45"/>
      <c r="F285" s="46"/>
      <c r="G285" s="47"/>
      <c r="H285" s="45"/>
      <c r="I285" s="45"/>
      <c r="J285" s="48"/>
      <c r="L285" s="49"/>
      <c r="M285" s="82"/>
      <c r="N285" s="82"/>
      <c r="O285" s="66"/>
    </row>
    <row r="286" spans="1:15" x14ac:dyDescent="0.25">
      <c r="A286" s="45"/>
      <c r="B286" s="45"/>
      <c r="C286" s="45"/>
      <c r="D286" s="47"/>
      <c r="E286" s="45"/>
      <c r="F286" s="46"/>
      <c r="G286" s="47"/>
      <c r="H286" s="45"/>
      <c r="I286" s="45"/>
      <c r="J286" s="48"/>
      <c r="L286" s="49"/>
      <c r="M286" s="82"/>
      <c r="N286" s="82"/>
      <c r="O286" s="66"/>
    </row>
    <row r="287" spans="1:15" x14ac:dyDescent="0.25">
      <c r="A287" s="45"/>
      <c r="B287" s="45"/>
      <c r="C287" s="45"/>
      <c r="D287" s="47"/>
      <c r="E287" s="45"/>
      <c r="F287" s="46"/>
      <c r="G287" s="47"/>
      <c r="H287" s="45"/>
      <c r="I287" s="45"/>
      <c r="J287" s="48"/>
      <c r="L287" s="49"/>
      <c r="M287" s="82"/>
      <c r="N287" s="82"/>
      <c r="O287" s="66"/>
    </row>
    <row r="288" spans="1:15" x14ac:dyDescent="0.25">
      <c r="A288" s="45"/>
      <c r="B288" s="45"/>
      <c r="C288" s="45"/>
      <c r="D288" s="47"/>
      <c r="E288" s="45"/>
      <c r="F288" s="46"/>
      <c r="G288" s="47"/>
      <c r="H288" s="45"/>
      <c r="I288" s="45"/>
      <c r="J288" s="48"/>
      <c r="L288" s="49"/>
      <c r="M288" s="82"/>
      <c r="N288" s="82"/>
      <c r="O288" s="66"/>
    </row>
    <row r="289" spans="1:15" x14ac:dyDescent="0.25">
      <c r="A289" s="45"/>
      <c r="B289" s="45"/>
      <c r="C289" s="45"/>
      <c r="D289" s="47"/>
      <c r="E289" s="45"/>
      <c r="F289" s="46"/>
      <c r="G289" s="47"/>
      <c r="H289" s="45"/>
      <c r="I289" s="45"/>
      <c r="J289" s="48"/>
      <c r="L289" s="49"/>
      <c r="M289" s="82"/>
      <c r="N289" s="82"/>
      <c r="O289" s="66"/>
    </row>
    <row r="290" spans="1:15" x14ac:dyDescent="0.25">
      <c r="A290" s="45"/>
      <c r="B290" s="45"/>
      <c r="C290" s="45"/>
      <c r="D290" s="47"/>
      <c r="E290" s="45"/>
      <c r="F290" s="46"/>
      <c r="G290" s="47"/>
      <c r="H290" s="45"/>
      <c r="I290" s="45"/>
      <c r="J290" s="48"/>
      <c r="L290" s="49"/>
      <c r="M290" s="82"/>
      <c r="N290" s="82"/>
      <c r="O290" s="66"/>
    </row>
    <row r="291" spans="1:15" x14ac:dyDescent="0.25">
      <c r="A291" s="45"/>
      <c r="B291" s="45"/>
      <c r="C291" s="45"/>
      <c r="D291" s="47"/>
      <c r="E291" s="45"/>
      <c r="F291" s="46"/>
      <c r="G291" s="47"/>
      <c r="H291" s="45"/>
      <c r="I291" s="45"/>
      <c r="J291" s="48"/>
      <c r="L291" s="49"/>
      <c r="M291" s="82"/>
      <c r="N291" s="82"/>
      <c r="O291" s="66"/>
    </row>
    <row r="292" spans="1:15" x14ac:dyDescent="0.25">
      <c r="A292" s="45"/>
      <c r="B292" s="45"/>
      <c r="C292" s="45"/>
      <c r="D292" s="47"/>
      <c r="E292" s="45"/>
      <c r="F292" s="46"/>
      <c r="G292" s="47"/>
      <c r="H292" s="45"/>
      <c r="I292" s="45"/>
      <c r="J292" s="48"/>
      <c r="L292" s="49"/>
      <c r="M292" s="82"/>
      <c r="N292" s="82"/>
      <c r="O292" s="66"/>
    </row>
    <row r="293" spans="1:15" x14ac:dyDescent="0.25">
      <c r="A293" s="45"/>
      <c r="B293" s="45"/>
      <c r="C293" s="45"/>
      <c r="D293" s="47"/>
      <c r="E293" s="45"/>
      <c r="F293" s="46"/>
      <c r="G293" s="47"/>
      <c r="H293" s="45"/>
      <c r="I293" s="45"/>
      <c r="J293" s="48"/>
      <c r="L293" s="49"/>
      <c r="M293" s="82"/>
      <c r="N293" s="82"/>
      <c r="O293" s="66"/>
    </row>
    <row r="294" spans="1:15" x14ac:dyDescent="0.25">
      <c r="A294" s="45"/>
      <c r="B294" s="45"/>
      <c r="C294" s="45"/>
      <c r="D294" s="47"/>
      <c r="E294" s="45"/>
      <c r="F294" s="46"/>
      <c r="G294" s="47"/>
      <c r="H294" s="45"/>
      <c r="I294" s="45"/>
      <c r="J294" s="48"/>
      <c r="L294" s="49"/>
      <c r="M294" s="82"/>
      <c r="N294" s="82"/>
      <c r="O294" s="66"/>
    </row>
    <row r="295" spans="1:15" x14ac:dyDescent="0.25">
      <c r="A295" s="45"/>
      <c r="B295" s="45"/>
      <c r="C295" s="45"/>
      <c r="D295" s="47"/>
      <c r="E295" s="45"/>
      <c r="F295" s="46"/>
      <c r="G295" s="47"/>
      <c r="H295" s="45"/>
      <c r="I295" s="45"/>
      <c r="J295" s="48"/>
      <c r="L295" s="49"/>
      <c r="M295" s="82"/>
      <c r="N295" s="82"/>
      <c r="O295" s="66"/>
    </row>
    <row r="296" spans="1:15" x14ac:dyDescent="0.25">
      <c r="A296" s="45"/>
      <c r="B296" s="45"/>
      <c r="C296" s="45"/>
      <c r="D296" s="47"/>
      <c r="E296" s="45"/>
      <c r="F296" s="46"/>
      <c r="G296" s="47"/>
      <c r="H296" s="45"/>
      <c r="I296" s="45"/>
      <c r="J296" s="48"/>
      <c r="L296" s="49"/>
      <c r="M296" s="82"/>
      <c r="N296" s="82"/>
      <c r="O296" s="66"/>
    </row>
    <row r="297" spans="1:15" x14ac:dyDescent="0.25">
      <c r="A297" s="45"/>
      <c r="B297" s="45"/>
      <c r="C297" s="45"/>
      <c r="D297" s="47"/>
      <c r="E297" s="45"/>
      <c r="F297" s="46"/>
      <c r="G297" s="47"/>
      <c r="H297" s="45"/>
      <c r="I297" s="45"/>
      <c r="J297" s="48"/>
      <c r="L297" s="49"/>
      <c r="M297" s="82"/>
      <c r="N297" s="82"/>
      <c r="O297" s="66"/>
    </row>
    <row r="298" spans="1:15" x14ac:dyDescent="0.25">
      <c r="A298" s="45"/>
      <c r="B298" s="45"/>
      <c r="C298" s="45"/>
      <c r="D298" s="47"/>
      <c r="E298" s="45"/>
      <c r="F298" s="46"/>
      <c r="G298" s="47"/>
      <c r="H298" s="45"/>
      <c r="I298" s="45"/>
      <c r="J298" s="48"/>
      <c r="L298" s="49"/>
      <c r="M298" s="82"/>
      <c r="N298" s="82"/>
      <c r="O298" s="66"/>
    </row>
    <row r="299" spans="1:15" x14ac:dyDescent="0.25">
      <c r="A299" s="45"/>
      <c r="B299" s="45"/>
      <c r="C299" s="45"/>
      <c r="D299" s="47"/>
      <c r="E299" s="45"/>
      <c r="F299" s="46"/>
      <c r="G299" s="47"/>
      <c r="H299" s="45"/>
      <c r="I299" s="45"/>
      <c r="J299" s="48"/>
      <c r="L299" s="49"/>
      <c r="M299" s="82"/>
      <c r="N299" s="82"/>
      <c r="O299" s="66"/>
    </row>
    <row r="300" spans="1:15" x14ac:dyDescent="0.25">
      <c r="A300" s="45"/>
      <c r="B300" s="45"/>
      <c r="C300" s="45"/>
      <c r="D300" s="47"/>
      <c r="E300" s="45"/>
      <c r="F300" s="46"/>
      <c r="G300" s="47"/>
      <c r="H300" s="45"/>
      <c r="I300" s="45"/>
      <c r="J300" s="48"/>
      <c r="L300" s="49"/>
      <c r="M300" s="82"/>
      <c r="N300" s="82"/>
      <c r="O300" s="66"/>
    </row>
    <row r="301" spans="1:15" x14ac:dyDescent="0.25">
      <c r="A301" s="45"/>
      <c r="B301" s="45"/>
      <c r="C301" s="45"/>
      <c r="D301" s="47"/>
      <c r="E301" s="45"/>
      <c r="F301" s="46"/>
      <c r="G301" s="47"/>
      <c r="H301" s="45"/>
      <c r="I301" s="45"/>
      <c r="J301" s="48"/>
      <c r="L301" s="49"/>
      <c r="M301" s="82"/>
      <c r="N301" s="82"/>
      <c r="O301" s="66"/>
    </row>
    <row r="302" spans="1:15" x14ac:dyDescent="0.25">
      <c r="A302" s="45"/>
      <c r="B302" s="45"/>
      <c r="C302" s="45"/>
      <c r="D302" s="47"/>
      <c r="E302" s="45"/>
      <c r="F302" s="46"/>
      <c r="G302" s="47"/>
      <c r="H302" s="45"/>
      <c r="I302" s="45"/>
      <c r="J302" s="48"/>
      <c r="L302" s="49"/>
      <c r="M302" s="82"/>
      <c r="N302" s="82"/>
      <c r="O302" s="66"/>
    </row>
    <row r="303" spans="1:15" x14ac:dyDescent="0.25">
      <c r="A303" s="45"/>
      <c r="B303" s="45"/>
      <c r="C303" s="45"/>
      <c r="D303" s="47"/>
      <c r="E303" s="45"/>
      <c r="F303" s="46"/>
      <c r="G303" s="47"/>
      <c r="H303" s="45"/>
      <c r="I303" s="45"/>
      <c r="J303" s="48"/>
      <c r="L303" s="49"/>
      <c r="M303" s="82"/>
      <c r="N303" s="82"/>
      <c r="O303" s="66"/>
    </row>
    <row r="304" spans="1:15" x14ac:dyDescent="0.25">
      <c r="A304" s="45"/>
      <c r="B304" s="45"/>
      <c r="C304" s="45"/>
      <c r="D304" s="47"/>
      <c r="E304" s="45"/>
      <c r="F304" s="46"/>
      <c r="G304" s="47"/>
      <c r="H304" s="45"/>
      <c r="I304" s="45"/>
      <c r="J304" s="48"/>
      <c r="L304" s="49"/>
      <c r="M304" s="82"/>
      <c r="N304" s="82"/>
      <c r="O304" s="66"/>
    </row>
    <row r="305" spans="1:15" x14ac:dyDescent="0.25">
      <c r="A305" s="45"/>
      <c r="B305" s="45"/>
      <c r="C305" s="45"/>
      <c r="D305" s="47"/>
      <c r="E305" s="45"/>
      <c r="F305" s="46"/>
      <c r="G305" s="47"/>
      <c r="H305" s="45"/>
      <c r="I305" s="45"/>
      <c r="J305" s="48"/>
      <c r="L305" s="49"/>
      <c r="M305" s="82"/>
      <c r="N305" s="82"/>
      <c r="O305" s="66"/>
    </row>
    <row r="306" spans="1:15" x14ac:dyDescent="0.25">
      <c r="A306" s="45"/>
      <c r="B306" s="45"/>
      <c r="C306" s="45"/>
      <c r="D306" s="47"/>
      <c r="E306" s="45"/>
      <c r="F306" s="46"/>
      <c r="G306" s="47"/>
      <c r="H306" s="45"/>
      <c r="I306" s="45"/>
      <c r="J306" s="48"/>
      <c r="L306" s="49"/>
      <c r="M306" s="82"/>
      <c r="N306" s="82"/>
      <c r="O306" s="66"/>
    </row>
    <row r="307" spans="1:15" x14ac:dyDescent="0.25">
      <c r="A307" s="45"/>
      <c r="B307" s="45"/>
      <c r="C307" s="45"/>
      <c r="D307" s="47"/>
      <c r="E307" s="45"/>
      <c r="F307" s="46"/>
      <c r="G307" s="47"/>
      <c r="H307" s="45"/>
      <c r="I307" s="45"/>
      <c r="J307" s="48"/>
      <c r="L307" s="49"/>
      <c r="M307" s="82"/>
      <c r="N307" s="82"/>
      <c r="O307" s="66"/>
    </row>
    <row r="308" spans="1:15" x14ac:dyDescent="0.25">
      <c r="A308" s="45"/>
      <c r="B308" s="45"/>
      <c r="C308" s="45"/>
      <c r="D308" s="47"/>
      <c r="E308" s="45"/>
      <c r="F308" s="46"/>
      <c r="G308" s="47"/>
      <c r="H308" s="45"/>
      <c r="I308" s="45"/>
      <c r="J308" s="48"/>
      <c r="L308" s="49"/>
      <c r="M308" s="82"/>
      <c r="N308" s="82"/>
      <c r="O308" s="66"/>
    </row>
    <row r="309" spans="1:15" x14ac:dyDescent="0.25">
      <c r="A309" s="45"/>
      <c r="B309" s="45"/>
      <c r="C309" s="45"/>
      <c r="D309" s="47"/>
      <c r="E309" s="45"/>
      <c r="F309" s="46"/>
      <c r="G309" s="47"/>
      <c r="H309" s="45"/>
      <c r="I309" s="45"/>
      <c r="J309" s="48"/>
      <c r="L309" s="49"/>
      <c r="M309" s="82"/>
      <c r="N309" s="82"/>
      <c r="O309" s="66"/>
    </row>
    <row r="310" spans="1:15" x14ac:dyDescent="0.25">
      <c r="A310" s="45"/>
      <c r="B310" s="45"/>
      <c r="C310" s="45"/>
      <c r="D310" s="47"/>
      <c r="E310" s="45"/>
      <c r="F310" s="46"/>
      <c r="G310" s="47"/>
      <c r="H310" s="45"/>
      <c r="I310" s="45"/>
      <c r="J310" s="48"/>
      <c r="L310" s="49"/>
      <c r="M310" s="82"/>
      <c r="N310" s="82"/>
      <c r="O310" s="66"/>
    </row>
    <row r="311" spans="1:15" x14ac:dyDescent="0.25">
      <c r="A311" s="45"/>
      <c r="B311" s="45"/>
      <c r="C311" s="45"/>
      <c r="D311" s="47"/>
      <c r="E311" s="45"/>
      <c r="F311" s="46"/>
      <c r="G311" s="47"/>
      <c r="H311" s="45"/>
      <c r="I311" s="45"/>
      <c r="J311" s="48"/>
      <c r="L311" s="49"/>
      <c r="M311" s="82"/>
      <c r="N311" s="82"/>
      <c r="O311" s="66"/>
    </row>
    <row r="312" spans="1:15" x14ac:dyDescent="0.25">
      <c r="A312" s="45"/>
      <c r="B312" s="45"/>
      <c r="C312" s="45"/>
      <c r="D312" s="47"/>
      <c r="E312" s="45"/>
      <c r="F312" s="46"/>
      <c r="G312" s="47"/>
      <c r="H312" s="45"/>
      <c r="I312" s="45"/>
      <c r="J312" s="48"/>
      <c r="L312" s="49"/>
      <c r="M312" s="82"/>
      <c r="N312" s="82"/>
      <c r="O312" s="66"/>
    </row>
    <row r="313" spans="1:15" x14ac:dyDescent="0.25">
      <c r="A313" s="45"/>
      <c r="B313" s="45"/>
      <c r="C313" s="45"/>
      <c r="D313" s="47"/>
      <c r="E313" s="45"/>
      <c r="F313" s="46"/>
      <c r="G313" s="47"/>
      <c r="H313" s="45"/>
      <c r="I313" s="45"/>
      <c r="J313" s="48"/>
      <c r="L313" s="49"/>
      <c r="M313" s="82"/>
      <c r="N313" s="82"/>
      <c r="O313" s="66"/>
    </row>
    <row r="314" spans="1:15" x14ac:dyDescent="0.25">
      <c r="A314" s="45"/>
      <c r="B314" s="45"/>
      <c r="C314" s="45"/>
      <c r="D314" s="47"/>
      <c r="E314" s="45"/>
      <c r="F314" s="46"/>
      <c r="G314" s="47"/>
      <c r="H314" s="45"/>
      <c r="I314" s="45"/>
      <c r="J314" s="48"/>
      <c r="L314" s="49"/>
      <c r="M314" s="82"/>
      <c r="N314" s="82"/>
      <c r="O314" s="66"/>
    </row>
    <row r="315" spans="1:15" x14ac:dyDescent="0.25">
      <c r="A315" s="45"/>
      <c r="B315" s="45"/>
      <c r="C315" s="45"/>
      <c r="D315" s="47"/>
      <c r="E315" s="45"/>
      <c r="F315" s="46"/>
      <c r="G315" s="47"/>
      <c r="H315" s="45"/>
      <c r="I315" s="45"/>
      <c r="J315" s="48"/>
      <c r="L315" s="49"/>
      <c r="M315" s="82"/>
      <c r="N315" s="82"/>
      <c r="O315" s="66"/>
    </row>
    <row r="316" spans="1:15" x14ac:dyDescent="0.25">
      <c r="A316" s="45"/>
      <c r="B316" s="45"/>
      <c r="C316" s="45"/>
      <c r="D316" s="47"/>
      <c r="E316" s="45"/>
      <c r="F316" s="46"/>
      <c r="G316" s="47"/>
      <c r="H316" s="45"/>
      <c r="I316" s="45"/>
      <c r="J316" s="48"/>
      <c r="L316" s="49"/>
      <c r="M316" s="82"/>
      <c r="N316" s="82"/>
      <c r="O316" s="66"/>
    </row>
    <row r="317" spans="1:15" x14ac:dyDescent="0.25">
      <c r="A317" s="45"/>
      <c r="B317" s="45"/>
      <c r="C317" s="45"/>
      <c r="D317" s="47"/>
      <c r="E317" s="45"/>
      <c r="F317" s="46"/>
      <c r="G317" s="47"/>
      <c r="H317" s="45"/>
      <c r="I317" s="45"/>
      <c r="J317" s="48"/>
      <c r="L317" s="49"/>
      <c r="M317" s="82"/>
      <c r="N317" s="82"/>
      <c r="O317" s="66"/>
    </row>
    <row r="318" spans="1:15" x14ac:dyDescent="0.25">
      <c r="A318" s="45"/>
      <c r="B318" s="45"/>
      <c r="C318" s="45"/>
      <c r="D318" s="47"/>
      <c r="E318" s="45"/>
      <c r="F318" s="46"/>
      <c r="G318" s="47"/>
      <c r="H318" s="45"/>
      <c r="I318" s="45"/>
      <c r="J318" s="48"/>
      <c r="L318" s="49"/>
      <c r="M318" s="82"/>
      <c r="N318" s="82"/>
      <c r="O318" s="66"/>
    </row>
    <row r="319" spans="1:15" x14ac:dyDescent="0.25">
      <c r="A319" s="45"/>
      <c r="B319" s="45"/>
      <c r="C319" s="45"/>
      <c r="D319" s="47"/>
      <c r="E319" s="45"/>
      <c r="F319" s="46"/>
      <c r="G319" s="47"/>
      <c r="H319" s="45"/>
      <c r="I319" s="45"/>
      <c r="J319" s="48"/>
      <c r="L319" s="49"/>
      <c r="M319" s="65"/>
      <c r="N319" s="65"/>
      <c r="O319" s="66"/>
    </row>
    <row r="320" spans="1:15" x14ac:dyDescent="0.25">
      <c r="A320" s="45"/>
      <c r="B320" s="45"/>
      <c r="C320" s="45"/>
      <c r="D320" s="47"/>
      <c r="E320" s="45"/>
      <c r="F320" s="46"/>
      <c r="G320" s="47"/>
      <c r="H320" s="45"/>
      <c r="I320" s="45"/>
      <c r="J320" s="48"/>
      <c r="L320" s="49"/>
      <c r="M320" s="65"/>
      <c r="N320" s="65"/>
      <c r="O320" s="66"/>
    </row>
    <row r="321" spans="1:15" x14ac:dyDescent="0.25">
      <c r="A321" s="45"/>
      <c r="B321" s="45"/>
      <c r="C321" s="45"/>
      <c r="D321" s="47"/>
      <c r="E321" s="45"/>
      <c r="F321" s="46"/>
      <c r="G321" s="47"/>
      <c r="H321" s="45"/>
      <c r="I321" s="45"/>
      <c r="J321" s="48"/>
      <c r="L321" s="49"/>
      <c r="M321" s="65"/>
      <c r="N321" s="65"/>
      <c r="O321" s="66"/>
    </row>
    <row r="322" spans="1:15" x14ac:dyDescent="0.25">
      <c r="A322" s="45"/>
      <c r="B322" s="45"/>
      <c r="C322" s="45"/>
      <c r="D322" s="47"/>
      <c r="E322" s="45"/>
      <c r="F322" s="46"/>
      <c r="G322" s="47"/>
      <c r="H322" s="45"/>
      <c r="I322" s="45"/>
      <c r="J322" s="48"/>
      <c r="L322" s="49"/>
      <c r="M322" s="65"/>
      <c r="N322" s="65"/>
      <c r="O322" s="66"/>
    </row>
    <row r="323" spans="1:15" x14ac:dyDescent="0.25">
      <c r="A323" s="45"/>
      <c r="B323" s="45"/>
      <c r="C323" s="45"/>
      <c r="D323" s="47"/>
      <c r="E323" s="45"/>
      <c r="F323" s="46"/>
      <c r="G323" s="47"/>
      <c r="H323" s="45"/>
      <c r="I323" s="45"/>
      <c r="J323" s="48"/>
      <c r="L323" s="49"/>
      <c r="M323" s="65"/>
      <c r="N323" s="65"/>
      <c r="O323" s="66"/>
    </row>
    <row r="324" spans="1:15" x14ac:dyDescent="0.25">
      <c r="A324" s="45"/>
      <c r="B324" s="45"/>
      <c r="C324" s="45"/>
      <c r="D324" s="47"/>
      <c r="E324" s="45"/>
      <c r="F324" s="46"/>
      <c r="G324" s="47"/>
      <c r="H324" s="45"/>
      <c r="I324" s="45"/>
      <c r="J324" s="48"/>
      <c r="L324" s="49"/>
      <c r="M324" s="65"/>
      <c r="N324" s="65"/>
      <c r="O324" s="66"/>
    </row>
    <row r="325" spans="1:15" x14ac:dyDescent="0.25">
      <c r="A325" s="45"/>
      <c r="B325" s="45"/>
      <c r="C325" s="45"/>
      <c r="D325" s="47"/>
      <c r="E325" s="45"/>
      <c r="F325" s="46"/>
      <c r="G325" s="47"/>
      <c r="H325" s="45"/>
      <c r="I325" s="45"/>
      <c r="J325" s="48"/>
      <c r="L325" s="49"/>
      <c r="M325" s="65"/>
      <c r="N325" s="65"/>
      <c r="O325" s="66"/>
    </row>
    <row r="326" spans="1:15" x14ac:dyDescent="0.25">
      <c r="A326" s="45"/>
      <c r="B326" s="45"/>
      <c r="C326" s="45"/>
      <c r="D326" s="47"/>
      <c r="E326" s="45"/>
      <c r="F326" s="46"/>
      <c r="G326" s="47"/>
      <c r="H326" s="45"/>
      <c r="I326" s="45"/>
      <c r="J326" s="48"/>
      <c r="L326" s="49"/>
      <c r="M326" s="65"/>
      <c r="N326" s="65"/>
      <c r="O326" s="66"/>
    </row>
    <row r="327" spans="1:15" x14ac:dyDescent="0.25">
      <c r="A327" s="45"/>
      <c r="B327" s="45"/>
      <c r="C327" s="45"/>
      <c r="D327" s="47"/>
      <c r="E327" s="45"/>
      <c r="F327" s="46"/>
      <c r="G327" s="47"/>
      <c r="H327" s="45"/>
      <c r="I327" s="45"/>
      <c r="J327" s="48"/>
      <c r="L327" s="49"/>
      <c r="M327" s="65"/>
      <c r="N327" s="65"/>
      <c r="O327" s="66"/>
    </row>
    <row r="328" spans="1:15" x14ac:dyDescent="0.25">
      <c r="A328" s="45"/>
      <c r="B328" s="45"/>
      <c r="C328" s="45"/>
      <c r="D328" s="47"/>
      <c r="E328" s="45"/>
      <c r="F328" s="46"/>
      <c r="G328" s="47"/>
      <c r="H328" s="45"/>
      <c r="I328" s="45"/>
      <c r="J328" s="48"/>
      <c r="L328" s="49"/>
      <c r="M328" s="65"/>
      <c r="N328" s="65"/>
      <c r="O328" s="66"/>
    </row>
    <row r="329" spans="1:15" x14ac:dyDescent="0.25">
      <c r="A329" s="45"/>
      <c r="B329" s="45"/>
      <c r="C329" s="45"/>
      <c r="D329" s="47"/>
      <c r="E329" s="45"/>
      <c r="F329" s="46"/>
      <c r="G329" s="47"/>
      <c r="H329" s="45"/>
      <c r="I329" s="45"/>
      <c r="J329" s="48"/>
      <c r="L329" s="49"/>
      <c r="M329" s="65"/>
      <c r="N329" s="65"/>
      <c r="O329" s="66"/>
    </row>
    <row r="330" spans="1:15" x14ac:dyDescent="0.25">
      <c r="A330" s="45"/>
      <c r="B330" s="45"/>
      <c r="C330" s="45"/>
      <c r="D330" s="47"/>
      <c r="E330" s="45"/>
      <c r="F330" s="46"/>
      <c r="G330" s="47"/>
      <c r="H330" s="45"/>
      <c r="I330" s="45"/>
      <c r="J330" s="48"/>
      <c r="L330" s="49"/>
      <c r="M330" s="65"/>
      <c r="N330" s="65"/>
      <c r="O330" s="66"/>
    </row>
    <row r="331" spans="1:15" x14ac:dyDescent="0.25">
      <c r="A331" s="45"/>
      <c r="B331" s="45"/>
      <c r="C331" s="45"/>
      <c r="D331" s="47"/>
      <c r="E331" s="45"/>
      <c r="F331" s="46"/>
      <c r="G331" s="47"/>
      <c r="H331" s="45"/>
      <c r="I331" s="45"/>
      <c r="J331" s="48"/>
      <c r="L331" s="49"/>
      <c r="M331" s="65"/>
      <c r="N331" s="65"/>
      <c r="O331" s="66"/>
    </row>
    <row r="332" spans="1:15" x14ac:dyDescent="0.25">
      <c r="A332" s="45"/>
      <c r="B332" s="45"/>
      <c r="C332" s="45"/>
      <c r="D332" s="47"/>
      <c r="E332" s="45"/>
      <c r="F332" s="46"/>
      <c r="G332" s="47"/>
      <c r="H332" s="45"/>
      <c r="I332" s="45"/>
      <c r="J332" s="48"/>
      <c r="L332" s="49"/>
      <c r="M332" s="65"/>
      <c r="N332" s="65"/>
      <c r="O332" s="66"/>
    </row>
    <row r="333" spans="1:15" x14ac:dyDescent="0.25">
      <c r="A333" s="45"/>
      <c r="B333" s="45"/>
      <c r="C333" s="45"/>
      <c r="D333" s="47"/>
      <c r="E333" s="45"/>
      <c r="F333" s="46"/>
      <c r="G333" s="47"/>
      <c r="H333" s="45"/>
      <c r="I333" s="45"/>
      <c r="J333" s="48"/>
      <c r="L333" s="49"/>
      <c r="M333" s="65"/>
      <c r="N333" s="65"/>
      <c r="O333" s="66"/>
    </row>
    <row r="334" spans="1:15" x14ac:dyDescent="0.25">
      <c r="A334" s="45"/>
      <c r="B334" s="45"/>
      <c r="C334" s="45"/>
      <c r="D334" s="47"/>
      <c r="E334" s="45"/>
      <c r="F334" s="46"/>
      <c r="G334" s="47"/>
      <c r="H334" s="45"/>
      <c r="I334" s="45"/>
      <c r="J334" s="48"/>
      <c r="L334" s="49"/>
      <c r="M334" s="65"/>
      <c r="N334" s="65"/>
      <c r="O334" s="66"/>
    </row>
    <row r="335" spans="1:15" x14ac:dyDescent="0.25">
      <c r="A335" s="45"/>
      <c r="B335" s="45"/>
      <c r="C335" s="45"/>
      <c r="D335" s="47"/>
      <c r="E335" s="45"/>
      <c r="F335" s="46"/>
      <c r="G335" s="47"/>
      <c r="H335" s="45"/>
      <c r="I335" s="45"/>
      <c r="J335" s="48"/>
      <c r="L335" s="49"/>
      <c r="M335" s="65"/>
      <c r="N335" s="65"/>
      <c r="O335" s="66"/>
    </row>
    <row r="336" spans="1:15" x14ac:dyDescent="0.25">
      <c r="A336" s="45"/>
      <c r="B336" s="45"/>
      <c r="C336" s="45"/>
      <c r="D336" s="47"/>
      <c r="E336" s="45"/>
      <c r="F336" s="46"/>
      <c r="G336" s="47"/>
      <c r="H336" s="45"/>
      <c r="I336" s="45"/>
      <c r="J336" s="48"/>
      <c r="L336" s="49"/>
      <c r="M336" s="65"/>
      <c r="N336" s="65"/>
      <c r="O336" s="66"/>
    </row>
    <row r="337" spans="1:15" x14ac:dyDescent="0.25">
      <c r="A337" s="45"/>
      <c r="B337" s="45"/>
      <c r="C337" s="45"/>
      <c r="D337" s="47"/>
      <c r="E337" s="45"/>
      <c r="F337" s="46"/>
      <c r="G337" s="47"/>
      <c r="H337" s="45"/>
      <c r="I337" s="45"/>
      <c r="J337" s="48"/>
      <c r="L337" s="49"/>
      <c r="M337" s="65"/>
      <c r="N337" s="65"/>
      <c r="O337" s="66"/>
    </row>
    <row r="338" spans="1:15" x14ac:dyDescent="0.25">
      <c r="A338" s="45"/>
      <c r="B338" s="45"/>
      <c r="C338" s="45"/>
      <c r="D338" s="47"/>
      <c r="E338" s="45"/>
      <c r="F338" s="46"/>
      <c r="G338" s="47"/>
      <c r="H338" s="45"/>
      <c r="I338" s="45"/>
      <c r="J338" s="48"/>
      <c r="L338" s="49"/>
      <c r="M338" s="65"/>
      <c r="N338" s="65"/>
      <c r="O338" s="66"/>
    </row>
    <row r="339" spans="1:15" x14ac:dyDescent="0.25">
      <c r="A339" s="45"/>
      <c r="B339" s="45"/>
      <c r="C339" s="45"/>
      <c r="D339" s="47"/>
      <c r="E339" s="45"/>
      <c r="F339" s="46"/>
      <c r="G339" s="47"/>
      <c r="H339" s="45"/>
      <c r="I339" s="45"/>
      <c r="J339" s="48"/>
      <c r="L339" s="49"/>
      <c r="M339" s="65"/>
      <c r="N339" s="65"/>
      <c r="O339" s="66"/>
    </row>
    <row r="340" spans="1:15" x14ac:dyDescent="0.25">
      <c r="A340" s="45"/>
      <c r="B340" s="45"/>
      <c r="C340" s="45"/>
      <c r="D340" s="47"/>
      <c r="E340" s="45"/>
      <c r="F340" s="46"/>
      <c r="G340" s="47"/>
      <c r="H340" s="45"/>
      <c r="I340" s="45"/>
      <c r="J340" s="48"/>
      <c r="L340" s="49"/>
      <c r="M340" s="65"/>
      <c r="N340" s="65"/>
      <c r="O340" s="66"/>
    </row>
    <row r="341" spans="1:15" x14ac:dyDescent="0.25">
      <c r="A341" s="45"/>
      <c r="B341" s="45"/>
      <c r="C341" s="45"/>
      <c r="D341" s="47"/>
      <c r="E341" s="45"/>
      <c r="F341" s="46"/>
      <c r="G341" s="47"/>
      <c r="H341" s="45"/>
      <c r="I341" s="45"/>
      <c r="J341" s="48"/>
      <c r="L341" s="49"/>
      <c r="M341" s="65"/>
      <c r="N341" s="65"/>
      <c r="O341" s="66"/>
    </row>
    <row r="342" spans="1:15" x14ac:dyDescent="0.25">
      <c r="A342" s="45"/>
      <c r="B342" s="45"/>
      <c r="C342" s="45"/>
      <c r="D342" s="47"/>
      <c r="E342" s="45"/>
      <c r="F342" s="46"/>
      <c r="G342" s="47"/>
      <c r="H342" s="45"/>
      <c r="I342" s="45"/>
      <c r="J342" s="48"/>
      <c r="L342" s="49"/>
      <c r="M342" s="65"/>
      <c r="N342" s="65"/>
      <c r="O342" s="66"/>
    </row>
    <row r="343" spans="1:15" x14ac:dyDescent="0.25">
      <c r="A343" s="45"/>
      <c r="B343" s="45"/>
      <c r="C343" s="45"/>
      <c r="D343" s="47"/>
      <c r="E343" s="45"/>
      <c r="F343" s="46"/>
      <c r="G343" s="47"/>
      <c r="H343" s="45"/>
      <c r="I343" s="45"/>
      <c r="J343" s="48"/>
      <c r="L343" s="49"/>
      <c r="M343" s="65"/>
      <c r="N343" s="65"/>
      <c r="O343" s="66"/>
    </row>
    <row r="344" spans="1:15" x14ac:dyDescent="0.25">
      <c r="A344" s="45"/>
      <c r="B344" s="45"/>
      <c r="C344" s="45"/>
      <c r="D344" s="47"/>
      <c r="E344" s="45"/>
      <c r="F344" s="46"/>
      <c r="G344" s="47"/>
      <c r="H344" s="45"/>
      <c r="I344" s="45"/>
      <c r="J344" s="48"/>
      <c r="L344" s="49"/>
      <c r="M344" s="65"/>
      <c r="N344" s="65"/>
      <c r="O344" s="66"/>
    </row>
    <row r="345" spans="1:15" x14ac:dyDescent="0.25">
      <c r="A345" s="45"/>
      <c r="B345" s="45"/>
      <c r="C345" s="45"/>
      <c r="D345" s="47"/>
      <c r="E345" s="45"/>
      <c r="F345" s="46"/>
      <c r="G345" s="47"/>
      <c r="H345" s="45"/>
      <c r="I345" s="45"/>
      <c r="J345" s="48"/>
      <c r="L345" s="49"/>
      <c r="M345" s="65"/>
      <c r="N345" s="65"/>
      <c r="O345" s="66"/>
    </row>
    <row r="346" spans="1:15" x14ac:dyDescent="0.25">
      <c r="A346" s="45"/>
      <c r="B346" s="45"/>
      <c r="C346" s="45"/>
      <c r="D346" s="47"/>
      <c r="E346" s="45"/>
      <c r="F346" s="46"/>
      <c r="G346" s="47"/>
      <c r="H346" s="45"/>
      <c r="I346" s="45"/>
      <c r="J346" s="48"/>
      <c r="L346" s="49"/>
      <c r="M346" s="65"/>
      <c r="N346" s="65"/>
      <c r="O346" s="66"/>
    </row>
    <row r="347" spans="1:15" x14ac:dyDescent="0.25">
      <c r="A347" s="45"/>
      <c r="B347" s="45"/>
      <c r="C347" s="45"/>
      <c r="D347" s="47"/>
      <c r="E347" s="45"/>
      <c r="F347" s="46"/>
      <c r="G347" s="47"/>
      <c r="H347" s="45"/>
      <c r="I347" s="45"/>
      <c r="J347" s="48"/>
      <c r="L347" s="49"/>
      <c r="M347" s="65"/>
      <c r="N347" s="65"/>
      <c r="O347" s="66"/>
    </row>
    <row r="348" spans="1:15" x14ac:dyDescent="0.25">
      <c r="A348" s="45"/>
      <c r="B348" s="45"/>
      <c r="C348" s="45"/>
      <c r="D348" s="47"/>
      <c r="E348" s="45"/>
      <c r="F348" s="46"/>
      <c r="G348" s="47"/>
      <c r="H348" s="45"/>
      <c r="I348" s="45"/>
      <c r="J348" s="48"/>
      <c r="L348" s="49"/>
      <c r="M348" s="65"/>
      <c r="N348" s="65"/>
      <c r="O348" s="66"/>
    </row>
    <row r="349" spans="1:15" x14ac:dyDescent="0.25">
      <c r="A349" s="45"/>
      <c r="B349" s="45"/>
      <c r="C349" s="45"/>
      <c r="D349" s="47"/>
      <c r="E349" s="45"/>
      <c r="F349" s="46"/>
      <c r="G349" s="47"/>
      <c r="H349" s="45"/>
      <c r="I349" s="45"/>
      <c r="J349" s="48"/>
      <c r="L349" s="49"/>
      <c r="M349" s="65"/>
      <c r="N349" s="65"/>
      <c r="O349" s="66"/>
    </row>
    <row r="350" spans="1:15" x14ac:dyDescent="0.25">
      <c r="A350" s="45"/>
      <c r="B350" s="45"/>
      <c r="C350" s="45"/>
      <c r="D350" s="47"/>
      <c r="E350" s="45"/>
      <c r="F350" s="46"/>
      <c r="G350" s="47"/>
      <c r="H350" s="45"/>
      <c r="I350" s="45"/>
      <c r="J350" s="48"/>
      <c r="L350" s="49"/>
      <c r="M350" s="65"/>
      <c r="N350" s="65"/>
      <c r="O350" s="66"/>
    </row>
    <row r="351" spans="1:15" x14ac:dyDescent="0.25">
      <c r="A351" s="45"/>
      <c r="B351" s="45"/>
      <c r="C351" s="45"/>
      <c r="D351" s="47"/>
      <c r="E351" s="45"/>
      <c r="F351" s="46"/>
      <c r="G351" s="47"/>
      <c r="H351" s="45"/>
      <c r="I351" s="45"/>
      <c r="J351" s="48"/>
      <c r="L351" s="49"/>
      <c r="M351" s="65"/>
      <c r="N351" s="65"/>
      <c r="O351" s="66"/>
    </row>
    <row r="352" spans="1:15" x14ac:dyDescent="0.25">
      <c r="A352" s="45"/>
      <c r="B352" s="45"/>
      <c r="C352" s="45"/>
      <c r="D352" s="47"/>
      <c r="E352" s="45"/>
      <c r="F352" s="46"/>
      <c r="G352" s="47"/>
      <c r="H352" s="45"/>
      <c r="I352" s="45"/>
      <c r="J352" s="48"/>
      <c r="L352" s="49"/>
      <c r="M352" s="65"/>
      <c r="N352" s="65"/>
      <c r="O352" s="66"/>
    </row>
    <row r="353" spans="1:15" x14ac:dyDescent="0.25">
      <c r="A353" s="45"/>
      <c r="B353" s="45"/>
      <c r="C353" s="45"/>
      <c r="D353" s="47"/>
      <c r="E353" s="45"/>
      <c r="F353" s="46"/>
      <c r="G353" s="47"/>
      <c r="H353" s="45"/>
      <c r="I353" s="45"/>
      <c r="J353" s="48"/>
      <c r="L353" s="49"/>
      <c r="M353" s="65"/>
      <c r="N353" s="65"/>
      <c r="O353" s="66"/>
    </row>
    <row r="354" spans="1:15" x14ac:dyDescent="0.25">
      <c r="A354" s="45"/>
      <c r="B354" s="45"/>
      <c r="C354" s="45"/>
      <c r="D354" s="47"/>
      <c r="E354" s="45"/>
      <c r="F354" s="46"/>
      <c r="G354" s="47"/>
      <c r="H354" s="45"/>
      <c r="I354" s="45"/>
      <c r="J354" s="48"/>
      <c r="L354" s="49"/>
      <c r="M354" s="65"/>
      <c r="N354" s="65"/>
      <c r="O354" s="66"/>
    </row>
    <row r="355" spans="1:15" x14ac:dyDescent="0.25">
      <c r="A355" s="45"/>
      <c r="B355" s="45"/>
      <c r="C355" s="45"/>
      <c r="D355" s="47"/>
      <c r="E355" s="45"/>
      <c r="F355" s="46"/>
      <c r="G355" s="47"/>
      <c r="H355" s="45"/>
      <c r="I355" s="45"/>
      <c r="J355" s="48"/>
      <c r="L355" s="49"/>
      <c r="M355" s="65"/>
      <c r="N355" s="65"/>
      <c r="O355" s="66"/>
    </row>
    <row r="356" spans="1:15" x14ac:dyDescent="0.25">
      <c r="A356" s="45"/>
      <c r="B356" s="45"/>
      <c r="C356" s="45"/>
      <c r="D356" s="47"/>
      <c r="E356" s="45"/>
      <c r="F356" s="46"/>
      <c r="G356" s="47"/>
      <c r="H356" s="45"/>
      <c r="I356" s="45"/>
      <c r="J356" s="48"/>
      <c r="L356" s="49"/>
      <c r="M356" s="65"/>
      <c r="N356" s="65"/>
      <c r="O356" s="66"/>
    </row>
    <row r="357" spans="1:15" x14ac:dyDescent="0.25">
      <c r="A357" s="45"/>
      <c r="B357" s="45"/>
      <c r="C357" s="45"/>
      <c r="D357" s="47"/>
      <c r="E357" s="45"/>
      <c r="F357" s="46"/>
      <c r="G357" s="47"/>
      <c r="H357" s="45"/>
      <c r="I357" s="45"/>
      <c r="J357" s="48"/>
      <c r="L357" s="49"/>
      <c r="M357" s="65"/>
      <c r="N357" s="65"/>
      <c r="O357" s="66"/>
    </row>
    <row r="358" spans="1:15" x14ac:dyDescent="0.25">
      <c r="A358" s="45"/>
      <c r="B358" s="45"/>
      <c r="C358" s="45"/>
      <c r="D358" s="47"/>
      <c r="E358" s="45"/>
      <c r="F358" s="46"/>
      <c r="G358" s="47"/>
      <c r="H358" s="45"/>
      <c r="I358" s="45"/>
      <c r="J358" s="48"/>
      <c r="L358" s="49"/>
      <c r="M358" s="65"/>
      <c r="N358" s="65"/>
      <c r="O358" s="66"/>
    </row>
    <row r="359" spans="1:15" x14ac:dyDescent="0.25">
      <c r="A359" s="45"/>
      <c r="B359" s="45"/>
      <c r="C359" s="45"/>
      <c r="D359" s="47"/>
      <c r="E359" s="45"/>
      <c r="F359" s="46"/>
      <c r="G359" s="47"/>
      <c r="H359" s="45"/>
      <c r="I359" s="45"/>
      <c r="J359" s="48"/>
      <c r="L359" s="49"/>
      <c r="M359" s="65"/>
      <c r="N359" s="65"/>
      <c r="O359" s="66"/>
    </row>
    <row r="360" spans="1:15" x14ac:dyDescent="0.25">
      <c r="A360" s="45"/>
      <c r="B360" s="45"/>
      <c r="C360" s="45"/>
      <c r="D360" s="47"/>
      <c r="E360" s="45"/>
      <c r="F360" s="46"/>
      <c r="G360" s="47"/>
      <c r="H360" s="45"/>
      <c r="I360" s="45"/>
      <c r="J360" s="48"/>
      <c r="L360" s="49"/>
      <c r="M360" s="65"/>
      <c r="N360" s="65"/>
      <c r="O360" s="66"/>
    </row>
    <row r="361" spans="1:15" x14ac:dyDescent="0.25">
      <c r="A361" s="45"/>
      <c r="B361" s="45"/>
      <c r="C361" s="45"/>
      <c r="D361" s="47"/>
      <c r="E361" s="45"/>
      <c r="F361" s="46"/>
      <c r="G361" s="47"/>
      <c r="H361" s="45"/>
      <c r="I361" s="45"/>
      <c r="J361" s="48"/>
      <c r="L361" s="49"/>
      <c r="M361" s="65"/>
      <c r="N361" s="65"/>
      <c r="O361" s="66"/>
    </row>
    <row r="362" spans="1:15" x14ac:dyDescent="0.25">
      <c r="A362" s="45"/>
      <c r="B362" s="45"/>
      <c r="C362" s="45"/>
      <c r="D362" s="47"/>
      <c r="E362" s="45"/>
      <c r="F362" s="46"/>
      <c r="G362" s="47"/>
      <c r="H362" s="45"/>
      <c r="I362" s="45"/>
      <c r="J362" s="48"/>
      <c r="L362" s="49"/>
      <c r="M362" s="65"/>
      <c r="N362" s="65"/>
      <c r="O362" s="66"/>
    </row>
    <row r="363" spans="1:15" x14ac:dyDescent="0.25">
      <c r="A363" s="45"/>
      <c r="B363" s="45"/>
      <c r="C363" s="45"/>
      <c r="D363" s="47"/>
      <c r="E363" s="45"/>
      <c r="F363" s="46"/>
      <c r="G363" s="47"/>
      <c r="H363" s="45"/>
      <c r="I363" s="45"/>
      <c r="J363" s="48"/>
      <c r="L363" s="49"/>
      <c r="M363" s="65"/>
      <c r="N363" s="65"/>
      <c r="O363" s="66"/>
    </row>
    <row r="364" spans="1:15" x14ac:dyDescent="0.25">
      <c r="A364" s="45"/>
      <c r="B364" s="45"/>
      <c r="C364" s="45"/>
      <c r="D364" s="47"/>
      <c r="E364" s="45"/>
      <c r="F364" s="46"/>
      <c r="G364" s="47"/>
      <c r="H364" s="45"/>
      <c r="I364" s="45"/>
      <c r="J364" s="48"/>
      <c r="L364" s="49"/>
      <c r="M364" s="65"/>
      <c r="N364" s="65"/>
      <c r="O364" s="66"/>
    </row>
    <row r="365" spans="1:15" x14ac:dyDescent="0.25">
      <c r="A365" s="45"/>
      <c r="B365" s="45"/>
      <c r="C365" s="45"/>
      <c r="D365" s="47"/>
      <c r="E365" s="45"/>
      <c r="F365" s="46"/>
      <c r="G365" s="47"/>
      <c r="H365" s="45"/>
      <c r="I365" s="45"/>
      <c r="J365" s="48"/>
      <c r="L365" s="49"/>
      <c r="M365" s="65"/>
      <c r="N365" s="65"/>
      <c r="O365" s="66"/>
    </row>
    <row r="366" spans="1:15" x14ac:dyDescent="0.25">
      <c r="A366" s="45"/>
      <c r="B366" s="45"/>
      <c r="C366" s="45"/>
      <c r="D366" s="47"/>
      <c r="E366" s="45"/>
      <c r="F366" s="46"/>
      <c r="G366" s="47"/>
      <c r="H366" s="45"/>
      <c r="I366" s="45"/>
      <c r="J366" s="48"/>
      <c r="L366" s="49"/>
      <c r="M366" s="65"/>
      <c r="N366" s="65"/>
      <c r="O366" s="66"/>
    </row>
    <row r="367" spans="1:15" x14ac:dyDescent="0.25">
      <c r="A367" s="45"/>
      <c r="B367" s="45"/>
      <c r="C367" s="45"/>
      <c r="D367" s="47"/>
      <c r="E367" s="45"/>
      <c r="F367" s="46"/>
      <c r="G367" s="47"/>
      <c r="H367" s="45"/>
      <c r="I367" s="45"/>
      <c r="J367" s="48"/>
      <c r="L367" s="49"/>
      <c r="M367" s="65"/>
      <c r="N367" s="65"/>
      <c r="O367" s="66"/>
    </row>
    <row r="368" spans="1:15" x14ac:dyDescent="0.25">
      <c r="A368" s="45"/>
      <c r="B368" s="45"/>
      <c r="C368" s="45"/>
      <c r="D368" s="47"/>
      <c r="E368" s="45"/>
      <c r="F368" s="46"/>
      <c r="G368" s="47"/>
      <c r="H368" s="45"/>
      <c r="I368" s="45"/>
      <c r="J368" s="48"/>
      <c r="L368" s="49"/>
      <c r="M368" s="65"/>
      <c r="N368" s="65"/>
      <c r="O368" s="66"/>
    </row>
    <row r="369" spans="1:15" x14ac:dyDescent="0.25">
      <c r="A369" s="45"/>
      <c r="B369" s="45"/>
      <c r="C369" s="45"/>
      <c r="D369" s="47"/>
      <c r="E369" s="45"/>
      <c r="F369" s="46"/>
      <c r="G369" s="47"/>
      <c r="H369" s="45"/>
      <c r="I369" s="45"/>
      <c r="J369" s="48"/>
      <c r="L369" s="49"/>
      <c r="M369" s="65"/>
      <c r="N369" s="65"/>
      <c r="O369" s="66"/>
    </row>
    <row r="370" spans="1:15" x14ac:dyDescent="0.25">
      <c r="A370" s="45"/>
      <c r="B370" s="45"/>
      <c r="C370" s="45"/>
      <c r="D370" s="47"/>
      <c r="E370" s="45"/>
      <c r="F370" s="46"/>
      <c r="G370" s="47"/>
      <c r="H370" s="45"/>
      <c r="I370" s="45"/>
      <c r="J370" s="48"/>
      <c r="L370" s="49"/>
      <c r="M370" s="65"/>
      <c r="N370" s="65"/>
      <c r="O370" s="66"/>
    </row>
    <row r="371" spans="1:15" x14ac:dyDescent="0.25">
      <c r="A371" s="45"/>
      <c r="B371" s="45"/>
      <c r="C371" s="45"/>
      <c r="D371" s="47"/>
      <c r="E371" s="45"/>
      <c r="F371" s="46"/>
      <c r="G371" s="47"/>
      <c r="H371" s="45"/>
      <c r="I371" s="45"/>
      <c r="J371" s="48"/>
      <c r="L371" s="49"/>
      <c r="M371" s="65"/>
      <c r="N371" s="65"/>
      <c r="O371" s="66"/>
    </row>
    <row r="372" spans="1:15" x14ac:dyDescent="0.25">
      <c r="A372" s="45"/>
      <c r="B372" s="45"/>
      <c r="C372" s="45"/>
      <c r="D372" s="47"/>
      <c r="E372" s="45"/>
      <c r="F372" s="46"/>
      <c r="G372" s="47"/>
      <c r="H372" s="45"/>
      <c r="I372" s="45"/>
      <c r="J372" s="48"/>
      <c r="L372" s="49"/>
      <c r="M372" s="65"/>
      <c r="N372" s="65"/>
      <c r="O372" s="66"/>
    </row>
    <row r="373" spans="1:15" x14ac:dyDescent="0.25">
      <c r="A373" s="45"/>
      <c r="B373" s="45"/>
      <c r="C373" s="45"/>
      <c r="D373" s="47"/>
      <c r="E373" s="45"/>
      <c r="F373" s="46"/>
      <c r="G373" s="47"/>
      <c r="H373" s="45"/>
      <c r="I373" s="45"/>
      <c r="J373" s="48"/>
      <c r="L373" s="49"/>
      <c r="M373" s="65"/>
      <c r="N373" s="65"/>
      <c r="O373" s="66"/>
    </row>
    <row r="374" spans="1:15" x14ac:dyDescent="0.25">
      <c r="A374" s="45"/>
      <c r="B374" s="45"/>
      <c r="C374" s="45"/>
      <c r="D374" s="47"/>
      <c r="E374" s="45"/>
      <c r="F374" s="46"/>
      <c r="G374" s="47"/>
      <c r="H374" s="45"/>
      <c r="I374" s="45"/>
      <c r="J374" s="48"/>
      <c r="L374" s="49"/>
      <c r="M374" s="65"/>
      <c r="N374" s="65"/>
      <c r="O374" s="66"/>
    </row>
    <row r="375" spans="1:15" x14ac:dyDescent="0.25">
      <c r="A375" s="45"/>
      <c r="B375" s="45"/>
      <c r="C375" s="45"/>
      <c r="D375" s="47"/>
      <c r="E375" s="45"/>
      <c r="F375" s="46"/>
      <c r="G375" s="47"/>
      <c r="H375" s="45"/>
      <c r="I375" s="45"/>
      <c r="J375" s="48"/>
      <c r="L375" s="49"/>
      <c r="M375" s="65"/>
      <c r="N375" s="65"/>
      <c r="O375" s="66"/>
    </row>
    <row r="376" spans="1:15" x14ac:dyDescent="0.25">
      <c r="A376" s="45"/>
      <c r="B376" s="45"/>
      <c r="C376" s="45"/>
      <c r="D376" s="47"/>
      <c r="E376" s="45"/>
      <c r="F376" s="46"/>
      <c r="G376" s="47"/>
      <c r="H376" s="45"/>
      <c r="I376" s="45"/>
      <c r="J376" s="48"/>
      <c r="L376" s="49"/>
      <c r="M376" s="65"/>
      <c r="N376" s="65"/>
      <c r="O376" s="66"/>
    </row>
    <row r="377" spans="1:15" x14ac:dyDescent="0.25">
      <c r="N377" s="65"/>
    </row>
  </sheetData>
  <sheetProtection selectLockedCells="1" autoFilter="0" selectUnlockedCells="1"/>
  <autoFilter ref="A4:CX97" xr:uid="{00000000-0009-0000-0000-000001000000}">
    <filterColumn colId="1">
      <filters>
        <filter val="Supervisión y Control de la Operación del SITP"/>
      </filters>
    </filterColumn>
  </autoFilter>
  <dataValidations count="3">
    <dataValidation type="list" allowBlank="1" showInputMessage="1" showErrorMessage="1" sqref="K62:K376 K5:K50" xr:uid="{00000000-0002-0000-0100-000000000000}">
      <formula1>$CU$1:$CU$3</formula1>
    </dataValidation>
    <dataValidation type="list" allowBlank="1" showInputMessage="1" showErrorMessage="1" sqref="O5:O376" xr:uid="{00000000-0002-0000-0100-000002000000}">
      <formula1>$CX$1:$CX$4</formula1>
    </dataValidation>
    <dataValidation type="list" allowBlank="1" showInputMessage="1" showErrorMessage="1" sqref="K51:K61" xr:uid="{00000000-0002-0000-0100-000001000000}">
      <formula1>#REF!</formula1>
    </dataValidation>
  </dataValidations>
  <printOptions horizontalCentered="1"/>
  <pageMargins left="0.70866141732283472" right="0.70866141732283472" top="0.74803149606299213" bottom="0.74803149606299213" header="0.31496062992125984" footer="0.31496062992125984"/>
  <pageSetup paperSize="14" scale="39" fitToHeight="0" orientation="landscape" r:id="rId1"/>
  <headerFooter>
    <oddFooter>&amp;L&amp;"-,Negrita"&amp;9R-CI-011 Septiembre de 2019</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U94"/>
  <sheetViews>
    <sheetView showGridLines="0" workbookViewId="0">
      <selection sqref="A1:J1"/>
    </sheetView>
  </sheetViews>
  <sheetFormatPr baseColWidth="10" defaultColWidth="11.42578125" defaultRowHeight="11.25" x14ac:dyDescent="0.2"/>
  <cols>
    <col min="1" max="1" width="12.140625" style="5" customWidth="1"/>
    <col min="2" max="3" width="11.42578125" style="5"/>
    <col min="4" max="4" width="12.5703125" style="5" customWidth="1"/>
    <col min="5" max="5" width="15.42578125" style="5" customWidth="1"/>
    <col min="6" max="7" width="11.42578125" style="5"/>
    <col min="8" max="8" width="14.28515625" style="5" customWidth="1"/>
    <col min="9" max="11" width="11.42578125" style="5"/>
    <col min="12" max="12" width="16" style="5" customWidth="1"/>
    <col min="13" max="16384" width="11.42578125" style="5"/>
  </cols>
  <sheetData>
    <row r="1" spans="1:21" ht="12" thickBot="1" x14ac:dyDescent="0.25">
      <c r="A1" s="108" t="s">
        <v>186</v>
      </c>
      <c r="B1" s="108"/>
      <c r="C1" s="108"/>
      <c r="D1" s="108"/>
      <c r="E1" s="108"/>
      <c r="F1" s="108"/>
      <c r="G1" s="108"/>
      <c r="H1" s="108"/>
      <c r="I1" s="108"/>
      <c r="J1" s="108"/>
      <c r="L1" s="109" t="s">
        <v>522</v>
      </c>
      <c r="M1" s="109"/>
      <c r="N1" s="109"/>
      <c r="O1" s="109"/>
      <c r="P1" s="109"/>
      <c r="Q1" s="109"/>
      <c r="R1" s="109"/>
      <c r="S1" s="109"/>
      <c r="T1" s="109"/>
      <c r="U1" s="109"/>
    </row>
    <row r="2" spans="1:21" ht="12" customHeight="1" x14ac:dyDescent="0.2">
      <c r="A2" s="110" t="s">
        <v>523</v>
      </c>
      <c r="B2" s="111"/>
      <c r="C2" s="111"/>
      <c r="D2" s="111"/>
      <c r="E2" s="111"/>
      <c r="F2" s="111"/>
      <c r="G2" s="111"/>
      <c r="H2" s="111"/>
      <c r="I2" s="111"/>
      <c r="J2" s="112"/>
      <c r="L2" s="110" t="s">
        <v>523</v>
      </c>
      <c r="M2" s="111"/>
      <c r="N2" s="111"/>
      <c r="O2" s="111"/>
      <c r="P2" s="111"/>
      <c r="Q2" s="111"/>
      <c r="R2" s="111"/>
      <c r="S2" s="111"/>
      <c r="T2" s="111"/>
      <c r="U2" s="112"/>
    </row>
    <row r="3" spans="1:21" ht="12" customHeight="1" thickBot="1" x14ac:dyDescent="0.25">
      <c r="A3" s="113" t="s">
        <v>524</v>
      </c>
      <c r="B3" s="114"/>
      <c r="C3" s="114"/>
      <c r="D3" s="114"/>
      <c r="E3" s="114"/>
      <c r="F3" s="114"/>
      <c r="G3" s="114"/>
      <c r="H3" s="114"/>
      <c r="I3" s="114"/>
      <c r="J3" s="115"/>
      <c r="L3" s="113" t="s">
        <v>524</v>
      </c>
      <c r="M3" s="114"/>
      <c r="N3" s="114"/>
      <c r="O3" s="114"/>
      <c r="P3" s="114"/>
      <c r="Q3" s="114"/>
      <c r="R3" s="114"/>
      <c r="S3" s="114"/>
      <c r="T3" s="114"/>
      <c r="U3" s="115"/>
    </row>
    <row r="4" spans="1:21" ht="15.75" customHeight="1" thickBot="1" x14ac:dyDescent="0.25">
      <c r="A4" s="116" t="s">
        <v>525</v>
      </c>
      <c r="B4" s="105" t="s">
        <v>526</v>
      </c>
      <c r="C4" s="106"/>
      <c r="D4" s="106"/>
      <c r="E4" s="107"/>
      <c r="F4" s="105" t="s">
        <v>527</v>
      </c>
      <c r="G4" s="106"/>
      <c r="H4" s="106"/>
      <c r="I4" s="106"/>
      <c r="J4" s="107"/>
      <c r="L4" s="116" t="s">
        <v>525</v>
      </c>
      <c r="M4" s="105" t="s">
        <v>526</v>
      </c>
      <c r="N4" s="106"/>
      <c r="O4" s="106"/>
      <c r="P4" s="107"/>
      <c r="Q4" s="105" t="s">
        <v>527</v>
      </c>
      <c r="R4" s="106"/>
      <c r="S4" s="106"/>
      <c r="T4" s="106"/>
      <c r="U4" s="107"/>
    </row>
    <row r="5" spans="1:21" ht="21.75" customHeight="1" thickBot="1" x14ac:dyDescent="0.25">
      <c r="A5" s="117"/>
      <c r="B5" s="100" t="s">
        <v>528</v>
      </c>
      <c r="C5" s="100" t="s">
        <v>529</v>
      </c>
      <c r="D5" s="100" t="s">
        <v>530</v>
      </c>
      <c r="E5" s="100" t="s">
        <v>531</v>
      </c>
      <c r="F5" s="100" t="s">
        <v>532</v>
      </c>
      <c r="G5" s="100" t="s">
        <v>533</v>
      </c>
      <c r="H5" s="100" t="s">
        <v>530</v>
      </c>
      <c r="I5" s="100" t="s">
        <v>534</v>
      </c>
      <c r="J5" s="100" t="s">
        <v>535</v>
      </c>
      <c r="L5" s="117"/>
      <c r="M5" s="100" t="s">
        <v>528</v>
      </c>
      <c r="N5" s="100" t="s">
        <v>529</v>
      </c>
      <c r="O5" s="100" t="s">
        <v>530</v>
      </c>
      <c r="P5" s="100" t="s">
        <v>531</v>
      </c>
      <c r="Q5" s="100" t="s">
        <v>532</v>
      </c>
      <c r="R5" s="100" t="s">
        <v>533</v>
      </c>
      <c r="S5" s="100" t="s">
        <v>530</v>
      </c>
      <c r="T5" s="100" t="s">
        <v>534</v>
      </c>
      <c r="U5" s="100" t="s">
        <v>535</v>
      </c>
    </row>
    <row r="6" spans="1:21" ht="45.75" thickBot="1" x14ac:dyDescent="0.25">
      <c r="A6" s="101" t="s">
        <v>536</v>
      </c>
      <c r="B6" s="2">
        <v>0</v>
      </c>
      <c r="C6" s="4">
        <v>2</v>
      </c>
      <c r="D6" s="2">
        <v>0</v>
      </c>
      <c r="E6" s="6" t="s">
        <v>51</v>
      </c>
      <c r="F6" s="7">
        <f>G6+H6+I6</f>
        <v>3</v>
      </c>
      <c r="G6" s="7">
        <v>2</v>
      </c>
      <c r="H6" s="8">
        <v>1</v>
      </c>
      <c r="I6" s="2">
        <v>0</v>
      </c>
      <c r="J6" s="6" t="s">
        <v>537</v>
      </c>
      <c r="L6" s="101" t="s">
        <v>538</v>
      </c>
      <c r="M6" s="6">
        <v>0</v>
      </c>
      <c r="N6" s="6">
        <v>2</v>
      </c>
      <c r="O6" s="6">
        <v>0</v>
      </c>
      <c r="P6" s="6" t="s">
        <v>51</v>
      </c>
      <c r="Q6" s="6">
        <v>7</v>
      </c>
      <c r="R6" s="6">
        <v>6</v>
      </c>
      <c r="S6" s="6">
        <v>1</v>
      </c>
      <c r="T6" s="6">
        <v>0</v>
      </c>
      <c r="U6" s="6" t="s">
        <v>537</v>
      </c>
    </row>
    <row r="7" spans="1:21" ht="34.5" thickBot="1" x14ac:dyDescent="0.25">
      <c r="A7" s="101" t="s">
        <v>539</v>
      </c>
      <c r="B7" s="2">
        <v>0</v>
      </c>
      <c r="C7" s="4">
        <v>1</v>
      </c>
      <c r="D7" s="2">
        <v>0</v>
      </c>
      <c r="E7" s="6" t="s">
        <v>51</v>
      </c>
      <c r="F7" s="7">
        <f>G7+H7+I7</f>
        <v>3</v>
      </c>
      <c r="G7" s="7">
        <v>1</v>
      </c>
      <c r="H7" s="8">
        <v>2</v>
      </c>
      <c r="I7" s="2">
        <v>0</v>
      </c>
      <c r="J7" s="9">
        <v>0.67</v>
      </c>
      <c r="L7" s="101" t="s">
        <v>539</v>
      </c>
      <c r="M7" s="6">
        <v>0</v>
      </c>
      <c r="N7" s="6">
        <v>1</v>
      </c>
      <c r="O7" s="6">
        <v>0</v>
      </c>
      <c r="P7" s="6" t="s">
        <v>51</v>
      </c>
      <c r="Q7" s="6">
        <v>6</v>
      </c>
      <c r="R7" s="6">
        <v>4</v>
      </c>
      <c r="S7" s="6">
        <v>2</v>
      </c>
      <c r="T7" s="6">
        <v>0</v>
      </c>
      <c r="U7" s="9">
        <v>0.67</v>
      </c>
    </row>
    <row r="8" spans="1:21" ht="34.5" thickBot="1" x14ac:dyDescent="0.25">
      <c r="A8" s="101" t="s">
        <v>540</v>
      </c>
      <c r="B8" s="2">
        <v>0</v>
      </c>
      <c r="C8" s="4">
        <v>1</v>
      </c>
      <c r="D8" s="2">
        <v>0</v>
      </c>
      <c r="E8" s="6" t="s">
        <v>51</v>
      </c>
      <c r="F8" s="7">
        <f>G8+H8+I8</f>
        <v>2</v>
      </c>
      <c r="G8" s="7">
        <v>1</v>
      </c>
      <c r="H8" s="8">
        <v>1</v>
      </c>
      <c r="I8" s="2">
        <v>0</v>
      </c>
      <c r="J8" s="9">
        <v>0.8</v>
      </c>
      <c r="L8" s="101" t="s">
        <v>540</v>
      </c>
      <c r="M8" s="6">
        <v>0</v>
      </c>
      <c r="N8" s="6">
        <v>1</v>
      </c>
      <c r="O8" s="6">
        <v>0</v>
      </c>
      <c r="P8" s="6" t="s">
        <v>51</v>
      </c>
      <c r="Q8" s="6">
        <v>5</v>
      </c>
      <c r="R8" s="6">
        <v>4</v>
      </c>
      <c r="S8" s="6">
        <v>1</v>
      </c>
      <c r="T8" s="6">
        <v>0</v>
      </c>
      <c r="U8" s="9">
        <v>0.8</v>
      </c>
    </row>
    <row r="9" spans="1:21" ht="12" thickBot="1" x14ac:dyDescent="0.25">
      <c r="A9" s="10" t="s">
        <v>541</v>
      </c>
      <c r="B9" s="1">
        <v>0</v>
      </c>
      <c r="C9" s="3">
        <f>C6+C7+C8</f>
        <v>4</v>
      </c>
      <c r="D9" s="1">
        <v>0</v>
      </c>
      <c r="E9" s="11" t="s">
        <v>51</v>
      </c>
      <c r="F9" s="12">
        <f>SUM(F6:F8)</f>
        <v>8</v>
      </c>
      <c r="G9" s="12">
        <f>SUM(G6:G8)</f>
        <v>4</v>
      </c>
      <c r="H9" s="13">
        <f>SUM(H6:H8)</f>
        <v>4</v>
      </c>
      <c r="I9" s="1">
        <f>SUM(I6:I8)</f>
        <v>0</v>
      </c>
      <c r="J9" s="14">
        <v>0.78</v>
      </c>
      <c r="L9" s="10" t="s">
        <v>541</v>
      </c>
      <c r="M9" s="11">
        <v>0</v>
      </c>
      <c r="N9" s="11">
        <v>4</v>
      </c>
      <c r="O9" s="11">
        <v>0</v>
      </c>
      <c r="P9" s="11" t="s">
        <v>51</v>
      </c>
      <c r="Q9" s="11">
        <v>18</v>
      </c>
      <c r="R9" s="11">
        <v>14</v>
      </c>
      <c r="S9" s="11">
        <v>4</v>
      </c>
      <c r="T9" s="11">
        <v>0</v>
      </c>
      <c r="U9" s="14">
        <v>0.78</v>
      </c>
    </row>
    <row r="11" spans="1:21" ht="15.75" customHeight="1" thickBot="1" x14ac:dyDescent="0.3">
      <c r="A11" s="108" t="s">
        <v>80</v>
      </c>
      <c r="B11" s="108"/>
      <c r="C11" s="108"/>
      <c r="D11" s="108"/>
      <c r="E11" s="108"/>
      <c r="F11" s="108"/>
      <c r="G11" s="108"/>
      <c r="H11" s="108"/>
      <c r="I11" s="108"/>
      <c r="J11" s="108"/>
      <c r="L11" s="15"/>
      <c r="M11" s="15"/>
      <c r="N11" s="15"/>
      <c r="O11" s="15"/>
      <c r="P11" s="15"/>
      <c r="Q11" s="15"/>
      <c r="R11" s="15"/>
      <c r="S11" s="15"/>
      <c r="T11" s="15"/>
      <c r="U11" s="15"/>
    </row>
    <row r="12" spans="1:21" ht="12" customHeight="1" x14ac:dyDescent="0.25">
      <c r="A12" s="110" t="s">
        <v>523</v>
      </c>
      <c r="B12" s="111"/>
      <c r="C12" s="111"/>
      <c r="D12" s="111"/>
      <c r="E12" s="111"/>
      <c r="F12" s="111"/>
      <c r="G12" s="111"/>
      <c r="H12" s="111"/>
      <c r="I12" s="111"/>
      <c r="J12" s="112"/>
      <c r="L12" s="15"/>
      <c r="M12" s="15"/>
      <c r="N12" s="15"/>
      <c r="O12" s="15"/>
      <c r="P12" s="15"/>
      <c r="Q12" s="15"/>
      <c r="R12" s="15"/>
      <c r="S12" s="15"/>
      <c r="T12" s="15"/>
      <c r="U12" s="15"/>
    </row>
    <row r="13" spans="1:21" ht="12" customHeight="1" thickBot="1" x14ac:dyDescent="0.3">
      <c r="A13" s="113" t="s">
        <v>524</v>
      </c>
      <c r="B13" s="114"/>
      <c r="C13" s="114"/>
      <c r="D13" s="114"/>
      <c r="E13" s="114"/>
      <c r="F13" s="114"/>
      <c r="G13" s="114"/>
      <c r="H13" s="114"/>
      <c r="I13" s="114"/>
      <c r="J13" s="115"/>
      <c r="L13" s="15"/>
      <c r="M13" s="15"/>
      <c r="N13" s="15"/>
      <c r="O13" s="15"/>
      <c r="P13" s="15"/>
      <c r="Q13" s="15"/>
      <c r="R13" s="15"/>
      <c r="S13" s="15"/>
      <c r="T13" s="15"/>
      <c r="U13" s="15"/>
    </row>
    <row r="14" spans="1:21" ht="15.75" customHeight="1" thickBot="1" x14ac:dyDescent="0.3">
      <c r="A14" s="116" t="s">
        <v>525</v>
      </c>
      <c r="B14" s="105" t="s">
        <v>526</v>
      </c>
      <c r="C14" s="106"/>
      <c r="D14" s="106"/>
      <c r="E14" s="107"/>
      <c r="F14" s="105" t="s">
        <v>527</v>
      </c>
      <c r="G14" s="106"/>
      <c r="H14" s="106"/>
      <c r="I14" s="106"/>
      <c r="J14" s="107"/>
      <c r="L14" s="15"/>
      <c r="M14" s="15"/>
      <c r="N14" s="15"/>
      <c r="O14" s="15"/>
      <c r="P14" s="15"/>
      <c r="Q14" s="15"/>
      <c r="R14" s="15"/>
      <c r="S14" s="15"/>
      <c r="T14" s="15"/>
      <c r="U14" s="15"/>
    </row>
    <row r="15" spans="1:21" ht="18.75" customHeight="1" thickBot="1" x14ac:dyDescent="0.3">
      <c r="A15" s="117"/>
      <c r="B15" s="100" t="s">
        <v>528</v>
      </c>
      <c r="C15" s="100" t="s">
        <v>529</v>
      </c>
      <c r="D15" s="100" t="s">
        <v>530</v>
      </c>
      <c r="E15" s="100" t="s">
        <v>531</v>
      </c>
      <c r="F15" s="100" t="s">
        <v>532</v>
      </c>
      <c r="G15" s="100" t="s">
        <v>533</v>
      </c>
      <c r="H15" s="100" t="s">
        <v>530</v>
      </c>
      <c r="I15" s="100" t="s">
        <v>534</v>
      </c>
      <c r="J15" s="100" t="s">
        <v>535</v>
      </c>
      <c r="L15" s="15"/>
      <c r="M15" s="15"/>
      <c r="N15" s="15"/>
      <c r="O15" s="15"/>
      <c r="P15" s="15"/>
      <c r="Q15" s="15"/>
      <c r="R15" s="15"/>
      <c r="S15" s="15"/>
      <c r="T15" s="15"/>
      <c r="U15" s="15"/>
    </row>
    <row r="16" spans="1:21" ht="15.75" customHeight="1" thickBot="1" x14ac:dyDescent="0.3">
      <c r="A16" s="101">
        <v>2017</v>
      </c>
      <c r="B16" s="6">
        <v>2</v>
      </c>
      <c r="C16" s="6">
        <v>2</v>
      </c>
      <c r="D16" s="6">
        <v>0</v>
      </c>
      <c r="E16" s="9">
        <v>1</v>
      </c>
      <c r="F16" s="6">
        <v>8</v>
      </c>
      <c r="G16" s="2">
        <v>6</v>
      </c>
      <c r="H16" s="6">
        <v>2</v>
      </c>
      <c r="I16" s="2">
        <v>0</v>
      </c>
      <c r="J16" s="9">
        <v>0.75</v>
      </c>
      <c r="L16" s="15"/>
      <c r="M16" s="15"/>
      <c r="N16" s="15"/>
      <c r="O16" s="15"/>
      <c r="P16" s="15"/>
      <c r="Q16" s="15"/>
      <c r="R16" s="15"/>
      <c r="S16" s="15"/>
      <c r="T16" s="15"/>
      <c r="U16" s="15"/>
    </row>
    <row r="17" spans="1:21" ht="15.75" customHeight="1" thickBot="1" x14ac:dyDescent="0.3">
      <c r="A17" s="10" t="s">
        <v>541</v>
      </c>
      <c r="B17" s="11">
        <v>2</v>
      </c>
      <c r="C17" s="11">
        <v>2</v>
      </c>
      <c r="D17" s="11">
        <v>0</v>
      </c>
      <c r="E17" s="14">
        <v>1</v>
      </c>
      <c r="F17" s="11">
        <v>8</v>
      </c>
      <c r="G17" s="1">
        <v>6</v>
      </c>
      <c r="H17" s="11">
        <f>H16</f>
        <v>2</v>
      </c>
      <c r="I17" s="1">
        <v>0</v>
      </c>
      <c r="J17" s="14">
        <v>0.75</v>
      </c>
      <c r="L17" s="15"/>
      <c r="M17" s="15"/>
      <c r="N17" s="15"/>
      <c r="O17" s="15"/>
      <c r="P17" s="15"/>
      <c r="Q17" s="15"/>
      <c r="R17" s="15"/>
      <c r="S17" s="15"/>
      <c r="T17" s="15"/>
      <c r="U17" s="15"/>
    </row>
    <row r="19" spans="1:21" ht="12" thickBot="1" x14ac:dyDescent="0.25">
      <c r="A19" s="108" t="s">
        <v>178</v>
      </c>
      <c r="B19" s="108"/>
      <c r="C19" s="108"/>
      <c r="D19" s="108"/>
      <c r="E19" s="108"/>
      <c r="F19" s="108"/>
      <c r="G19" s="108"/>
      <c r="H19" s="108"/>
      <c r="I19" s="108"/>
      <c r="J19" s="108"/>
    </row>
    <row r="20" spans="1:21" x14ac:dyDescent="0.2">
      <c r="A20" s="110" t="s">
        <v>523</v>
      </c>
      <c r="B20" s="111"/>
      <c r="C20" s="111"/>
      <c r="D20" s="111"/>
      <c r="E20" s="111"/>
      <c r="F20" s="111"/>
      <c r="G20" s="111"/>
      <c r="H20" s="111"/>
      <c r="I20" s="111"/>
      <c r="J20" s="112"/>
    </row>
    <row r="21" spans="1:21" ht="12" customHeight="1" thickBot="1" x14ac:dyDescent="0.25">
      <c r="A21" s="113" t="s">
        <v>524</v>
      </c>
      <c r="B21" s="114"/>
      <c r="C21" s="114"/>
      <c r="D21" s="114"/>
      <c r="E21" s="114"/>
      <c r="F21" s="114"/>
      <c r="G21" s="114"/>
      <c r="H21" s="114"/>
      <c r="I21" s="114"/>
      <c r="J21" s="115"/>
    </row>
    <row r="22" spans="1:21" ht="15.75" customHeight="1" thickBot="1" x14ac:dyDescent="0.25">
      <c r="A22" s="116" t="s">
        <v>525</v>
      </c>
      <c r="B22" s="105" t="s">
        <v>526</v>
      </c>
      <c r="C22" s="106"/>
      <c r="D22" s="106"/>
      <c r="E22" s="107"/>
      <c r="F22" s="105" t="s">
        <v>527</v>
      </c>
      <c r="G22" s="106"/>
      <c r="H22" s="106"/>
      <c r="I22" s="106"/>
      <c r="J22" s="107"/>
    </row>
    <row r="23" spans="1:21" ht="27" customHeight="1" thickBot="1" x14ac:dyDescent="0.25">
      <c r="A23" s="117"/>
      <c r="B23" s="100" t="s">
        <v>528</v>
      </c>
      <c r="C23" s="100" t="s">
        <v>529</v>
      </c>
      <c r="D23" s="100" t="s">
        <v>530</v>
      </c>
      <c r="E23" s="100" t="s">
        <v>531</v>
      </c>
      <c r="F23" s="100" t="s">
        <v>532</v>
      </c>
      <c r="G23" s="100" t="s">
        <v>533</v>
      </c>
      <c r="H23" s="100" t="s">
        <v>530</v>
      </c>
      <c r="I23" s="100" t="s">
        <v>534</v>
      </c>
      <c r="J23" s="100" t="s">
        <v>535</v>
      </c>
    </row>
    <row r="24" spans="1:21" ht="12" thickBot="1" x14ac:dyDescent="0.25">
      <c r="A24" s="6">
        <v>2017</v>
      </c>
      <c r="B24" s="6">
        <v>0</v>
      </c>
      <c r="C24" s="6">
        <v>0</v>
      </c>
      <c r="D24" s="6">
        <v>0</v>
      </c>
      <c r="E24" s="9">
        <v>0</v>
      </c>
      <c r="F24" s="6">
        <f>G24+H24+I24</f>
        <v>3</v>
      </c>
      <c r="G24" s="6">
        <v>0</v>
      </c>
      <c r="H24" s="6">
        <v>3</v>
      </c>
      <c r="I24" s="6">
        <v>0</v>
      </c>
      <c r="J24" s="9">
        <v>0</v>
      </c>
    </row>
    <row r="25" spans="1:21" ht="12" thickBot="1" x14ac:dyDescent="0.25">
      <c r="A25" s="11" t="s">
        <v>541</v>
      </c>
      <c r="B25" s="11">
        <v>0</v>
      </c>
      <c r="C25" s="11">
        <v>0</v>
      </c>
      <c r="D25" s="11">
        <v>0</v>
      </c>
      <c r="E25" s="14">
        <v>0</v>
      </c>
      <c r="F25" s="11">
        <f>F24</f>
        <v>3</v>
      </c>
      <c r="G25" s="11">
        <f>G24</f>
        <v>0</v>
      </c>
      <c r="H25" s="11">
        <f>H24</f>
        <v>3</v>
      </c>
      <c r="I25" s="11">
        <f>I24</f>
        <v>0</v>
      </c>
      <c r="J25" s="14">
        <v>0</v>
      </c>
    </row>
    <row r="27" spans="1:21" ht="12" thickBot="1" x14ac:dyDescent="0.25">
      <c r="A27" s="108" t="s">
        <v>194</v>
      </c>
      <c r="B27" s="108"/>
      <c r="C27" s="108"/>
      <c r="D27" s="108"/>
      <c r="E27" s="108"/>
      <c r="F27" s="108"/>
      <c r="G27" s="108"/>
      <c r="H27" s="108"/>
      <c r="I27" s="108"/>
      <c r="J27" s="108"/>
    </row>
    <row r="28" spans="1:21" x14ac:dyDescent="0.2">
      <c r="A28" s="110" t="s">
        <v>523</v>
      </c>
      <c r="B28" s="111"/>
      <c r="C28" s="111"/>
      <c r="D28" s="111"/>
      <c r="E28" s="111"/>
      <c r="F28" s="111"/>
      <c r="G28" s="111"/>
      <c r="H28" s="111"/>
      <c r="I28" s="111"/>
      <c r="J28" s="112"/>
    </row>
    <row r="29" spans="1:21" ht="12" thickBot="1" x14ac:dyDescent="0.25">
      <c r="A29" s="113" t="s">
        <v>524</v>
      </c>
      <c r="B29" s="114"/>
      <c r="C29" s="114"/>
      <c r="D29" s="114"/>
      <c r="E29" s="114"/>
      <c r="F29" s="114"/>
      <c r="G29" s="114"/>
      <c r="H29" s="114"/>
      <c r="I29" s="114"/>
      <c r="J29" s="115"/>
    </row>
    <row r="30" spans="1:21" ht="12" thickBot="1" x14ac:dyDescent="0.25">
      <c r="A30" s="116" t="s">
        <v>525</v>
      </c>
      <c r="B30" s="105" t="s">
        <v>526</v>
      </c>
      <c r="C30" s="106"/>
      <c r="D30" s="106"/>
      <c r="E30" s="107"/>
      <c r="F30" s="105" t="s">
        <v>527</v>
      </c>
      <c r="G30" s="106"/>
      <c r="H30" s="106"/>
      <c r="I30" s="106"/>
      <c r="J30" s="107"/>
    </row>
    <row r="31" spans="1:21" ht="23.25" thickBot="1" x14ac:dyDescent="0.25">
      <c r="A31" s="117"/>
      <c r="B31" s="100" t="s">
        <v>528</v>
      </c>
      <c r="C31" s="100" t="s">
        <v>529</v>
      </c>
      <c r="D31" s="100" t="s">
        <v>530</v>
      </c>
      <c r="E31" s="100" t="s">
        <v>531</v>
      </c>
      <c r="F31" s="100" t="s">
        <v>532</v>
      </c>
      <c r="G31" s="100" t="s">
        <v>533</v>
      </c>
      <c r="H31" s="100" t="s">
        <v>530</v>
      </c>
      <c r="I31" s="100" t="s">
        <v>534</v>
      </c>
      <c r="J31" s="100" t="s">
        <v>535</v>
      </c>
    </row>
    <row r="32" spans="1:21" ht="12" thickBot="1" x14ac:dyDescent="0.25">
      <c r="A32" s="101">
        <v>2015</v>
      </c>
      <c r="B32" s="6">
        <v>0</v>
      </c>
      <c r="C32" s="6">
        <v>0</v>
      </c>
      <c r="D32" s="6">
        <v>0</v>
      </c>
      <c r="E32" s="9">
        <v>0</v>
      </c>
      <c r="F32" s="6">
        <f>G32+H32+I32</f>
        <v>1</v>
      </c>
      <c r="G32" s="6">
        <v>1</v>
      </c>
      <c r="H32" s="6">
        <v>0</v>
      </c>
      <c r="I32" s="6">
        <v>0</v>
      </c>
      <c r="J32" s="9">
        <v>1</v>
      </c>
    </row>
    <row r="33" spans="1:21" ht="12" thickBot="1" x14ac:dyDescent="0.25">
      <c r="A33" s="101">
        <v>2017</v>
      </c>
      <c r="B33" s="6">
        <v>0</v>
      </c>
      <c r="C33" s="6">
        <v>0</v>
      </c>
      <c r="D33" s="6">
        <v>0</v>
      </c>
      <c r="E33" s="9">
        <v>0</v>
      </c>
      <c r="F33" s="6">
        <f>G33+H33+I33</f>
        <v>5</v>
      </c>
      <c r="G33" s="6">
        <v>1</v>
      </c>
      <c r="H33" s="6">
        <v>4</v>
      </c>
      <c r="I33" s="6">
        <v>0</v>
      </c>
      <c r="J33" s="9">
        <v>0.2</v>
      </c>
    </row>
    <row r="34" spans="1:21" ht="12" thickBot="1" x14ac:dyDescent="0.25">
      <c r="A34" s="10" t="s">
        <v>541</v>
      </c>
      <c r="B34" s="11">
        <v>0</v>
      </c>
      <c r="C34" s="11">
        <v>0</v>
      </c>
      <c r="D34" s="11">
        <v>0</v>
      </c>
      <c r="E34" s="14">
        <v>0</v>
      </c>
      <c r="F34" s="11">
        <f>F32+F33</f>
        <v>6</v>
      </c>
      <c r="G34" s="11">
        <f>SUM(G32:G33)</f>
        <v>2</v>
      </c>
      <c r="H34" s="11">
        <f>SUM(H32:H33)</f>
        <v>4</v>
      </c>
      <c r="I34" s="11">
        <f>SUM(I32:I33)</f>
        <v>0</v>
      </c>
      <c r="J34" s="14">
        <v>0.33</v>
      </c>
    </row>
    <row r="36" spans="1:21" ht="15" customHeight="1" thickBot="1" x14ac:dyDescent="0.25">
      <c r="A36" s="108" t="s">
        <v>280</v>
      </c>
      <c r="B36" s="108"/>
      <c r="C36" s="108"/>
      <c r="D36" s="108"/>
      <c r="E36" s="108"/>
      <c r="F36" s="108"/>
      <c r="G36" s="108"/>
      <c r="H36" s="108"/>
      <c r="I36" s="108"/>
      <c r="J36" s="108"/>
    </row>
    <row r="37" spans="1:21" x14ac:dyDescent="0.2">
      <c r="A37" s="110" t="s">
        <v>523</v>
      </c>
      <c r="B37" s="111"/>
      <c r="C37" s="111"/>
      <c r="D37" s="111"/>
      <c r="E37" s="111"/>
      <c r="F37" s="111"/>
      <c r="G37" s="111"/>
      <c r="H37" s="111"/>
      <c r="I37" s="111"/>
      <c r="J37" s="112"/>
    </row>
    <row r="38" spans="1:21" ht="12" thickBot="1" x14ac:dyDescent="0.25">
      <c r="A38" s="113" t="s">
        <v>524</v>
      </c>
      <c r="B38" s="114"/>
      <c r="C38" s="114"/>
      <c r="D38" s="114"/>
      <c r="E38" s="114"/>
      <c r="F38" s="114"/>
      <c r="G38" s="114"/>
      <c r="H38" s="114"/>
      <c r="I38" s="114"/>
      <c r="J38" s="115"/>
    </row>
    <row r="39" spans="1:21" ht="12" thickBot="1" x14ac:dyDescent="0.25">
      <c r="A39" s="116" t="s">
        <v>525</v>
      </c>
      <c r="B39" s="105" t="s">
        <v>526</v>
      </c>
      <c r="C39" s="106"/>
      <c r="D39" s="106"/>
      <c r="E39" s="107"/>
      <c r="F39" s="105" t="s">
        <v>527</v>
      </c>
      <c r="G39" s="106"/>
      <c r="H39" s="106"/>
      <c r="I39" s="106"/>
      <c r="J39" s="107"/>
    </row>
    <row r="40" spans="1:21" ht="23.25" thickBot="1" x14ac:dyDescent="0.25">
      <c r="A40" s="117"/>
      <c r="B40" s="100" t="s">
        <v>528</v>
      </c>
      <c r="C40" s="100" t="s">
        <v>529</v>
      </c>
      <c r="D40" s="100" t="s">
        <v>530</v>
      </c>
      <c r="E40" s="100" t="s">
        <v>531</v>
      </c>
      <c r="F40" s="100" t="s">
        <v>532</v>
      </c>
      <c r="G40" s="100" t="s">
        <v>533</v>
      </c>
      <c r="H40" s="100" t="s">
        <v>530</v>
      </c>
      <c r="I40" s="100" t="s">
        <v>534</v>
      </c>
      <c r="J40" s="100" t="s">
        <v>535</v>
      </c>
    </row>
    <row r="41" spans="1:21" x14ac:dyDescent="0.2">
      <c r="A41" s="118" t="s">
        <v>542</v>
      </c>
      <c r="B41" s="120">
        <v>0</v>
      </c>
      <c r="C41" s="120">
        <v>0</v>
      </c>
      <c r="D41" s="120">
        <v>0</v>
      </c>
      <c r="E41" s="120">
        <v>0</v>
      </c>
      <c r="F41" s="120">
        <f>G41+H41+I41</f>
        <v>1</v>
      </c>
      <c r="G41" s="120">
        <v>1</v>
      </c>
      <c r="H41" s="120">
        <v>0</v>
      </c>
      <c r="I41" s="120">
        <v>0</v>
      </c>
      <c r="J41" s="122">
        <v>1</v>
      </c>
    </row>
    <row r="42" spans="1:21" ht="12" thickBot="1" x14ac:dyDescent="0.25">
      <c r="A42" s="119"/>
      <c r="B42" s="121"/>
      <c r="C42" s="121"/>
      <c r="D42" s="121"/>
      <c r="E42" s="121"/>
      <c r="F42" s="121"/>
      <c r="G42" s="121"/>
      <c r="H42" s="121"/>
      <c r="I42" s="121"/>
      <c r="J42" s="123"/>
    </row>
    <row r="43" spans="1:21" ht="12" thickBot="1" x14ac:dyDescent="0.25">
      <c r="A43" s="101" t="s">
        <v>543</v>
      </c>
      <c r="B43" s="6">
        <v>0</v>
      </c>
      <c r="C43" s="6">
        <v>0</v>
      </c>
      <c r="D43" s="6">
        <v>0</v>
      </c>
      <c r="E43" s="6">
        <v>0</v>
      </c>
      <c r="F43" s="6">
        <f>G43+H43+I43</f>
        <v>6</v>
      </c>
      <c r="G43" s="6">
        <v>6</v>
      </c>
      <c r="H43" s="6">
        <v>0</v>
      </c>
      <c r="I43" s="6">
        <v>0</v>
      </c>
      <c r="J43" s="9">
        <v>1</v>
      </c>
    </row>
    <row r="44" spans="1:21" ht="12" thickBot="1" x14ac:dyDescent="0.25">
      <c r="A44" s="10" t="s">
        <v>541</v>
      </c>
      <c r="B44" s="11">
        <v>0</v>
      </c>
      <c r="C44" s="11">
        <v>0</v>
      </c>
      <c r="D44" s="11">
        <v>0</v>
      </c>
      <c r="E44" s="11">
        <v>0</v>
      </c>
      <c r="F44" s="11">
        <f>G44+H44+I44</f>
        <v>7</v>
      </c>
      <c r="G44" s="11">
        <f>SUM(G41:G43)</f>
        <v>7</v>
      </c>
      <c r="H44" s="11">
        <v>0</v>
      </c>
      <c r="I44" s="11">
        <v>0</v>
      </c>
      <c r="J44" s="14">
        <v>1</v>
      </c>
    </row>
    <row r="46" spans="1:21" ht="12" thickBot="1" x14ac:dyDescent="0.25">
      <c r="A46" s="108" t="s">
        <v>544</v>
      </c>
      <c r="B46" s="108"/>
      <c r="C46" s="108"/>
      <c r="D46" s="108"/>
      <c r="E46" s="108"/>
      <c r="F46" s="108"/>
      <c r="G46" s="108"/>
      <c r="H46" s="108"/>
      <c r="I46" s="108"/>
      <c r="J46" s="108"/>
      <c r="L46" s="109" t="s">
        <v>545</v>
      </c>
      <c r="M46" s="109"/>
      <c r="N46" s="109"/>
      <c r="O46" s="109"/>
      <c r="P46" s="109"/>
      <c r="Q46" s="109"/>
      <c r="R46" s="109"/>
      <c r="S46" s="109"/>
      <c r="T46" s="109"/>
      <c r="U46" s="109"/>
    </row>
    <row r="47" spans="1:21" ht="15" customHeight="1" x14ac:dyDescent="0.2">
      <c r="A47" s="110" t="s">
        <v>523</v>
      </c>
      <c r="B47" s="111"/>
      <c r="C47" s="111"/>
      <c r="D47" s="111"/>
      <c r="E47" s="111"/>
      <c r="F47" s="111"/>
      <c r="G47" s="111"/>
      <c r="H47" s="111"/>
      <c r="I47" s="111"/>
      <c r="J47" s="112"/>
      <c r="L47" s="110" t="s">
        <v>523</v>
      </c>
      <c r="M47" s="111"/>
      <c r="N47" s="111"/>
      <c r="O47" s="111"/>
      <c r="P47" s="111"/>
      <c r="Q47" s="111"/>
      <c r="R47" s="111"/>
      <c r="S47" s="111"/>
      <c r="T47" s="111"/>
      <c r="U47" s="112"/>
    </row>
    <row r="48" spans="1:21" ht="15.75" customHeight="1" thickBot="1" x14ac:dyDescent="0.25">
      <c r="A48" s="113" t="s">
        <v>524</v>
      </c>
      <c r="B48" s="114"/>
      <c r="C48" s="114"/>
      <c r="D48" s="114"/>
      <c r="E48" s="114"/>
      <c r="F48" s="114"/>
      <c r="G48" s="114"/>
      <c r="H48" s="114"/>
      <c r="I48" s="114"/>
      <c r="J48" s="115"/>
      <c r="L48" s="113" t="s">
        <v>524</v>
      </c>
      <c r="M48" s="114"/>
      <c r="N48" s="114"/>
      <c r="O48" s="114"/>
      <c r="P48" s="114"/>
      <c r="Q48" s="114"/>
      <c r="R48" s="114"/>
      <c r="S48" s="114"/>
      <c r="T48" s="114"/>
      <c r="U48" s="115"/>
    </row>
    <row r="49" spans="1:21" ht="12" thickBot="1" x14ac:dyDescent="0.25">
      <c r="A49" s="116" t="s">
        <v>525</v>
      </c>
      <c r="B49" s="105" t="s">
        <v>526</v>
      </c>
      <c r="C49" s="106"/>
      <c r="D49" s="106"/>
      <c r="E49" s="107"/>
      <c r="F49" s="105" t="s">
        <v>527</v>
      </c>
      <c r="G49" s="106"/>
      <c r="H49" s="106"/>
      <c r="I49" s="106"/>
      <c r="J49" s="107"/>
      <c r="L49" s="116" t="s">
        <v>525</v>
      </c>
      <c r="M49" s="105" t="s">
        <v>526</v>
      </c>
      <c r="N49" s="106"/>
      <c r="O49" s="106"/>
      <c r="P49" s="107"/>
      <c r="Q49" s="105" t="s">
        <v>527</v>
      </c>
      <c r="R49" s="106"/>
      <c r="S49" s="106"/>
      <c r="T49" s="106"/>
      <c r="U49" s="107"/>
    </row>
    <row r="50" spans="1:21" ht="34.5" thickBot="1" x14ac:dyDescent="0.25">
      <c r="A50" s="117"/>
      <c r="B50" s="100" t="s">
        <v>528</v>
      </c>
      <c r="C50" s="100" t="s">
        <v>529</v>
      </c>
      <c r="D50" s="100" t="s">
        <v>530</v>
      </c>
      <c r="E50" s="100" t="s">
        <v>531</v>
      </c>
      <c r="F50" s="100" t="s">
        <v>532</v>
      </c>
      <c r="G50" s="100" t="s">
        <v>533</v>
      </c>
      <c r="H50" s="100" t="s">
        <v>530</v>
      </c>
      <c r="I50" s="100" t="s">
        <v>534</v>
      </c>
      <c r="J50" s="100" t="s">
        <v>535</v>
      </c>
      <c r="L50" s="117"/>
      <c r="M50" s="100" t="s">
        <v>528</v>
      </c>
      <c r="N50" s="100" t="s">
        <v>529</v>
      </c>
      <c r="O50" s="100" t="s">
        <v>530</v>
      </c>
      <c r="P50" s="100" t="s">
        <v>531</v>
      </c>
      <c r="Q50" s="100" t="s">
        <v>532</v>
      </c>
      <c r="R50" s="100" t="s">
        <v>533</v>
      </c>
      <c r="S50" s="100" t="s">
        <v>530</v>
      </c>
      <c r="T50" s="100" t="s">
        <v>534</v>
      </c>
      <c r="U50" s="100" t="s">
        <v>535</v>
      </c>
    </row>
    <row r="51" spans="1:21" ht="13.5" customHeight="1" thickBot="1" x14ac:dyDescent="0.25">
      <c r="A51" s="101">
        <v>2017</v>
      </c>
      <c r="B51" s="16">
        <v>4</v>
      </c>
      <c r="C51" s="16">
        <v>2</v>
      </c>
      <c r="D51" s="16">
        <v>2</v>
      </c>
      <c r="E51" s="9">
        <v>0.5</v>
      </c>
      <c r="F51" s="6">
        <f>G51+H51+I51</f>
        <v>16</v>
      </c>
      <c r="G51" s="7">
        <v>5</v>
      </c>
      <c r="H51" s="6">
        <v>2</v>
      </c>
      <c r="I51" s="7">
        <v>9</v>
      </c>
      <c r="J51" s="9">
        <v>0.13</v>
      </c>
      <c r="L51" s="101">
        <v>2017</v>
      </c>
      <c r="M51" s="6">
        <v>4</v>
      </c>
      <c r="N51" s="6">
        <v>2</v>
      </c>
      <c r="O51" s="6">
        <v>2</v>
      </c>
      <c r="P51" s="9">
        <v>0.5</v>
      </c>
      <c r="Q51" s="6">
        <v>16</v>
      </c>
      <c r="R51" s="6">
        <v>4</v>
      </c>
      <c r="S51" s="6">
        <v>2</v>
      </c>
      <c r="T51" s="6">
        <v>12</v>
      </c>
      <c r="U51" s="9">
        <v>0.25</v>
      </c>
    </row>
    <row r="52" spans="1:21" ht="15" customHeight="1" thickBot="1" x14ac:dyDescent="0.25">
      <c r="A52" s="10" t="s">
        <v>541</v>
      </c>
      <c r="B52" s="17">
        <v>4</v>
      </c>
      <c r="C52" s="17">
        <v>2</v>
      </c>
      <c r="D52" s="17">
        <v>2</v>
      </c>
      <c r="E52" s="14">
        <v>0.5</v>
      </c>
      <c r="F52" s="11">
        <f>F51</f>
        <v>16</v>
      </c>
      <c r="G52" s="12">
        <v>5</v>
      </c>
      <c r="H52" s="11">
        <f>H51</f>
        <v>2</v>
      </c>
      <c r="I52" s="12">
        <v>9</v>
      </c>
      <c r="J52" s="14">
        <v>0.13</v>
      </c>
      <c r="L52" s="101" t="s">
        <v>541</v>
      </c>
      <c r="M52" s="6">
        <v>4</v>
      </c>
      <c r="N52" s="6">
        <v>2</v>
      </c>
      <c r="O52" s="6">
        <v>2</v>
      </c>
      <c r="P52" s="9">
        <v>0.5</v>
      </c>
      <c r="Q52" s="6">
        <v>16</v>
      </c>
      <c r="R52" s="6">
        <v>4</v>
      </c>
      <c r="S52" s="6">
        <v>2</v>
      </c>
      <c r="T52" s="6">
        <v>12</v>
      </c>
      <c r="U52" s="9">
        <v>0.25</v>
      </c>
    </row>
    <row r="54" spans="1:21" ht="12" thickBot="1" x14ac:dyDescent="0.25">
      <c r="A54" s="108" t="s">
        <v>36</v>
      </c>
      <c r="B54" s="108"/>
      <c r="C54" s="108"/>
      <c r="D54" s="108"/>
      <c r="E54" s="108"/>
      <c r="F54" s="108"/>
      <c r="G54" s="108"/>
      <c r="H54" s="108"/>
      <c r="I54" s="108"/>
      <c r="J54" s="108"/>
    </row>
    <row r="55" spans="1:21" ht="15.75" customHeight="1" thickBot="1" x14ac:dyDescent="0.25">
      <c r="A55" s="105" t="s">
        <v>524</v>
      </c>
      <c r="B55" s="106"/>
      <c r="C55" s="106"/>
      <c r="D55" s="106"/>
      <c r="E55" s="106"/>
      <c r="F55" s="106"/>
      <c r="G55" s="106"/>
      <c r="H55" s="106"/>
      <c r="I55" s="106"/>
      <c r="J55" s="107"/>
    </row>
    <row r="56" spans="1:21" ht="15.75" customHeight="1" thickBot="1" x14ac:dyDescent="0.25">
      <c r="A56" s="116" t="s">
        <v>525</v>
      </c>
      <c r="B56" s="105" t="s">
        <v>526</v>
      </c>
      <c r="C56" s="106"/>
      <c r="D56" s="106"/>
      <c r="E56" s="107"/>
      <c r="F56" s="105" t="s">
        <v>527</v>
      </c>
      <c r="G56" s="106"/>
      <c r="H56" s="106"/>
      <c r="I56" s="106"/>
      <c r="J56" s="107"/>
    </row>
    <row r="57" spans="1:21" ht="18.75" customHeight="1" thickBot="1" x14ac:dyDescent="0.25">
      <c r="A57" s="117"/>
      <c r="B57" s="100" t="s">
        <v>528</v>
      </c>
      <c r="C57" s="100" t="s">
        <v>529</v>
      </c>
      <c r="D57" s="100" t="s">
        <v>530</v>
      </c>
      <c r="E57" s="100" t="s">
        <v>531</v>
      </c>
      <c r="F57" s="100" t="s">
        <v>532</v>
      </c>
      <c r="G57" s="100" t="s">
        <v>533</v>
      </c>
      <c r="H57" s="100" t="s">
        <v>530</v>
      </c>
      <c r="I57" s="100" t="s">
        <v>534</v>
      </c>
      <c r="J57" s="100" t="s">
        <v>535</v>
      </c>
    </row>
    <row r="58" spans="1:21" ht="12" thickBot="1" x14ac:dyDescent="0.25">
      <c r="A58" s="101" t="s">
        <v>546</v>
      </c>
      <c r="B58" s="6">
        <v>0</v>
      </c>
      <c r="C58" s="6">
        <v>0</v>
      </c>
      <c r="D58" s="6">
        <v>0</v>
      </c>
      <c r="E58" s="6">
        <v>0</v>
      </c>
      <c r="F58" s="6">
        <v>2</v>
      </c>
      <c r="G58" s="6">
        <v>0</v>
      </c>
      <c r="H58" s="6">
        <v>2</v>
      </c>
      <c r="I58" s="6">
        <v>0</v>
      </c>
      <c r="J58" s="9">
        <v>0</v>
      </c>
    </row>
    <row r="59" spans="1:21" ht="12" thickBot="1" x14ac:dyDescent="0.25">
      <c r="A59" s="101" t="s">
        <v>543</v>
      </c>
      <c r="B59" s="6">
        <v>0</v>
      </c>
      <c r="C59" s="6">
        <v>0</v>
      </c>
      <c r="D59" s="6">
        <v>0</v>
      </c>
      <c r="E59" s="6">
        <v>0</v>
      </c>
      <c r="F59" s="6">
        <v>3</v>
      </c>
      <c r="G59" s="6">
        <v>0</v>
      </c>
      <c r="H59" s="6">
        <v>2</v>
      </c>
      <c r="I59" s="6">
        <v>1</v>
      </c>
      <c r="J59" s="9">
        <v>0</v>
      </c>
    </row>
    <row r="60" spans="1:21" ht="12" thickBot="1" x14ac:dyDescent="0.25">
      <c r="A60" s="10" t="s">
        <v>541</v>
      </c>
      <c r="B60" s="11">
        <v>0</v>
      </c>
      <c r="C60" s="11">
        <v>0</v>
      </c>
      <c r="D60" s="11">
        <v>0</v>
      </c>
      <c r="E60" s="11">
        <v>0</v>
      </c>
      <c r="F60" s="11">
        <v>5</v>
      </c>
      <c r="G60" s="11">
        <v>0</v>
      </c>
      <c r="H60" s="11">
        <v>4</v>
      </c>
      <c r="I60" s="11">
        <v>1</v>
      </c>
      <c r="J60" s="14">
        <v>0</v>
      </c>
    </row>
    <row r="62" spans="1:21" ht="12" thickBot="1" x14ac:dyDescent="0.25">
      <c r="A62" s="108" t="s">
        <v>547</v>
      </c>
      <c r="B62" s="108"/>
      <c r="C62" s="108"/>
      <c r="D62" s="108"/>
      <c r="E62" s="108"/>
      <c r="F62" s="108"/>
      <c r="G62" s="108"/>
      <c r="H62" s="108"/>
      <c r="I62" s="108"/>
      <c r="J62" s="108"/>
      <c r="L62" s="109" t="s">
        <v>548</v>
      </c>
      <c r="M62" s="109"/>
      <c r="N62" s="109"/>
      <c r="O62" s="109"/>
      <c r="P62" s="109"/>
      <c r="Q62" s="109"/>
      <c r="R62" s="109"/>
      <c r="S62" s="109"/>
      <c r="T62" s="109"/>
      <c r="U62" s="109"/>
    </row>
    <row r="63" spans="1:21" ht="12" customHeight="1" x14ac:dyDescent="0.2">
      <c r="A63" s="110" t="s">
        <v>523</v>
      </c>
      <c r="B63" s="111"/>
      <c r="C63" s="111"/>
      <c r="D63" s="111"/>
      <c r="E63" s="111"/>
      <c r="F63" s="111"/>
      <c r="G63" s="111"/>
      <c r="H63" s="111"/>
      <c r="I63" s="111"/>
      <c r="J63" s="112"/>
      <c r="L63" s="110" t="s">
        <v>523</v>
      </c>
      <c r="M63" s="111"/>
      <c r="N63" s="111"/>
      <c r="O63" s="111"/>
      <c r="P63" s="111"/>
      <c r="Q63" s="111"/>
      <c r="R63" s="111"/>
      <c r="S63" s="111"/>
      <c r="T63" s="111"/>
      <c r="U63" s="112"/>
    </row>
    <row r="64" spans="1:21" ht="12" thickBot="1" x14ac:dyDescent="0.25">
      <c r="A64" s="113" t="s">
        <v>524</v>
      </c>
      <c r="B64" s="114"/>
      <c r="C64" s="114"/>
      <c r="D64" s="114"/>
      <c r="E64" s="114"/>
      <c r="F64" s="114"/>
      <c r="G64" s="114"/>
      <c r="H64" s="114"/>
      <c r="I64" s="114"/>
      <c r="J64" s="115"/>
      <c r="L64" s="113" t="s">
        <v>524</v>
      </c>
      <c r="M64" s="114"/>
      <c r="N64" s="114"/>
      <c r="O64" s="114"/>
      <c r="P64" s="114"/>
      <c r="Q64" s="114"/>
      <c r="R64" s="114"/>
      <c r="S64" s="114"/>
      <c r="T64" s="114"/>
      <c r="U64" s="115"/>
    </row>
    <row r="65" spans="1:21" ht="12" customHeight="1" thickBot="1" x14ac:dyDescent="0.25">
      <c r="A65" s="116" t="s">
        <v>525</v>
      </c>
      <c r="B65" s="105" t="s">
        <v>526</v>
      </c>
      <c r="C65" s="106"/>
      <c r="D65" s="106"/>
      <c r="E65" s="107"/>
      <c r="F65" s="105" t="s">
        <v>527</v>
      </c>
      <c r="G65" s="106"/>
      <c r="H65" s="106"/>
      <c r="I65" s="106"/>
      <c r="J65" s="107"/>
      <c r="L65" s="116" t="s">
        <v>525</v>
      </c>
      <c r="M65" s="105" t="s">
        <v>526</v>
      </c>
      <c r="N65" s="106"/>
      <c r="O65" s="106"/>
      <c r="P65" s="107"/>
      <c r="Q65" s="105" t="s">
        <v>527</v>
      </c>
      <c r="R65" s="106"/>
      <c r="S65" s="106"/>
      <c r="T65" s="106"/>
      <c r="U65" s="107"/>
    </row>
    <row r="66" spans="1:21" ht="21.75" customHeight="1" thickBot="1" x14ac:dyDescent="0.25">
      <c r="A66" s="117"/>
      <c r="B66" s="100" t="s">
        <v>528</v>
      </c>
      <c r="C66" s="100" t="s">
        <v>529</v>
      </c>
      <c r="D66" s="100" t="s">
        <v>530</v>
      </c>
      <c r="E66" s="100" t="s">
        <v>531</v>
      </c>
      <c r="F66" s="100" t="s">
        <v>532</v>
      </c>
      <c r="G66" s="100" t="s">
        <v>533</v>
      </c>
      <c r="H66" s="100" t="s">
        <v>530</v>
      </c>
      <c r="I66" s="100" t="s">
        <v>534</v>
      </c>
      <c r="J66" s="100" t="s">
        <v>535</v>
      </c>
      <c r="L66" s="117"/>
      <c r="M66" s="100" t="s">
        <v>528</v>
      </c>
      <c r="N66" s="100" t="s">
        <v>529</v>
      </c>
      <c r="O66" s="100" t="s">
        <v>530</v>
      </c>
      <c r="P66" s="100" t="s">
        <v>531</v>
      </c>
      <c r="Q66" s="100" t="s">
        <v>532</v>
      </c>
      <c r="R66" s="100" t="s">
        <v>533</v>
      </c>
      <c r="S66" s="100" t="s">
        <v>530</v>
      </c>
      <c r="T66" s="100" t="s">
        <v>534</v>
      </c>
      <c r="U66" s="100" t="s">
        <v>535</v>
      </c>
    </row>
    <row r="67" spans="1:21" ht="34.5" thickBot="1" x14ac:dyDescent="0.25">
      <c r="A67" s="101" t="s">
        <v>547</v>
      </c>
      <c r="B67" s="6">
        <v>0</v>
      </c>
      <c r="C67" s="16">
        <v>4</v>
      </c>
      <c r="D67" s="6">
        <v>0</v>
      </c>
      <c r="E67" s="9">
        <v>0</v>
      </c>
      <c r="F67" s="7">
        <f>I67+H67+G67</f>
        <v>4</v>
      </c>
      <c r="G67" s="7">
        <v>4</v>
      </c>
      <c r="H67" s="2">
        <v>0</v>
      </c>
      <c r="I67" s="2">
        <v>0</v>
      </c>
      <c r="J67" s="9">
        <v>1</v>
      </c>
      <c r="L67" s="101" t="s">
        <v>549</v>
      </c>
      <c r="M67" s="6">
        <v>0</v>
      </c>
      <c r="N67" s="16">
        <v>4</v>
      </c>
      <c r="O67" s="6">
        <v>0</v>
      </c>
      <c r="P67" s="9">
        <v>0</v>
      </c>
      <c r="Q67" s="6">
        <v>7</v>
      </c>
      <c r="R67" s="6">
        <v>7</v>
      </c>
      <c r="S67" s="6">
        <v>0</v>
      </c>
      <c r="T67" s="6">
        <v>0</v>
      </c>
      <c r="U67" s="9">
        <v>1</v>
      </c>
    </row>
    <row r="68" spans="1:21" ht="12" thickBot="1" x14ac:dyDescent="0.25">
      <c r="A68" s="10" t="s">
        <v>541</v>
      </c>
      <c r="B68" s="11">
        <v>0</v>
      </c>
      <c r="C68" s="17">
        <v>4</v>
      </c>
      <c r="D68" s="11">
        <v>0</v>
      </c>
      <c r="E68" s="14">
        <v>0</v>
      </c>
      <c r="F68" s="12">
        <f>I68+H68+G68</f>
        <v>4</v>
      </c>
      <c r="G68" s="12">
        <v>4</v>
      </c>
      <c r="H68" s="1">
        <v>0</v>
      </c>
      <c r="I68" s="1">
        <v>0</v>
      </c>
      <c r="J68" s="14">
        <v>1</v>
      </c>
      <c r="L68" s="10" t="s">
        <v>541</v>
      </c>
      <c r="M68" s="11">
        <v>0</v>
      </c>
      <c r="N68" s="17">
        <v>4</v>
      </c>
      <c r="O68" s="11">
        <v>0</v>
      </c>
      <c r="P68" s="14">
        <v>0</v>
      </c>
      <c r="Q68" s="11">
        <v>7</v>
      </c>
      <c r="R68" s="11">
        <v>7</v>
      </c>
      <c r="S68" s="11">
        <v>0</v>
      </c>
      <c r="T68" s="11">
        <v>0</v>
      </c>
      <c r="U68" s="14">
        <v>1</v>
      </c>
    </row>
    <row r="70" spans="1:21" ht="12" thickBot="1" x14ac:dyDescent="0.25">
      <c r="A70" s="108" t="s">
        <v>550</v>
      </c>
      <c r="B70" s="108"/>
      <c r="C70" s="108"/>
      <c r="D70" s="108"/>
      <c r="E70" s="108"/>
      <c r="F70" s="108"/>
      <c r="G70" s="108"/>
      <c r="H70" s="108"/>
      <c r="I70" s="108"/>
      <c r="J70" s="108"/>
      <c r="L70" s="109" t="s">
        <v>551</v>
      </c>
      <c r="M70" s="109"/>
      <c r="N70" s="109"/>
      <c r="O70" s="109"/>
      <c r="P70" s="109"/>
      <c r="Q70" s="109"/>
      <c r="R70" s="109"/>
      <c r="S70" s="109"/>
      <c r="T70" s="109"/>
      <c r="U70" s="109"/>
    </row>
    <row r="71" spans="1:21" ht="12.75" customHeight="1" x14ac:dyDescent="0.2">
      <c r="A71" s="110" t="s">
        <v>523</v>
      </c>
      <c r="B71" s="111"/>
      <c r="C71" s="111"/>
      <c r="D71" s="111"/>
      <c r="E71" s="111"/>
      <c r="F71" s="111"/>
      <c r="G71" s="111"/>
      <c r="H71" s="111"/>
      <c r="I71" s="111"/>
      <c r="J71" s="112"/>
      <c r="L71" s="110" t="s">
        <v>523</v>
      </c>
      <c r="M71" s="111"/>
      <c r="N71" s="111"/>
      <c r="O71" s="111"/>
      <c r="P71" s="111"/>
      <c r="Q71" s="111"/>
      <c r="R71" s="111"/>
      <c r="S71" s="111"/>
      <c r="T71" s="111"/>
      <c r="U71" s="112"/>
    </row>
    <row r="72" spans="1:21" ht="13.5" customHeight="1" thickBot="1" x14ac:dyDescent="0.25">
      <c r="A72" s="113" t="s">
        <v>524</v>
      </c>
      <c r="B72" s="114"/>
      <c r="C72" s="114"/>
      <c r="D72" s="114"/>
      <c r="E72" s="114"/>
      <c r="F72" s="114"/>
      <c r="G72" s="114"/>
      <c r="H72" s="114"/>
      <c r="I72" s="114"/>
      <c r="J72" s="115"/>
      <c r="L72" s="113" t="s">
        <v>524</v>
      </c>
      <c r="M72" s="114"/>
      <c r="N72" s="114"/>
      <c r="O72" s="114"/>
      <c r="P72" s="114"/>
      <c r="Q72" s="114"/>
      <c r="R72" s="114"/>
      <c r="S72" s="114"/>
      <c r="T72" s="114"/>
      <c r="U72" s="115"/>
    </row>
    <row r="73" spans="1:21" ht="15.75" customHeight="1" thickBot="1" x14ac:dyDescent="0.25">
      <c r="A73" s="116" t="s">
        <v>525</v>
      </c>
      <c r="B73" s="105" t="s">
        <v>526</v>
      </c>
      <c r="C73" s="106"/>
      <c r="D73" s="106"/>
      <c r="E73" s="107"/>
      <c r="F73" s="105" t="s">
        <v>527</v>
      </c>
      <c r="G73" s="106"/>
      <c r="H73" s="106"/>
      <c r="I73" s="106"/>
      <c r="J73" s="107"/>
      <c r="L73" s="116" t="s">
        <v>525</v>
      </c>
      <c r="M73" s="105" t="s">
        <v>526</v>
      </c>
      <c r="N73" s="106"/>
      <c r="O73" s="106"/>
      <c r="P73" s="107"/>
      <c r="Q73" s="105" t="s">
        <v>527</v>
      </c>
      <c r="R73" s="106"/>
      <c r="S73" s="106"/>
      <c r="T73" s="106"/>
      <c r="U73" s="107"/>
    </row>
    <row r="74" spans="1:21" ht="34.5" customHeight="1" thickBot="1" x14ac:dyDescent="0.25">
      <c r="A74" s="117"/>
      <c r="B74" s="100" t="s">
        <v>528</v>
      </c>
      <c r="C74" s="100" t="s">
        <v>529</v>
      </c>
      <c r="D74" s="100" t="s">
        <v>530</v>
      </c>
      <c r="E74" s="100" t="s">
        <v>531</v>
      </c>
      <c r="F74" s="100" t="s">
        <v>532</v>
      </c>
      <c r="G74" s="100" t="s">
        <v>533</v>
      </c>
      <c r="H74" s="100" t="s">
        <v>530</v>
      </c>
      <c r="I74" s="100" t="s">
        <v>534</v>
      </c>
      <c r="J74" s="100" t="s">
        <v>535</v>
      </c>
      <c r="L74" s="117"/>
      <c r="M74" s="100" t="s">
        <v>528</v>
      </c>
      <c r="N74" s="100" t="s">
        <v>529</v>
      </c>
      <c r="O74" s="100" t="s">
        <v>530</v>
      </c>
      <c r="P74" s="100" t="s">
        <v>531</v>
      </c>
      <c r="Q74" s="100" t="s">
        <v>532</v>
      </c>
      <c r="R74" s="100" t="s">
        <v>533</v>
      </c>
      <c r="S74" s="100" t="s">
        <v>530</v>
      </c>
      <c r="T74" s="100" t="s">
        <v>534</v>
      </c>
      <c r="U74" s="100" t="s">
        <v>535</v>
      </c>
    </row>
    <row r="75" spans="1:21" ht="34.5" thickBot="1" x14ac:dyDescent="0.25">
      <c r="A75" s="101" t="s">
        <v>552</v>
      </c>
      <c r="B75" s="6">
        <v>0</v>
      </c>
      <c r="C75" s="16">
        <v>0</v>
      </c>
      <c r="D75" s="6">
        <v>0</v>
      </c>
      <c r="E75" s="9">
        <v>0</v>
      </c>
      <c r="F75" s="7">
        <f>G75+H75+I75</f>
        <v>3</v>
      </c>
      <c r="G75" s="6">
        <v>0</v>
      </c>
      <c r="H75" s="6">
        <v>1</v>
      </c>
      <c r="I75" s="6">
        <v>2</v>
      </c>
      <c r="J75" s="9">
        <v>0</v>
      </c>
      <c r="L75" s="101" t="s">
        <v>552</v>
      </c>
      <c r="M75" s="6">
        <v>0</v>
      </c>
      <c r="N75" s="16">
        <v>0</v>
      </c>
      <c r="O75" s="6">
        <v>0</v>
      </c>
      <c r="P75" s="9">
        <v>0</v>
      </c>
      <c r="Q75" s="6">
        <v>7</v>
      </c>
      <c r="R75" s="6">
        <v>0</v>
      </c>
      <c r="S75" s="6">
        <v>1</v>
      </c>
      <c r="T75" s="6">
        <v>2</v>
      </c>
      <c r="U75" s="9">
        <v>0</v>
      </c>
    </row>
    <row r="76" spans="1:21" ht="34.5" thickBot="1" x14ac:dyDescent="0.25">
      <c r="A76" s="101" t="s">
        <v>553</v>
      </c>
      <c r="B76" s="6">
        <v>0</v>
      </c>
      <c r="C76" s="16">
        <v>3</v>
      </c>
      <c r="D76" s="6">
        <v>0</v>
      </c>
      <c r="E76" s="9">
        <v>0</v>
      </c>
      <c r="F76" s="6">
        <f>G76+H76+I76</f>
        <v>5</v>
      </c>
      <c r="G76" s="6">
        <v>3</v>
      </c>
      <c r="H76" s="6">
        <v>2</v>
      </c>
      <c r="I76" s="6">
        <v>0</v>
      </c>
      <c r="J76" s="9">
        <v>0.6</v>
      </c>
      <c r="L76" s="101" t="s">
        <v>554</v>
      </c>
      <c r="M76" s="6">
        <v>0</v>
      </c>
      <c r="N76" s="16">
        <v>3</v>
      </c>
      <c r="O76" s="6">
        <v>0</v>
      </c>
      <c r="P76" s="9">
        <v>0</v>
      </c>
      <c r="Q76" s="6">
        <v>5</v>
      </c>
      <c r="R76" s="6">
        <v>3</v>
      </c>
      <c r="S76" s="6">
        <v>2</v>
      </c>
      <c r="T76" s="6">
        <v>0</v>
      </c>
      <c r="U76" s="9">
        <v>0.6</v>
      </c>
    </row>
    <row r="77" spans="1:21" ht="12" thickBot="1" x14ac:dyDescent="0.25">
      <c r="A77" s="10" t="s">
        <v>541</v>
      </c>
      <c r="B77" s="11">
        <v>0</v>
      </c>
      <c r="C77" s="17">
        <v>3</v>
      </c>
      <c r="D77" s="11">
        <v>0</v>
      </c>
      <c r="E77" s="14">
        <v>0</v>
      </c>
      <c r="F77" s="11">
        <f>F75+F76</f>
        <v>8</v>
      </c>
      <c r="G77" s="11">
        <v>3</v>
      </c>
      <c r="H77" s="11">
        <v>3</v>
      </c>
      <c r="I77" s="11">
        <v>2</v>
      </c>
      <c r="J77" s="14">
        <v>0.25</v>
      </c>
      <c r="L77" s="10" t="s">
        <v>541</v>
      </c>
      <c r="M77" s="11">
        <v>0</v>
      </c>
      <c r="N77" s="17">
        <v>3</v>
      </c>
      <c r="O77" s="11">
        <v>0</v>
      </c>
      <c r="P77" s="14">
        <v>0</v>
      </c>
      <c r="Q77" s="11">
        <v>12</v>
      </c>
      <c r="R77" s="11">
        <v>3</v>
      </c>
      <c r="S77" s="11">
        <v>3</v>
      </c>
      <c r="T77" s="11">
        <v>2</v>
      </c>
      <c r="U77" s="14">
        <v>0.25</v>
      </c>
    </row>
    <row r="78" spans="1:21" s="19" customFormat="1" x14ac:dyDescent="0.2">
      <c r="A78" s="5"/>
      <c r="B78" s="5"/>
      <c r="C78" s="5"/>
      <c r="D78" s="5"/>
      <c r="E78" s="5"/>
      <c r="F78" s="5"/>
      <c r="G78" s="5"/>
      <c r="H78" s="5"/>
      <c r="I78" s="5"/>
      <c r="J78" s="5"/>
      <c r="K78" s="18"/>
    </row>
    <row r="79" spans="1:21" ht="15.75" customHeight="1" thickBot="1" x14ac:dyDescent="0.25">
      <c r="A79" s="108" t="s">
        <v>520</v>
      </c>
      <c r="B79" s="108"/>
      <c r="C79" s="108"/>
      <c r="D79" s="108"/>
      <c r="E79" s="108"/>
      <c r="F79" s="108"/>
      <c r="G79" s="108"/>
      <c r="H79" s="108"/>
      <c r="I79" s="108"/>
      <c r="J79" s="108"/>
    </row>
    <row r="80" spans="1:21" x14ac:dyDescent="0.2">
      <c r="A80" s="110" t="s">
        <v>523</v>
      </c>
      <c r="B80" s="111"/>
      <c r="C80" s="111"/>
      <c r="D80" s="111"/>
      <c r="E80" s="111"/>
      <c r="F80" s="111"/>
      <c r="G80" s="111"/>
      <c r="H80" s="111"/>
      <c r="I80" s="111"/>
      <c r="J80" s="112"/>
    </row>
    <row r="81" spans="1:10" ht="15.75" customHeight="1" thickBot="1" x14ac:dyDescent="0.25">
      <c r="A81" s="113" t="s">
        <v>524</v>
      </c>
      <c r="B81" s="114"/>
      <c r="C81" s="114"/>
      <c r="D81" s="114"/>
      <c r="E81" s="114"/>
      <c r="F81" s="114"/>
      <c r="G81" s="114"/>
      <c r="H81" s="114"/>
      <c r="I81" s="114"/>
      <c r="J81" s="115"/>
    </row>
    <row r="82" spans="1:10" ht="18.75" customHeight="1" thickBot="1" x14ac:dyDescent="0.25">
      <c r="A82" s="116" t="s">
        <v>525</v>
      </c>
      <c r="B82" s="105" t="s">
        <v>526</v>
      </c>
      <c r="C82" s="106"/>
      <c r="D82" s="106"/>
      <c r="E82" s="107"/>
      <c r="F82" s="105" t="s">
        <v>527</v>
      </c>
      <c r="G82" s="106"/>
      <c r="H82" s="106"/>
      <c r="I82" s="106"/>
      <c r="J82" s="107"/>
    </row>
    <row r="83" spans="1:10" ht="23.25" thickBot="1" x14ac:dyDescent="0.25">
      <c r="A83" s="117"/>
      <c r="B83" s="100" t="s">
        <v>528</v>
      </c>
      <c r="C83" s="100" t="s">
        <v>529</v>
      </c>
      <c r="D83" s="100" t="s">
        <v>530</v>
      </c>
      <c r="E83" s="100" t="s">
        <v>531</v>
      </c>
      <c r="F83" s="100" t="s">
        <v>532</v>
      </c>
      <c r="G83" s="100" t="s">
        <v>533</v>
      </c>
      <c r="H83" s="100" t="s">
        <v>530</v>
      </c>
      <c r="I83" s="100" t="s">
        <v>534</v>
      </c>
      <c r="J83" s="100" t="s">
        <v>535</v>
      </c>
    </row>
    <row r="84" spans="1:10" ht="12" thickBot="1" x14ac:dyDescent="0.25">
      <c r="A84" s="101" t="s">
        <v>549</v>
      </c>
      <c r="B84" s="6">
        <v>5</v>
      </c>
      <c r="C84" s="6">
        <v>5</v>
      </c>
      <c r="D84" s="6">
        <v>0</v>
      </c>
      <c r="E84" s="9">
        <v>1</v>
      </c>
      <c r="F84" s="6">
        <f>G84+H84+I84</f>
        <v>9</v>
      </c>
      <c r="G84" s="6">
        <v>9</v>
      </c>
      <c r="H84" s="6">
        <v>0</v>
      </c>
      <c r="I84" s="6">
        <v>0</v>
      </c>
      <c r="J84" s="9">
        <v>1</v>
      </c>
    </row>
    <row r="85" spans="1:10" ht="12" thickBot="1" x14ac:dyDescent="0.25">
      <c r="A85" s="10" t="s">
        <v>541</v>
      </c>
      <c r="B85" s="11">
        <v>5</v>
      </c>
      <c r="C85" s="11">
        <v>5</v>
      </c>
      <c r="D85" s="11">
        <v>0</v>
      </c>
      <c r="E85" s="20">
        <v>1</v>
      </c>
      <c r="F85" s="21">
        <f>F84</f>
        <v>9</v>
      </c>
      <c r="G85" s="21">
        <f>G84</f>
        <v>9</v>
      </c>
      <c r="H85" s="21">
        <f>H84</f>
        <v>0</v>
      </c>
      <c r="I85" s="21">
        <f>I84</f>
        <v>0</v>
      </c>
      <c r="J85" s="14">
        <v>1</v>
      </c>
    </row>
    <row r="88" spans="1:10" ht="12" thickBot="1" x14ac:dyDescent="0.25">
      <c r="A88" s="127" t="s">
        <v>555</v>
      </c>
      <c r="B88" s="127"/>
      <c r="C88" s="127"/>
      <c r="D88" s="127"/>
      <c r="E88" s="127"/>
      <c r="F88" s="127"/>
      <c r="G88" s="127"/>
      <c r="H88" s="127"/>
      <c r="I88" s="127"/>
      <c r="J88" s="127"/>
    </row>
    <row r="89" spans="1:10" ht="12" thickBot="1" x14ac:dyDescent="0.25">
      <c r="A89" s="105" t="s">
        <v>524</v>
      </c>
      <c r="B89" s="106"/>
      <c r="C89" s="106"/>
      <c r="D89" s="106"/>
      <c r="E89" s="106"/>
      <c r="F89" s="106"/>
      <c r="G89" s="106"/>
      <c r="H89" s="106"/>
      <c r="I89" s="106"/>
      <c r="J89" s="107"/>
    </row>
    <row r="90" spans="1:10" ht="12" thickBot="1" x14ac:dyDescent="0.25">
      <c r="A90" s="116" t="s">
        <v>525</v>
      </c>
      <c r="B90" s="105" t="s">
        <v>526</v>
      </c>
      <c r="C90" s="106"/>
      <c r="D90" s="106"/>
      <c r="E90" s="107"/>
      <c r="F90" s="105" t="s">
        <v>527</v>
      </c>
      <c r="G90" s="106"/>
      <c r="H90" s="106"/>
      <c r="I90" s="106"/>
      <c r="J90" s="107"/>
    </row>
    <row r="91" spans="1:10" ht="23.25" thickBot="1" x14ac:dyDescent="0.25">
      <c r="A91" s="117"/>
      <c r="B91" s="100" t="s">
        <v>528</v>
      </c>
      <c r="C91" s="100" t="s">
        <v>529</v>
      </c>
      <c r="D91" s="100" t="s">
        <v>530</v>
      </c>
      <c r="E91" s="100" t="s">
        <v>531</v>
      </c>
      <c r="F91" s="100" t="s">
        <v>532</v>
      </c>
      <c r="G91" s="100" t="s">
        <v>533</v>
      </c>
      <c r="H91" s="100" t="s">
        <v>530</v>
      </c>
      <c r="I91" s="100" t="s">
        <v>534</v>
      </c>
      <c r="J91" s="100" t="s">
        <v>535</v>
      </c>
    </row>
    <row r="92" spans="1:10" ht="12" thickBot="1" x14ac:dyDescent="0.25">
      <c r="A92" s="101" t="s">
        <v>543</v>
      </c>
      <c r="B92" s="22">
        <v>0</v>
      </c>
      <c r="C92" s="22">
        <v>0</v>
      </c>
      <c r="D92" s="23">
        <v>0</v>
      </c>
      <c r="E92" s="23">
        <v>0</v>
      </c>
      <c r="F92" s="6">
        <v>6</v>
      </c>
      <c r="G92" s="6">
        <v>0</v>
      </c>
      <c r="H92" s="6">
        <v>6</v>
      </c>
      <c r="I92" s="6">
        <v>0</v>
      </c>
      <c r="J92" s="9">
        <v>0</v>
      </c>
    </row>
    <row r="93" spans="1:10" ht="12" thickBot="1" x14ac:dyDescent="0.25">
      <c r="A93" s="10" t="s">
        <v>541</v>
      </c>
      <c r="B93" s="24">
        <v>0</v>
      </c>
      <c r="C93" s="24">
        <v>0</v>
      </c>
      <c r="D93" s="25">
        <v>0</v>
      </c>
      <c r="E93" s="24">
        <v>0</v>
      </c>
      <c r="F93" s="11">
        <v>6</v>
      </c>
      <c r="G93" s="11">
        <v>0</v>
      </c>
      <c r="H93" s="11">
        <v>6</v>
      </c>
      <c r="I93" s="11">
        <v>0</v>
      </c>
      <c r="J93" s="14">
        <v>0</v>
      </c>
    </row>
    <row r="94" spans="1:10" ht="12" thickBot="1" x14ac:dyDescent="0.25">
      <c r="C94" s="124" t="s">
        <v>521</v>
      </c>
      <c r="D94" s="125"/>
      <c r="E94" s="126"/>
      <c r="F94" s="99">
        <f>F9+F17+F25+F34+F44+F52+F60+F68+F77+F85+F93</f>
        <v>80</v>
      </c>
      <c r="G94" s="99">
        <f>G9+G17+G25+G34+G44+G52+G60+G68+G77+G85+G93</f>
        <v>40</v>
      </c>
      <c r="H94" s="99">
        <f>H9+H17+H25+H34+H44+H52+H60+H68+H77+H85+H93</f>
        <v>28</v>
      </c>
      <c r="I94" s="99">
        <f>I9+I17+I25+I34+I44+I52+I60+I68+I77+I85+I93</f>
        <v>12</v>
      </c>
    </row>
  </sheetData>
  <mergeCells count="99">
    <mergeCell ref="L73:L74"/>
    <mergeCell ref="M73:P73"/>
    <mergeCell ref="C94:E94"/>
    <mergeCell ref="A79:J79"/>
    <mergeCell ref="A80:J80"/>
    <mergeCell ref="A81:J81"/>
    <mergeCell ref="A82:A83"/>
    <mergeCell ref="B82:E82"/>
    <mergeCell ref="F82:J82"/>
    <mergeCell ref="A88:J88"/>
    <mergeCell ref="A89:J89"/>
    <mergeCell ref="A90:A91"/>
    <mergeCell ref="B90:E90"/>
    <mergeCell ref="F90:J90"/>
    <mergeCell ref="Q73:U73"/>
    <mergeCell ref="Q65:U65"/>
    <mergeCell ref="A70:J70"/>
    <mergeCell ref="L70:U70"/>
    <mergeCell ref="A71:J71"/>
    <mergeCell ref="L71:U71"/>
    <mergeCell ref="A72:J72"/>
    <mergeCell ref="L72:U72"/>
    <mergeCell ref="A65:A66"/>
    <mergeCell ref="B65:E65"/>
    <mergeCell ref="F65:J65"/>
    <mergeCell ref="L65:L66"/>
    <mergeCell ref="M65:P65"/>
    <mergeCell ref="A73:A74"/>
    <mergeCell ref="B73:E73"/>
    <mergeCell ref="F73:J73"/>
    <mergeCell ref="L62:U62"/>
    <mergeCell ref="A63:J63"/>
    <mergeCell ref="L63:U63"/>
    <mergeCell ref="A64:J64"/>
    <mergeCell ref="L64:U64"/>
    <mergeCell ref="A62:J62"/>
    <mergeCell ref="A54:J54"/>
    <mergeCell ref="A55:J55"/>
    <mergeCell ref="A56:A57"/>
    <mergeCell ref="B56:E56"/>
    <mergeCell ref="F56:J56"/>
    <mergeCell ref="A47:J47"/>
    <mergeCell ref="L47:U47"/>
    <mergeCell ref="A48:J48"/>
    <mergeCell ref="L48:U48"/>
    <mergeCell ref="A49:A50"/>
    <mergeCell ref="B49:E49"/>
    <mergeCell ref="F49:J49"/>
    <mergeCell ref="L49:L50"/>
    <mergeCell ref="M49:P49"/>
    <mergeCell ref="Q49:U49"/>
    <mergeCell ref="L46:U46"/>
    <mergeCell ref="A41:A42"/>
    <mergeCell ref="B41:B42"/>
    <mergeCell ref="C41:C42"/>
    <mergeCell ref="D41:D42"/>
    <mergeCell ref="E41:E42"/>
    <mergeCell ref="F41:F42"/>
    <mergeCell ref="G41:G42"/>
    <mergeCell ref="H41:H42"/>
    <mergeCell ref="I41:I42"/>
    <mergeCell ref="J41:J42"/>
    <mergeCell ref="A46:J46"/>
    <mergeCell ref="A36:J36"/>
    <mergeCell ref="A37:J37"/>
    <mergeCell ref="A38:J38"/>
    <mergeCell ref="A39:A40"/>
    <mergeCell ref="B39:E39"/>
    <mergeCell ref="F39:J39"/>
    <mergeCell ref="A27:J27"/>
    <mergeCell ref="A28:J28"/>
    <mergeCell ref="A29:J29"/>
    <mergeCell ref="A30:A31"/>
    <mergeCell ref="B30:E30"/>
    <mergeCell ref="F30:J30"/>
    <mergeCell ref="A19:J19"/>
    <mergeCell ref="A20:J20"/>
    <mergeCell ref="A21:J21"/>
    <mergeCell ref="A22:A23"/>
    <mergeCell ref="B22:E22"/>
    <mergeCell ref="F22:J22"/>
    <mergeCell ref="A11:J11"/>
    <mergeCell ref="A12:J12"/>
    <mergeCell ref="A13:J13"/>
    <mergeCell ref="A14:A15"/>
    <mergeCell ref="B14:E14"/>
    <mergeCell ref="F14:J14"/>
    <mergeCell ref="Q4:U4"/>
    <mergeCell ref="A1:J1"/>
    <mergeCell ref="L1:U1"/>
    <mergeCell ref="A2:J2"/>
    <mergeCell ref="L2:U2"/>
    <mergeCell ref="A3:J3"/>
    <mergeCell ref="L3:U3"/>
    <mergeCell ref="A4:A5"/>
    <mergeCell ref="B4:E4"/>
    <mergeCell ref="F4:J4"/>
    <mergeCell ref="L4:L5"/>
    <mergeCell ref="M4:P4"/>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766DF12B6DBF45A48C18110C9292AD" ma:contentTypeVersion="11" ma:contentTypeDescription="Crear nuevo documento." ma:contentTypeScope="" ma:versionID="f938ab1cf40974d175ef9bab0f9b62a5">
  <xsd:schema xmlns:xsd="http://www.w3.org/2001/XMLSchema" xmlns:xs="http://www.w3.org/2001/XMLSchema" xmlns:p="http://schemas.microsoft.com/office/2006/metadata/properties" xmlns:ns3="31a6e6a6-3ad7-433b-91ea-30b88f251a2a" xmlns:ns4="0cac97ac-a0e2-4849-8b61-c3089543a5e4" targetNamespace="http://schemas.microsoft.com/office/2006/metadata/properties" ma:root="true" ma:fieldsID="922f8e37204d1658db956832cb4d7f68" ns3:_="" ns4:_="">
    <xsd:import namespace="31a6e6a6-3ad7-433b-91ea-30b88f251a2a"/>
    <xsd:import namespace="0cac97ac-a0e2-4849-8b61-c3089543a5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6e6a6-3ad7-433b-91ea-30b88f251a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ac97ac-a0e2-4849-8b61-c3089543a5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5E5A70A7-FB32-4B0D-8C0C-6A7802992D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6e6a6-3ad7-433b-91ea-30b88f251a2a"/>
    <ds:schemaRef ds:uri="0cac97ac-a0e2-4849-8b61-c3089543a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Resultados Plan de Mejoramiento</vt:lpstr>
      <vt:lpstr>INFORMES ENVIADOS</vt:lpstr>
      <vt:lpstr>'Resultados Plan de Mejoramiento'!Área_de_impresión</vt:lpstr>
      <vt:lpstr>ESTADOS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López Salas</dc:creator>
  <cp:keywords/>
  <dc:description/>
  <cp:lastModifiedBy>santiago santos</cp:lastModifiedBy>
  <cp:revision/>
  <dcterms:created xsi:type="dcterms:W3CDTF">2018-08-16T13:35:35Z</dcterms:created>
  <dcterms:modified xsi:type="dcterms:W3CDTF">2020-09-25T12:47:02Z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0x010100EE766DF12B6DBF45A48C18110C9292AD</vt:lpwstr>
  </property>
</Properties>
</file>