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C:\Users\john.burgos\Desktop\"/>
    </mc:Choice>
  </mc:AlternateContent>
  <xr:revisionPtr revIDLastSave="0" documentId="13_ncr:1_{F8E7C993-8039-477E-B4ED-C270FE975AE8}" xr6:coauthVersionLast="47" xr6:coauthVersionMax="47" xr10:uidLastSave="{00000000-0000-0000-0000-000000000000}"/>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state="hidden" r:id="rId3"/>
  </sheets>
  <definedNames>
    <definedName name="_xlnm._FilterDatabase" localSheetId="1" hidden="1">'Resultados Plan de Mejoramiento'!$A$1:$Z$78</definedName>
    <definedName name="Áreas">'Resumen Plan de Mejoramiento'!$A$23:$A$37</definedName>
    <definedName name="Informe_Auditoria">'Resultados Plan de Mejoramiento'!$A$2:$A$314</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G18" i="6"/>
  <c r="F2" i="6"/>
  <c r="F3" i="6"/>
  <c r="F4" i="6"/>
  <c r="F5" i="6"/>
  <c r="F6" i="6"/>
  <c r="F7" i="6"/>
  <c r="F8" i="6"/>
  <c r="F9" i="6"/>
  <c r="F10" i="6"/>
  <c r="F11" i="6"/>
  <c r="F12" i="6"/>
  <c r="F13" i="6"/>
  <c r="F14" i="6"/>
  <c r="F15" i="6"/>
  <c r="E10" i="6" l="1"/>
  <c r="D10" i="6"/>
  <c r="C10" i="6"/>
  <c r="B10" i="6"/>
  <c r="D3" i="6"/>
  <c r="C2" i="6"/>
  <c r="E2" i="6" s="1"/>
  <c r="B3" i="6"/>
  <c r="C3" i="6"/>
  <c r="E3" i="6"/>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E13"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13" i="6"/>
  <c r="G4" i="6"/>
  <c r="F17" i="6"/>
  <c r="G15" i="6"/>
  <c r="G5" i="6"/>
  <c r="G2" i="6"/>
  <c r="B17" i="6"/>
  <c r="G17" i="6" l="1"/>
  <c r="G19" i="6" s="1"/>
  <c r="B18" i="6" l="1"/>
  <c r="E18" i="6"/>
  <c r="D18" i="6"/>
  <c r="F18"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Edward Burgos Piñeros</author>
    <author>Usuario</author>
    <author>Katherine Prada Mejia</author>
    <author>soporte</author>
  </authors>
  <commentList>
    <comment ref="A1" authorId="0" shapeId="0" xr:uid="{00000000-0006-0000-0100-000001000000}">
      <text>
        <r>
          <rPr>
            <sz val="10"/>
            <color theme="1"/>
            <rFont val="Calibri"/>
            <family val="2"/>
            <scheme val="minor"/>
          </rPr>
          <t xml:space="preserve">Desde la columna A hasta la G, la R a la T y la V a X  son diligenciadas por el equipo de la Oficina de Control Interno </t>
        </r>
      </text>
    </comment>
    <comment ref="F1" authorId="1" shapeId="0" xr:uid="{00000000-0006-0000-0100-000002000000}">
      <text>
        <r>
          <rPr>
            <sz val="9"/>
            <color theme="1"/>
            <rFont val="Calibri"/>
            <family val="2"/>
            <scheme val="minor"/>
          </rPr>
          <t>Resumen del Hallazgo, Observación, Oportunidad de Mejora o Recomendación.</t>
        </r>
      </text>
    </comment>
    <comment ref="G1" authorId="2" shapeId="0" xr:uid="{00000000-0006-0000-0100-00000300000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xr:uid="{00000000-0006-0000-0100-00000400000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xr:uid="{00000000-0006-0000-0100-00000500000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xr:uid="{00000000-0006-0000-0100-00000600000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xr:uid="{00000000-0006-0000-0100-000007000000}">
      <text>
        <r>
          <rPr>
            <sz val="8"/>
            <color indexed="81"/>
            <rFont val="Calibri"/>
            <family val="2"/>
            <scheme val="minor"/>
          </rPr>
          <t>En caso de ser dos áreas las responsables de la implementación de la acción, se deben registrar por separado identificando el responsable</t>
        </r>
      </text>
    </comment>
    <comment ref="P1" authorId="2" shapeId="0" xr:uid="{00000000-0006-0000-0100-00000800000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xr:uid="{00000000-0006-0000-0100-00000900000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xr:uid="{00000000-0006-0000-0100-00000A00000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xr:uid="{00000000-0006-0000-0100-00000B000000}">
      <text>
        <r>
          <rPr>
            <sz val="8"/>
            <color theme="1"/>
            <rFont val="Calibri"/>
            <family val="2"/>
            <scheme val="minor"/>
          </rPr>
          <t>Según la vigencia se cuenta con los siguientes cortes:
1. 31 de diciembre, 2. 31 de marzo, 3. 30 de junio, 4. 30 de septiembre</t>
        </r>
      </text>
    </comment>
    <comment ref="U1" authorId="0" shapeId="0" xr:uid="{00000000-0006-0000-0100-00000C000000}">
      <text>
        <r>
          <rPr>
            <sz val="11"/>
            <color theme="1"/>
            <rFont val="Calibri"/>
            <family val="2"/>
            <scheme val="minor"/>
          </rPr>
          <t>día-mes-año en que se realiza el seguimiento.</t>
        </r>
      </text>
    </comment>
    <comment ref="V1" authorId="1" shapeId="0" xr:uid="{00000000-0006-0000-0100-00000D00000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xr:uid="{00000000-0006-0000-0100-00000E000000}">
      <text>
        <r>
          <rPr>
            <sz val="9"/>
            <color indexed="81"/>
            <rFont val="Tahoma"/>
            <family val="2"/>
          </rPr>
          <t>Descripción breve de las observaciones y conclusiones del auditor responsable del seguimiento, conforme a las evidencias analizadas</t>
        </r>
      </text>
    </comment>
    <comment ref="X1" authorId="1" shapeId="0" xr:uid="{00000000-0006-0000-0100-00000F000000}">
      <text>
        <r>
          <rPr>
            <sz val="9"/>
            <color indexed="81"/>
            <rFont val="Tahoma"/>
            <family val="2"/>
          </rPr>
          <t>Porcentaje de cumplimiento de la acción con respecto al resultado del indicador establecido, el cual debe ser coherente a la fórmula de este</t>
        </r>
      </text>
    </comment>
    <comment ref="Y1" authorId="1" shapeId="0" xr:uid="{00000000-0006-0000-0100-000010000000}">
      <text>
        <r>
          <rPr>
            <sz val="9"/>
            <color indexed="81"/>
            <rFont val="Tahoma"/>
            <family val="2"/>
          </rPr>
          <t>Nombre y apellido del auditor que realizó el seguimiento de la acción.</t>
        </r>
      </text>
    </comment>
    <comment ref="Z1" authorId="1" shapeId="0" xr:uid="{00000000-0006-0000-0100-00001100000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<sst xmlns="http://schemas.openxmlformats.org/spreadsheetml/2006/main" count="982" uniqueCount="456">
  <si>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</si>
  <si>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</si>
  <si>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</si>
  <si>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</si>
  <si>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</si>
  <si>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</si>
  <si>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</si>
  <si>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</si>
  <si>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</si>
  <si>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</si>
  <si>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</si>
  <si>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</si>
  <si>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</si>
  <si>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</si>
  <si>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</si>
  <si>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</si>
  <si>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</si>
  <si>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</si>
  <si>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</si>
  <si>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</si>
  <si>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</si>
  <si>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</si>
  <si>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</si>
  <si>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</si>
  <si>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</si>
  <si>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</si>
  <si>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OCI-2020-050</t>
  </si>
  <si>
    <t>Gestión de Talento Humano</t>
  </si>
  <si>
    <t>Hallazgo</t>
  </si>
  <si>
    <t>Eficacia</t>
  </si>
  <si>
    <t>Correctiva</t>
  </si>
  <si>
    <t>Dirección Corporativa</t>
  </si>
  <si>
    <t>Profesional Universitario 4 - Nómina</t>
  </si>
  <si>
    <t>En Revisión de Efectividad</t>
  </si>
  <si>
    <t>Nohra Lucia Forero</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</si>
  <si>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</si>
  <si>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</si>
  <si>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No se registra debido a que el nuevo formato se adopto en junio de 2022 y la auditoría se comunicó previamente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</si>
  <si>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</si>
  <si>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</si>
  <si>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</si>
  <si>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</si>
  <si>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Incumplida</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</si>
  <si>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</si>
  <si>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</si>
  <si>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</si>
  <si>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</si>
  <si>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</si>
  <si>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Emitir una circular en la que se indiquen los tiempos de notificación y entrega de Incapacidades médicas a los equipos de Nómina y de SST de la Dirección Corporativa con copia a su superior inmediato.</t>
  </si>
  <si>
    <t>1 Circular a emitir</t>
  </si>
  <si>
    <t>Directora Corporativa</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</si>
  <si>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</si>
  <si>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</si>
  <si>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</si>
  <si>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Emitir una circular en la que se recuerde las condiciones de accesibilidad a los extintores.</t>
  </si>
  <si>
    <t>1 Circular emitida</t>
  </si>
  <si>
    <t>Profesional Universitario 3 - Seguridad y Salud en el Trabajo</t>
  </si>
  <si>
    <t>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</si>
  <si>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(Mesas de trabajo semestral con los líderes de los equipos de vigilancia y seguridad y de aseo y cafetería, así como con el(los) supervisor(es) de los contratos correspondientes, así como los centros de control / 2) * 100</t>
  </si>
  <si>
    <t>En Ejecución</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</si>
  <si>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</si>
  <si>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</si>
  <si>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</si>
  <si>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</si>
  <si>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</si>
  <si>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</si>
  <si>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</si>
  <si>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Profesional Universitario 4 - Seguridad y Salud en el Trabajo</t>
  </si>
  <si>
    <t>OCI-2021-065</t>
  </si>
  <si>
    <t>Gestión de Servicios Logísticos</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</si>
  <si>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</si>
  <si>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</si>
  <si>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</si>
  <si>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</si>
  <si>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</si>
  <si>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</si>
  <si>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Inefectiva</t>
  </si>
  <si>
    <t xml:space="preserve">Monitoreo Integral de la Operación </t>
  </si>
  <si>
    <t>Subgerencia General</t>
  </si>
  <si>
    <t>Luz Nelly</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</si>
  <si>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</si>
  <si>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</si>
  <si>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</si>
  <si>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</si>
  <si>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</si>
  <si>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</si>
  <si>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</si>
  <si>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</si>
  <si>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Subgerencia Económica</t>
  </si>
  <si>
    <t>Subgerente Económica y Gerencia general</t>
  </si>
  <si>
    <t>OCI-2022-037</t>
  </si>
  <si>
    <t>Supervisión y Control de la Operación del SITP</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</si>
  <si>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</si>
  <si>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</si>
  <si>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Posible afectaciones legales y reputacionales, debido a un inefectivo seguimiento al convenio 1104-21 con la policía Nacional en cuanto a la ejecución de los recursos y en el cumplimiento de obligaciones del mismo.</t>
  </si>
  <si>
    <t>Falta de conocimiento sobre el estado y las obligaciones del convenio con la Policía Nacional debido a la rotación constante de supervisores por motivos como vacaciones, incapacidades, entre otros.</t>
  </si>
  <si>
    <t>Durante la reunión mensual del Comité Operativo para el seguimiento del Convenio Interadministrativo con la Policía Nacional, la DTS revisará los gastos presentados por el Fondo Rotatorio de la Policía Nacional (FORPO) en términos presupuestales, asegurando que estén relacionados con el objeto del Convenio</t>
  </si>
  <si>
    <t>(# reuniones de seguimiento/ # de reportes revisado por la DTS con la relación presupuestal presentada por el FORPO de la Policía Nacional. )*100%</t>
  </si>
  <si>
    <t>Dirección Técnica de Seguridad</t>
  </si>
  <si>
    <t>Supervisores del convenio Policía.
Dirección Técnica de Seguridad</t>
  </si>
  <si>
    <t>José Luis Soto</t>
  </si>
  <si>
    <t>OCI-2022-040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</si>
  <si>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</si>
  <si>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</si>
  <si>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</si>
  <si>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por parte de los supervisores de contratos en la descripción de los productos o servicios recibidos</t>
  </si>
  <si>
    <t>Actualizar el formato R-DA-113 Informe Mensual y Final de supervisión y o interventoría de forma que se pueda unificar la información sobre el cumplimiento financiero, técnico y jurídico del contrato</t>
  </si>
  <si>
    <t>Formato actualizado</t>
  </si>
  <si>
    <t>1 Formato actualizado</t>
  </si>
  <si>
    <t>Profesional Especializado 6 - Contratación</t>
  </si>
  <si>
    <t>OCI-2022-049</t>
  </si>
  <si>
    <t>Planeación del SITP</t>
  </si>
  <si>
    <t>Incumplimiento del artículo 115 de la Ley 489 de 1998, puesto que el Comité de Kilómetros Eficientes, tanto Troncal como Zonal, no se encuentra debidamente formalizado mediante acto administrativo</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</si>
  <si>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</si>
  <si>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</si>
  <si>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</si>
  <si>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</si>
  <si>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</si>
  <si>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</si>
  <si>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</si>
  <si>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Subgerencia Técnica y de Servicios</t>
  </si>
  <si>
    <t>Subgerente Técnico y de Servicios</t>
  </si>
  <si>
    <t>Beimar Emilio Castelblanco</t>
  </si>
  <si>
    <t>Ausencia de la descripción de responsabilidades y actividades de las dependencias en el diseño de parámetros técnicos operacionales de proyectos de infraestructura</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</si>
  <si>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</si>
  <si>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 xml:space="preserve">Pérdida de control de actividades asociadas al procedimiento P-ST-005, que son realizadas por áreas diferentes a la Subgerencia Técnica y de Servicios. </t>
  </si>
  <si>
    <t>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</si>
  <si>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</si>
  <si>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</si>
  <si>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</si>
  <si>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</si>
  <si>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</si>
  <si>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</si>
  <si>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</si>
  <si>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</si>
  <si>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</si>
  <si>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</si>
  <si>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</si>
  <si>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</si>
  <si>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</si>
  <si>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</si>
  <si>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Inasistencia de los supervisores inmediatos al análisis de los accidentes de sus contratistas</t>
  </si>
  <si>
    <t>Asistir a las reuniones de Investigación de Accidentes de Contratistas de la Dirección Técnica de Seguridad (DTS) en actividades operacionales del SITP. El Supervisor o su delegado deberán participar en estas reuniones para garantizar una adecuada investigación de los accidentes.</t>
  </si>
  <si>
    <t>(# de participaciones en las investigaciones por el supervisor y/o su delegado / # de reportes de accidentes de contratistas de la DTS)*100%</t>
  </si>
  <si>
    <t>Supervisores de contratos de la DTS</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</si>
  <si>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</si>
  <si>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</si>
  <si>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</si>
  <si>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</si>
  <si>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</si>
  <si>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</si>
  <si>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</si>
  <si>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</si>
  <si>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Gestionar los respectivos planes de acción que se generen.</t>
  </si>
  <si>
    <t>N° de planes de acción cerrados/N° planes de acción propuestos * 100</t>
  </si>
  <si>
    <t>Gestión Grupos de Interés</t>
  </si>
  <si>
    <t>Subgerencia de Atención al Usuario y Comunicaciones</t>
  </si>
  <si>
    <t>Oscar Pulgarin</t>
  </si>
  <si>
    <t>Preventiva</t>
  </si>
  <si>
    <t>OCI-2023-029</t>
  </si>
  <si>
    <t>Gestión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</si>
  <si>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</si>
  <si>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</si>
  <si>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</si>
  <si>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</si>
  <si>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1. Desarrollar un espacio de sensibilización interna con los supervisores de la Dirección de TIC, encargados de subir los documentos de ejecución del contrato a la plataforma SECOP II, a fin de orientar sobre la publicación oportuna de dichos documentos.</t>
  </si>
  <si>
    <t>Eficiencia</t>
  </si>
  <si>
    <t>(No. de espacios de sensibilización realizados / 1)*100%</t>
  </si>
  <si>
    <t xml:space="preserve">Un espacio de sensibilización </t>
  </si>
  <si>
    <t>Dirección de TIC</t>
  </si>
  <si>
    <t>Isabel Cristina Cruz y Gloria Alexandra Granados - Contratistas TIC</t>
  </si>
  <si>
    <t>Diana Elizabeth Patiño</t>
  </si>
  <si>
    <t>2. Publicar en la plataforma SECOPII  dentro de los tres (3) dias siguientes a la generación de los documentos correspondientes a la ejecución de  los contratos  con recursos a cargo de la Dirección de TIC.</t>
  </si>
  <si>
    <t>(No. de contratos de la Dirección de TIC en que se publlcan oportunamente los documentos / No. de procesos adelantados por la Dierección de TIC) * 100%</t>
  </si>
  <si>
    <t>Documentos de ejecución de los contratos subidos a la plataforma SECOP II de acuerdo con los tiempos establecidos</t>
  </si>
  <si>
    <t>Supervisores de contratos a cargo de la Dirección de TIC</t>
  </si>
  <si>
    <t>OCI-2023-045</t>
  </si>
  <si>
    <t>Gestión de Información Financiera y Contable</t>
  </si>
  <si>
    <t>Richart Ruano Marroquin</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</si>
  <si>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</si>
  <si>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</si>
  <si>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</si>
  <si>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</si>
  <si>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</si>
  <si>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</si>
  <si>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</si>
  <si>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Actualizar el manual de seguridad y privacidad de la información (M-DT-001) indicando que para las novedades administrativas vacaciones y licencias (remuneradas y no remuneradas), el sistema de información Kactus generará los correos electrónicos descritos en la acción 1</t>
  </si>
  <si>
    <t>1 manual actualizado</t>
  </si>
  <si>
    <t>Oficial de Seguridad Informática</t>
  </si>
  <si>
    <t>OCI-2023-048</t>
  </si>
  <si>
    <t>Incumplimiento al numeral 3.2.2.1 Estructura para la descripción del control de la Guía para la administración del riesgo y el diseño de controles en entidades públicas, en su versión 5 de 2020.</t>
  </si>
  <si>
    <t>El equipo de auditoría realizó una revisión de los riesgos identificados y controles formulados por el proceso en la matriz de riesgo de gestión. En este análisis, se observó que 17 de los 19 controles (representando el 89% del total) exhibieron deficiencias según se describe a continuación (...) Para más detalle remitirse al formato de hallazgo o informe.</t>
  </si>
  <si>
    <t>Posible afectaciones operacionales, legales y financieras, derivadas del incumplimiento al Numeral 3.2.2.1, referente a la "Estructura para la descripción del control" en la "Guía para la administración del riesgo y el diseño de controles en entidades públicas V5 de 2020", ya que compromete la adecuada identificación y gestión de riesgos y el diseño efectivo de controles.</t>
  </si>
  <si>
    <t xml:space="preserve">Falta de adherencia a las directrices establecidas en la "Guía para la administración del riesgo y el diseño de controles en entidades públicas V5 de 2020", en cuánto a la gestión de los riesgos y definición y detalles de los controles del proceso. </t>
  </si>
  <si>
    <t>Corrección</t>
  </si>
  <si>
    <t>Dirección Técnica de BRT</t>
  </si>
  <si>
    <t>Personal de la Dirección de BRT y apoyo del enlace de gestión de riesgos</t>
  </si>
  <si>
    <t>Socialización con el personal. Informar al personal encargado de ejecutar los controles sobre los cambios en el mapa de riesgos.</t>
  </si>
  <si>
    <t>(Socializacion realizada al personal encargado/1)*100</t>
  </si>
  <si>
    <t>Dirección Técnica de Infraestructura</t>
  </si>
  <si>
    <t>Dirección Técnica de Buses</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</si>
  <si>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</si>
  <si>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</si>
  <si>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impactos operativos, con consecuencias legales y financieras, como resultado de errores en la programación debidos a la falta de directrices actualizadas en los procedimientos.</t>
  </si>
  <si>
    <t xml:space="preserve">El procedimiento seguido "P-DB-004 Programación de la Operación en Componente Zonal en su versión 2" no asigna responsabilidades específicas al personal de la Dirección de BRT. </t>
  </si>
  <si>
    <t>Actualizar el procedimiento existente  "P-DB-004 Programación de la Operación en Componente Zonal" de la DTB para incluir las responsabilidades de la DTBRT en rutas alimentadoras del componente zonal y presentar la actualización ante la OAP.</t>
  </si>
  <si>
    <t>(Actualización P-DB-004 Programación de la operación en componente zonal / 1) * 100</t>
  </si>
  <si>
    <t xml:space="preserve">Profesional Especializado  Grado 6.  Programación Alimentación DTBRT </t>
  </si>
  <si>
    <t>Realizar una socialización al personal de programación de la Dirección Técnica de BRT sobre la programación de operaciones en la Fase V del sistema de alimentación del SITP, considerando los cambios y actualizaciones.</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</si>
  <si>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</si>
  <si>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</si>
  <si>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</si>
  <si>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</si>
  <si>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 xml:space="preserve">Profesional Especializado Grado 6 Flota DTBRT </t>
  </si>
  <si>
    <t>Realizar una sesión de capacitación dirigida al personal del área de flota de la Dirección Técnica de BRT encargado de las actividades relacionadas con el nuevo procedimiento.</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</si>
  <si>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</si>
  <si>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</si>
  <si>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</si>
  <si>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</si>
  <si>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alcoholimetro. </t>
  </si>
  <si>
    <t xml:space="preserve">#verificaciones mensuales/ #de alcoholimetros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</si>
  <si>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</si>
  <si>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</si>
  <si>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</si>
  <si>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</si>
  <si>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</si>
  <si>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</si>
  <si>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</si>
  <si>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</si>
  <si>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</si>
  <si>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Observación</t>
  </si>
  <si>
    <t>Debilidad en la publicación de las cuentas de cobro del contrato 1286 de 2021 en la plataforma SECOP II.</t>
  </si>
  <si>
    <t>El equipo de auditoría realizó una revisión de la documentación vinculada al contrato 1286 de 2021 con corte a 25 de julio de 2023. Durante este proceso, se identificó que, en el informe de la carátula que detalla los pagos efectuados, se menciona un total de tres pagos. Sin embargo, al cotejar esta información con los registros alojados en la plataforma del Sistema Electrónico de Contratación Pública (SECOP II), se constató que solamente se habían registrado dos cuentas de cobro. Esta discrepancia entre los registros se presenta de manera visual en las imágenes que se presentan a continuación: (...) Para más detalle remitirse al formato de hallazgo o informe.</t>
  </si>
  <si>
    <t>Posibles sanciones por parte de entidades de control externo debido a deficiencias en la supervisión del contrato 1286 de 2021 en lo que respecta a la puntualidad en la carga de los documentos de respaldo necesarios en la plataforma SECOP II.</t>
  </si>
  <si>
    <t>Falta de oportunidad en el cargue de los documentos soporte de los pagos en la plataforma Secop II.</t>
  </si>
  <si>
    <t>Realizar el seguimiento, verificación y aprobación de los pagos en la plataforma Secop II</t>
  </si>
  <si>
    <t>(Q cuentas de cobro presentadas de acuerdo a la forma de pago / Q captura de pantalla de Secop II de los pagos realizados) *100</t>
  </si>
  <si>
    <t xml:space="preserve">Supervisor del contrato y Apoyo a la supervisión </t>
  </si>
  <si>
    <t>OCI-2023-054</t>
  </si>
  <si>
    <t>Incumplimiento a lo establecido en el numeral 8.4.1 «Requisitos del negocio para control de accesos», literales g) y h) de las Políticas de Seguridad y Privacidad de la Información M-DT-001.</t>
  </si>
  <si>
    <t>Se evidencia incumplimiento a lo establecido en los literales g y h del numeral 8.4.1 «Requisitos del negocio para control de accesos», de las Políticas de Seguridad y Privacidad de la Información M-DT-001, que indican lo siguiente: «g) Es responsabilidad de funcionarios públicos, oficiales, proveedores, contratistas y terceras partes, el buen manejo y uso de los recursos, así como de las claves que le han sido asignadas.
h) (…) es responsabilidad del usuario, informar cualquier privilegio que no corresponda con su perfil para que sea ajustado.» Además, se afecta la confidencialidad como uno de los tres pilares de la seguridad de la información.
Para mayor información remitirse al informe generado por la Oficina de Control Interno citado en la columna A de la presente fila</t>
  </si>
  <si>
    <t>Pérdida de confidencialidad, integridad y disponibilidad de la información.
Realización de operaciones por funcionarios y/o contratistas no autorizados.</t>
  </si>
  <si>
    <t>Desconocimiento de lo definido en el Manual de Políticas de Seguridad y Privacidad de la
Información M-DT-001, en materia de seguridad y confidencialidad de la información
sobre permisos, accesos no autorizados, entre otros.</t>
  </si>
  <si>
    <t>Se realiza acta de entrega del token de consulta de las cuentas de la Fiducia SITP,  en donde se deja por escrito la responsabilidad y los usos de este para el contratista. Adicionalmente se realizará un instructivo para las concilaciones de la Fiducia del SITP, en donde, se pueda dejar un control frente a la entrega del token para las consultas de extractos y/o saldos.</t>
  </si>
  <si>
    <t>Instructivo conciliaciones Fiducia SITP</t>
  </si>
  <si>
    <t>1 Instructivo conciliaciones Fiducia SITP</t>
  </si>
  <si>
    <t>Profesional Universitario Grado 03 - Remuneración de agentes del sistema</t>
  </si>
  <si>
    <t>OCI-2023-055</t>
  </si>
  <si>
    <t>Materialización del riesgo «Incumplimiento normativo por parte del Sistema de Seguridad y Salud en el Trabajo», por el incumplimiento del artículo 11 de la Resolución N° 02013 del 6 de junio de 1986 y el artículo 62 del Decreto 1295 de 1994</t>
  </si>
  <si>
    <t>Al revisar las actas de reunión del COPASST, de las 12 que debían existir, solo fueron remitidas seis. Por lo tanto, no se evidenció que el comité se reúna mensualmente o que se mantenga un archivo de las actas, como lo establece el literal K del artículo 11 de la Resolución N° 02013 del 6 de junio de 1986 que indica: «k. Mantener un archivo de las actas de cada reunión y demás actividades que se desarrollen, el cual estará en cualquier momento a disposición del empleador, los trabajadores y las autoridades competentes».</t>
  </si>
  <si>
    <t>Incumplimiento normativo por parte del Sistema de Seguridad y Salud en el Trabajo</t>
  </si>
  <si>
    <t>No se generaron a tiempo las actas quedando pendientes de expedir y por ende no se archivaron de manera adecuada</t>
  </si>
  <si>
    <t>Socializar al COPASST los resultados de la auditoria y generar los plazos mínimos para la entrega del acta correspondiente a cada reunión del Comité.</t>
  </si>
  <si>
    <t>1 socialización</t>
  </si>
  <si>
    <t>Profesional Universitario grado 3 - SST</t>
  </si>
  <si>
    <t>Se evidencia el incumplimiento de lo establecido en el artículo 62 del Decreto 1295 de 1994, que establece: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 Lo anterior, debido a que, en los accidentes de trabajo ocurridos durante la vigencia 2022, TRANSMILENIO S. A, no adelantó dentro de los términos prudentes las investigaciones, debido a que no cuenta con el número de personal necesario para ejecutar esta actividad.</t>
  </si>
  <si>
    <t>La cantidad de accidentes laborales que están sucediendo sobrepasan la disponibilidad de tiempo de los colaboradores que intervienen en la investigación de los accidentes, afectando esto la oportunidad en la investigación de los mismos</t>
  </si>
  <si>
    <t>Presentar ante el COPAST para su aprobación una guía de investigación de accidentes laborales express, la cual será aplicable únicamente a los casos de accidente del personal designado para acciones Anti evación causados por Riesgo Público.</t>
  </si>
  <si>
    <t>Incumplimiento al numeral 16.1.2 «Ancho no obstruido de las puertas» y del numeral 7.4 «Pasillos internos» de la norma técnica NTC 6047</t>
  </si>
  <si>
    <t>Durante la revisión efectuada de las medidas de distancia que se deben tener en la sala de atención al ciudadano, se evidenció que para dos medidas no se cumple con lo estipulado en la norma técnica.
Así, para el ancho de las puertas que debe ser de 800 mm, actualmente cuentan con una medida de 750 mm y, para el ancho del pasillo, que debe tener mínimo 1200 mm, la distancia que existe entre las sillas y las salas donde se atiende individualmente al ciudadano, es de 700 mm.</t>
  </si>
  <si>
    <t>Desconocimiento de lo establecido en la norma al momento de realizar el diseño de los espacios para atención de ciudadanos en el piso 2 de la sede administrativa</t>
  </si>
  <si>
    <t>Realizar la inspección del área junto con la ARL y escalar el respectivo informe al equipo de Apoyo Logístico - mantenimiento.</t>
  </si>
  <si>
    <t>1 inspección realizada</t>
  </si>
  <si>
    <t>1 inspección</t>
  </si>
  <si>
    <t>OCI-2023-061</t>
  </si>
  <si>
    <t>Ausencia de documentación con respecto a las actividades necesarias para gestionar la financiación de nuevos proyectos de infraestructura en la ampliación del Sistema Integrado de Transporte Público – SITP.</t>
  </si>
  <si>
    <t>Durante la auditoría del proceso de Gestión Económica de los Agentes del Sistema GEAS, se identificó la ausencia de documentación en el Sistema Integrado de Planeación y Gestión – MIPG. Esta ausencia se refiere a la falta de registros detallados que describan el proceso, los tiempos, los responsables y los resultados de las actividades vinculadas a los convenios de financiación de proyectos de infraestructura en el Sistema Integrado de Transporte Público -SITP de Bogotá.
Es importante destacar que esta actividad es nueva para el proceso. Sin embargo, debido a su crucial importancia estratégica para la entidad, es imperativo documentarla de manera oportuna para prevenir la materialización de posibles riesgos.
Lo descrito señala un incumplimiento, ya que no se encuentran documentos de tipo manual, procedimiento, instructivo o protocolo que delineen las actividades establecidas en los convenios de financiación de proyectos de infraestructura. Esto va en contra de las disposiciones establecidas en el Decreto 2609 de 2012 y los principios de la 5ª Dimensión del Modelo Integrado de Planeación y Gestión (MIPG).
(...) Para mayor detalle remitirse al informe de hallazgo o informe de auditoría</t>
  </si>
  <si>
    <t>Riesgo 1: Posibilidad de demoras en la reconstrucción de la memoria institucional debido a cambios en el personal encargado de desarrollar la actividad.
Riesgo 2: Posible inadecuada gestión del conocimiento del proceso, ya que existen largos periodos en los cuales TMSA no se involucra directamente en la gestión de la financiación para los proyectos de infraestructura.</t>
  </si>
  <si>
    <t>La principal razón por la que los procesos para la gestión de recursos de financiación no se encuentra dentro de los procedimientos documentados en el Sistema de Gestión de Calidad, se debe a que dichos procesos no son permanentes en el tiempo, puesto que sólo se requiere en aquellos proyectos de ampliación de infraestructura del SITP que comprometan ingresos financieros futuros, generalmente en forma de vigencias futuras, y sea necesario estructurar e implementar mecanismos de financiación que den liquidez en el periodo de ejecución de la infraestructura, el cual suele ser mucho más corto que el periodo de ingreso de los recursos.</t>
  </si>
  <si>
    <t>Se elaborará la documentación de las actividades necesarias para la gestión de la financiación de proyectos de infraestructura en el marco de convenios de cofinanciación con compromisos de recursos futuros.</t>
  </si>
  <si>
    <t>Procedimiento formulado</t>
  </si>
  <si>
    <t>1 Procedimiento</t>
  </si>
  <si>
    <t>Subgerente Económico</t>
  </si>
  <si>
    <t>Debilidad en la gestión documental y en la promoción de la Innovación y Conocimiento en TRANSMILENIO S.A. en el Marco del Modelo Integrado de Planeación y Gestión – MIPG.</t>
  </si>
  <si>
    <t>Durante la auditoría, se llevaron a cabo actividades de revisión centradas en la gestión y cumplimiento documental del Modelo Integral de Planeación y Gestión, enfocándose en las actividades fundamentales del Proceso de Gestión Económica de los Agentes del Sistema (GEAS). Estas actividades incluyeron aspectos como el recaudo, la remuneración, la financiación de proyectos de infraestructura y la supervisión de concesiones del Sistema Integrado de Transporte Público (SITP). Como resultado de estas revisiones, se obtuvo las siguientes conclusiones:
1.	Revisión de las actividades en los procedimientos de análisis financiero y alertas tempranas.
2.	Lineamientos para el manejo de TISC incautadas por elusión y disposición final de tarjetas
(...) Para mayor detalle remitirse al informe de hallazgo o informe de auditoría</t>
  </si>
  <si>
    <t>Posible generación de errores y/o retrasos en la entrega de los análisis financieros de los contratos de concesión.</t>
  </si>
  <si>
    <t>Falta de revisión periódica de los documentos y herramientas relacionadas con el proceso.</t>
  </si>
  <si>
    <t>Realizar la unificación de los procedimientos de análisis financiero y económico de las concesiones y alertas tempranas, en el cual se actualicen las actividades específicas a realizar, los archivos de recolección y análisis de información de las concesiones a cargo del Ente Gestor.</t>
  </si>
  <si>
    <t>1 Procedimiento revisado y Actualizado / 1 Procedimiento que se requiera revisar</t>
  </si>
  <si>
    <t>Unificar y actualizar los Procedimientos P-SE-013 «Análisis financiero y económico de concesiones» y P-SE-022 «Alertas tempranas»</t>
  </si>
  <si>
    <t>Profesional Especializado Grado 06 de Estudios Sectoriales y Supervisión de Concesiones y Profesional Especializado Grado 05 de Concesiones</t>
  </si>
  <si>
    <t>Posible:materialización de un uso indebido de Tarjetas TISC incautadas debido a la carencia de documentación y lineamientos en el Modelo Integrado de Planeación y Gestión (MIPG) sobre el manejo de las (TISC) incautadas.</t>
  </si>
  <si>
    <t>Debilidad de lineamientos documentados en las actividades relacionadas con las tarjetas incautadas.</t>
  </si>
  <si>
    <t>Relizar mesas de trabajo y fortalecer los lineamientos, documentando las gestiones a realizar entre la Subgerencia Económica y la Dirección Técnica de Seguridad con las tarjetas incautadas.</t>
  </si>
  <si>
    <t>Lineamientos documentados aprobados/ Lineamientos por documentar y aprobar</t>
  </si>
  <si>
    <t>Que la Subgerencia Económica y la Dirección Técnica de Seguridad cuente con lineamientos documentados y aprobados para la gestión de las tarjetas incautadas</t>
  </si>
  <si>
    <t xml:space="preserve">Profesional Especializado Grado 06 de control al Recaudo y a la Remuneración   del Sistema y Profesional Especializado Grado 05 de control al Recaudo </t>
  </si>
  <si>
    <t>Incumplimiento en la caracterización del proceso de GEAS y procedimientos de análisis financiero y alertas tempranas de concesionarios del SITP.</t>
  </si>
  <si>
    <t>Durante la auditoría al proceso de Gestión Económica de los Agentes del Sistema (GEAS), se realizó una prueba para validar la integridad de la información utilizada en el análisis de los estados financieros. El objetivo fue verificar la consolidación adecuada de los datos financieros de los concesionarios en las bases de datos de TRANSMILENIO S.A. Además, se evaluó la correcta integración de la información financiera relevante en los tableros de control (Dashboard), herramientas de sistemas de inteligencia de negocios (BI) adoptada. Se examinaron los informes consolidados derivados de los análisis financieros y las decisiones tomadas con base en esta información, considerando las actividades y productos definidos en los documentos del Modelo Integrado de Planeación y Gestión (MIPG), como la caracterización del proceso y los procedimientos P-SE-013 «Análisis financiero y económico de concesiones» y P-SE-022 «Alertas tempranas». A continuación, se detallan los resultados obtenidos y las situaciones evidenciadas:
1.	Modelo de proyección financiera definido como salida en la caracterización del proceso.
2.	Herramienta de visualización de datos de alertas tempranas - (Dashboard).
3.	Herramientas para el análisis financiero realizado para cada una de las concesiones.
(...) Para mayor detalle remitirse al informe de hallazgo o informe de auditoría</t>
  </si>
  <si>
    <t>Posibles incumplimientos contractuales u omisión de responsabilidades críticas por desarticulación en algunos de los documentos respecto a las funciones especificas para el seguimiento y supervisión financiera de los contratos a cargo de la Entidad.</t>
  </si>
  <si>
    <t>Algunas actividades o salidas de la caracterización del proceso no se ajusta a las funciones propias de la Subgerencia Económica.</t>
  </si>
  <si>
    <t xml:space="preserve">Actualizar la caracterización del proceso en específico para el resultado de Modelos de Proyección Financiera, debido a que los mismos no obedecen a una actividad periódica al seguimiento financiero de las concesiones. Estos modelos se realizan únicamente bajo condiciones específicas de negociación o análisis de un contrato.
</t>
  </si>
  <si>
    <t>1 Caracterización del Proceso revisada / 1 Caracterización del Proceso que se requiera revisar</t>
  </si>
  <si>
    <t>Actualizar la caracterización respecto a los modelos de proyección financiera</t>
  </si>
  <si>
    <t>Generación de posibles errores y/o retrasos en la entrega de los análisis financieros de los contratos de concesión.</t>
  </si>
  <si>
    <t xml:space="preserve">Falta de revisión periódica de los documentos y herramientas relacionadas con el proceso.
</t>
  </si>
  <si>
    <t>Modificar en los documentos propios del seguimiento financiero de las concesiones, la herramienta DashBoard, por los formatos de registro en Excel en los cuales actualmente se realizan todos los análisis y cálculos de los indicadores insumo para la generación de los respectivos informes.</t>
  </si>
  <si>
    <t>Debilidad en las acciones adelantadas para tramitar informe de posible incumplimiento contractual derivado del fenómeno de salto de saldo de tarjetas inteligentes sin contacto - TISC.</t>
  </si>
  <si>
    <t>Durante la auditoría al proceso de Gestión Económica de los Agentes del Sistema (GEAS) se realizó una prueba de auditoría para evaluar el seguimiento al fenómeno de salto de saldo en Tarjetas Inteligentes Sin Contacto – TISC utilizadas por los usuarios del Sistema Integrado de Transporte Público de Bogotá por parte de la Subgerencia Económica. (..) (...) De lo anterior, la Oficina de Control Interno llega a las siguientes conclusiones:
1.	El fenómeno de salto de saldo en tarjetas TISC se evidencia desde octubre de 2017. El concesionario del SIRCI investigó el fenómeno y cuantificó una afectación de $2.993’235.468 hasta septiembre de 2021, siendo esta la base técnica para iniciar el reconocimiento a la aseguradora antes de la comunicación de TMSA en enero de 2022.
2.	El fenómeno de salto de saldo en tarjetas TISC persiste desde julio de 2021, como se evidencia en la validación realizada por TMSA (memorando 2022-EE-00514) para un caso en particular sucedido el 6 de octubre de 2021.
3.	Desde enero de 2022 hasta noviembre de 2023 no se logró que el concesionario del SIRCI estimará la afectación económica total del fenómeno de saltos de saldo de tarjetas TISC. (..)
(...) Para mayor detalle remitirse al informe de observación o informe de auditoría</t>
  </si>
  <si>
    <t>Probabilidad de demoras del concecionario de recadudo en dar respuesta a las solicitudes realizadas por el Ente Gestor.</t>
  </si>
  <si>
    <t>El concesionario de recaudo tiene demoras en las respuestas a las solicitudes realizadas por el Ente Gestor frente al fenómeno del incremento de saldo.</t>
  </si>
  <si>
    <t>Construir una matriz de seguimiento para las comunicaciones enviadas al concecionario de recaudo frente al fenómeno del incremento de saldo.</t>
  </si>
  <si>
    <t>Matriz de seguimiento construida</t>
  </si>
  <si>
    <t>Diligenciar la matriz de seguimiento para las comunicaciones enviadas al concecionario de recaudo frente al fenómeno del incremento de saldo.</t>
  </si>
  <si>
    <t>Profesional Especializado Grado 06 de Control a la remuneración y al Recaudo del Sistema</t>
  </si>
  <si>
    <t>OCI-2023-062</t>
  </si>
  <si>
    <t xml:space="preserve">
Incumplimiento a la Circular Externa Única de Colombia Compra Eficiente, en cuanto a la integridad de la información publicada en SECOP II debido a que hay información registrada en el sistema de información JSP7 difiere de la publicada en SECOP.</t>
  </si>
  <si>
    <t xml:space="preserve">
Se evidenciaron contratos que no tienen registrados en el SECOP II la totalidad de los pagos realizado o la respectiva marcación en los casos en que fue pagada la factura o cuenta de cobro, adicionalmente, en el sistema de información JSP7 lo registrado por el supervisor es diferente. Lo anterior, incrementa la materialización del riesgo de pérdida de integridad en la información, debido a las diferencias entre ambas plataformas.</t>
  </si>
  <si>
    <t>Pérdida de integridad en la información 
Inobservancia a la normativa aplicable.</t>
  </si>
  <si>
    <t>Desconocimiento de la aplicación de los dispuesto en la circular única de Colombia Compra Eficiente 2022. 
Falta de actividades de autocontrol que le permita a los supervisores de los contratos aplicar de forma adecuada el Manual de supervisión e interventoría MDA-015 v3 de 2019</t>
  </si>
  <si>
    <t>Realizar (2) jornadas  de sensibilización y socialización de las normas en materia de publicidad contractual - Secop 2 y manual de interventoria de la entidad para la debida ejcución de contratos que se supervisen.</t>
  </si>
  <si>
    <t xml:space="preserve">*Número de supervisores sensibilizados y socializados / Numero de supervisores
</t>
  </si>
  <si>
    <t xml:space="preserve">100% del personal de supervisión, </t>
  </si>
  <si>
    <t>Profesional Especializado de seguimiento a la gestión G6</t>
  </si>
  <si>
    <t>Requerir a los supervisores a revisar y actualizar la  documentación de su responsabilidad en el SECOP para el 100% de los contratos y que este alineado a JSP7.</t>
  </si>
  <si>
    <t xml:space="preserve">*Número de supervisores  / Numero de supervisores requeridos
</t>
  </si>
  <si>
    <t>Inadecuado seguimiento a la asignación de usuarios en los aplicativos ArcGiS y
AutoCAD evidenciando incumplimiento al Manual de Políticas de Seguridad de la
Información con código M-DT-001 V-6 de 2022</t>
  </si>
  <si>
    <t>licencias están asignadas a profesionales o contratistas que ya finalizaron su
contrato y una a un directivo que ya no trabaja en la entidad desde el primer
semestre de 2023</t>
  </si>
  <si>
    <t>Accesos no autorizados por parte de usuarios retirados y usuarios genéricos. 
Mayor inversión en adquisición de licencias para la Entidad sin ser necesario.</t>
  </si>
  <si>
    <t>1. Desconocimiento del Manual de Política de Seguridad y Privacidad de la Información «M-DT-001 V-6 de 2022», en lo que respecta a notificar a la Dirección de TIC las novedades administrativas (vacaciones, desvinculaciones, etc). 
2. Falta de monitoreo y autocontrol permanente por parte de la Dirección de TIC en la correcta aplicación de controles asociados a la gestión del licenciamiento de software.</t>
  </si>
  <si>
    <t xml:space="preserve">Se realizara revisión del personal que actualmente labora para la subgerencia técnica frente a la asignación de licencias para notificar a la Dirección de TIC quienes se deben mantener las licencias y quienes ya no hacen parte de la STS </t>
  </si>
  <si>
    <t xml:space="preserve">*Número de supervisores sensibilizados / Numero de supervisores
</t>
  </si>
  <si>
    <t xml:space="preserve">Realizar (2) jornadas  de sensibilización sobre el cumplimiento al Manual de Seguridad de la Información para evitar la materialización de los riesgos, y notificar a la Dirección de TIC el 100% de los casos en que se desvincule algún colaborador </t>
  </si>
  <si>
    <t xml:space="preserve">Falta de calidad e inconsistencias en los datos recolectados por los aforadores para la elaboración de estudios, como incumplimiento de lo definido en el procedimiento P-ST-001 Y M-DT-001 v-6. </t>
  </si>
  <si>
    <t>Con el objetivo de verificar el cumplimiento del procedimiento P-ST-001, así como de los principios de seguridad de la información (integridad, confidencialidad y disponibilidad) se evaluaron las actividades desarrolladas por los aforadores para el periodo comprendido entre el segundo semestre de 2022 y lo corrido del 2023. Por lo anterior, aplicando el método de muestreo aleatorio simple, para una población de 73, se tomó una muestra de 9 (12%) actividades o estudios ejecutados por los aforadores, las cuales se identifican con ID o números</t>
  </si>
  <si>
    <t xml:space="preserve">Pérdida de integridad en la información. 
Definición de manera inadecuada de requisitos necesarios para establecer la demanda. 
Utilización de información estadística imprecisa para la toma de decisiones en los cambios operacionales del sistema.
</t>
  </si>
  <si>
    <t>*Los aforadores no estan diligneciado la totalidad de las casillas de los formato, y los organizadores no esta revisando que se diligencie en su totalidad los formatos
*No dejar registro de la notificaion a los solicitantes de estidios  de los cambios en los cronogramas de estudios
*Protocolo desactuailzado</t>
  </si>
  <si>
    <t>Se actualizara el protocolo P-ST-001 Apoyo a la gestión de información estadística de campo V.3 que incluira formatos fisicos, digitales y metodologia de recoleccción</t>
  </si>
  <si>
    <t>protocolo P-ST-001 V3 / actualización protocolo P-ST-001 V4</t>
  </si>
  <si>
    <t>un (1) protocolo actulizado</t>
  </si>
  <si>
    <t>Profesional Especializado de proyecciones y estadisticas G5</t>
  </si>
  <si>
    <t>Envio de solicitud a la OAP para formalización de protocolo P-ST-001 Apoyo a la gestión de información estadística de campo V.3</t>
  </si>
  <si>
    <t xml:space="preserve">Solicitud de aprobación a la OAP/aprobación por la OAP </t>
  </si>
  <si>
    <t>Formalización de protocolo</t>
  </si>
  <si>
    <t xml:space="preserve">Se realizara jornada de socialización y formación del protocolo actualizado y el correcto diligenciamiento de los formatos fisicos de campo además se desarrollo junto con la Direcion de TIC´s una plataforma para toma de datos digital que estandariza los datos a registrar en campo </t>
  </si>
  <si>
    <t>Número de personal / Numero de aforadores y organizadores del grupo</t>
  </si>
  <si>
    <t>100% del personal capacitado</t>
  </si>
  <si>
    <t xml:space="preserve">Se realiza muestreo de la información para determinar y revisar calidad  y que se este llevando correctamente el diligenciamiento y transcripción de la información </t>
  </si>
  <si>
    <t>estudios realizados /muestreo aleatorio</t>
  </si>
  <si>
    <t>100% de los cambios notificados</t>
  </si>
  <si>
    <t>Herlay Hurtado</t>
  </si>
  <si>
    <t>Natalia López Salas</t>
  </si>
  <si>
    <t>Daniel Andrés Gamba</t>
  </si>
  <si>
    <t>German Felipe Naranjo</t>
  </si>
  <si>
    <t>Proceso</t>
  </si>
  <si>
    <t>Cerrada</t>
  </si>
  <si>
    <t>Total</t>
  </si>
  <si>
    <t>Auditor</t>
  </si>
  <si>
    <t>Área</t>
  </si>
  <si>
    <t>Adquisición de Bienes y Servicios</t>
  </si>
  <si>
    <t>Daniel Andres Gamba</t>
  </si>
  <si>
    <t>Desarrollo Estratégico</t>
  </si>
  <si>
    <t>N. A.</t>
  </si>
  <si>
    <t>Dirección Corporativa y Oficina Asesora de Planeación</t>
  </si>
  <si>
    <t>Evaluación y Mejoramiento de la Gestión</t>
  </si>
  <si>
    <t>Oficina de Control Interno</t>
  </si>
  <si>
    <t>Gestión de Asuntos Disciplinarios</t>
  </si>
  <si>
    <t>Oficina de Control Disciplinario Interno</t>
  </si>
  <si>
    <t>Gestión de Mercadeo</t>
  </si>
  <si>
    <t>Natalia Lopez</t>
  </si>
  <si>
    <t>Subgerencia de Desarrollo de Negocios</t>
  </si>
  <si>
    <t>Oscar Pulgarín</t>
  </si>
  <si>
    <t>Gestión Jurídica</t>
  </si>
  <si>
    <t>Subgerencia Jurídica</t>
  </si>
  <si>
    <t>Emilio Castelblanco</t>
  </si>
  <si>
    <t>Subgerencia técnica y de Servicios, Subgerencia Económica y Subgerencia Jurídica</t>
  </si>
  <si>
    <t>Dirección Técnica de Modos Alternativos y E.C. y Dirección Técnica de Seguridad</t>
  </si>
  <si>
    <t>TOTAL</t>
  </si>
  <si>
    <t xml:space="preserve">Áreas </t>
  </si>
  <si>
    <t>Dirección Técnica de Modos Alternativos y E. C.</t>
  </si>
  <si>
    <t>Oficina Asesora de Planeación</t>
  </si>
  <si>
    <t>Se actualizó la metodología y la politica en mayo y abril de 2023 respectivamente modificando condiciones de actualizacion del precio de las TISC. La cantidad de cuentas que se les realiza reintegro son tres y la cantidad de cuentas que requerían reintrego eran cuatro. Así, queda una cuenta a la cual se le deben seguir realizando los traslados por reintegro. Adicionalmente, se realizó el traslado de saldo a fin de ir disminuyendo el valor adeudado a las cuentas recaudadoras (ver anexo).</t>
  </si>
  <si>
    <t>El área informa avances en la acción, reiterando la gestión realizada para adelantar los respectivos traslados por reintegro a las cuentas definidas. La acción, con plazo hasta diciembre de 2027, sigue en ejecución según el plan de mejoramiento del proceso.</t>
  </si>
  <si>
    <t>Comunicación con radicado 2024-EE-09258 dirigido a la Fiduciaria Popular y Cinco-5 extractos de marzo de 2024 en donde se evidencias los traslados del oficio.</t>
  </si>
  <si>
    <t>Con respecto a los compromisos asociados a este compromiso  al momento del presente reporte, no hay avances que registrar. Los proyectos se encuentran en curso y estamos en los tiempos para dar cumplimiento a los productos establecidos. Se adelantará la formulación del procedimiento.</t>
  </si>
  <si>
    <t>Teniendo en cuenta que la actividad presenta fecha posterior al 31 de marzo de 2024, se efectuara seguimiento en próximas evaluaciones.</t>
  </si>
  <si>
    <t>No hay  evidencias para aportar, documentos se encuentran en construcción.</t>
  </si>
  <si>
    <t xml:space="preserve">Con respecto a los compromisos asociados a este compromiso  al momento del presente reporte, no hay avances que registrar. Los proyectos se encuentran en curso y estamos en los tiempos para dar cumplimiento a los productos establecidos. </t>
  </si>
  <si>
    <t>En la mesa de pares del componente tecnológico entre la Interventoría, RB y TMSA se definió unos lineamientos de forma preliminar. El proyecto se encuentra en curso y se adjunta de los lineamientos y acciones definidas en esta etapa inicial.</t>
  </si>
  <si>
    <t>El proceso remitió el documento con el detalle de la reunión denominada mesa de pares, realizada el 21 de marzo de 2024 entre la Subgerencia Económica, la Dirección Técnica de Seguridad y Recaudo Bogotá SAS - Interventoría para establecer los lineamientos de disposición y custodia de tarjetas incautadas. Sin embargo, teniendo en cuenta que la actividad presenta fecha posterior al 31 de marzo de 2024, se efectuara seguimiento en próximas evaluaciones.</t>
  </si>
  <si>
    <t>Lineamiento tarjetas incautadas-Soporte mesa de trabajo</t>
  </si>
  <si>
    <t>Con respecto a los compromisos asociados a este compromiso se adjunta  Matriz en desarrollo del seguimiento a comunicaciones 'Excepción de Recargas', Se adjunta mail con las características de la Matriz y el Excel en el que se está implementando</t>
  </si>
  <si>
    <t>El proceso remitió como avance la construcción de la matriz en Excel con los oficios que se han remitido para adelantar la gestión correspondiente a la acción. Sin embargo, teniendo en cuenta que la actividad presenta fecha posterior al 31 de marzo de 2024, se efectuara seguimiento en próximas evaluaciones.</t>
  </si>
  <si>
    <t>Matriz de seguimiento a comunicaciones (En estructuración)</t>
  </si>
  <si>
    <t>N/A</t>
  </si>
  <si>
    <t>No se hace seguimiendo, teniendo en cuenta la fecha de Finalización.</t>
  </si>
  <si>
    <t>Se trabaja en el Instructivo de las conciliaciones bancarias de las cuentas del Patrimonio Autonomo del SITP, adicional se trabaja en el borrador de la ficha técnica de estas cuentas.</t>
  </si>
  <si>
    <t>La Oficina de control interno, evidencio que no se cumplio con el termino establecido en este plan de mejoramiento en cuanto a la obtención de un instructivo para las concilaciones de la Fiducia del SITP, en donde, se pueda dejar un control frente a la entrega del token para las consultas de extractos y/o saldos.
Por tal razón se determina que esta acción queda incumplida.</t>
  </si>
  <si>
    <t>..\1. Soportes\GFN\INSTRUCTIVO PARA CONCILIACION CUENTAS BANCARIAS PA SITP.docx</t>
  </si>
  <si>
    <t xml:space="preserve">De acuerdo con el estado de la acción, la Dirección Corporativa se encuentra en proceso de reformulación de la acción de mejora para el posterior aval de la Oficina de Control Interno, toda vez que la jefe de la dependencia se encuentra en periodo de vacaciones. </t>
  </si>
  <si>
    <t>La Dirección Corporativa presentó como avance que se encuentra adelantando la reformulación de la acción por parte del proceso de Servicios Logísticos, debido a que la acción propuesta inicialmente fue declarada como inefectiva, por lo cual, el área se compromete a que dentro del término establecido en el informe de seguimiento y una vez convalidada la acción propuesta por la Directora Corporativa, enviará a la OCI esta para revisión y aprobación por parte de nuestra oficina, por lo cual la misma continuará en estado de inefectiva hasta que la acción reformulada sea enviada,  y una vez aprobada, pasará a estado de ejecución.</t>
  </si>
  <si>
    <t>La Dirección Corporativa no presenta evidencias, puesto que se encuentran reformulando la acción.</t>
  </si>
  <si>
    <t>Con la Convocatoria Interna 04-2023, se oferto el cargo de Técnico Administrativo – Nómina (x 2 plazas), donde al final del concurso quedó una lista de elegibles con 2 funcionarios como ganadores del cargo; lamentablemente estas dos personas, también ganaron en otros cargos de la misma Convocatoria y decidieron aceptar esos otros cargar, dejando Desiertas las dos plazas de Técnico Administrativo – Nómina. (Circular 06 de 2024)</t>
  </si>
  <si>
    <t>Continua en estado incumplido, toda vez que no se ha contratado el tecnico administrativo.</t>
  </si>
  <si>
    <t>No aplican evidencias</t>
  </si>
  <si>
    <t xml:space="preserve">Se remite base de datos con la fecha de remisión de las incapacidades por parte de Nomina a SST y registro de incapacidades con sus respectivas fechas. </t>
  </si>
  <si>
    <t>Después de revisar la información remitida, no fue fácil determinar si se está cumpliendo con el plazo descrito en el manual M-DA-003 MANUAL DE NÓMINA Y PRESTACIONES SOCIALES, sección 6.3 Novedades de nómina, que establece un plazo de tres días para remitir incapacidad. Por lo tanto, se evaluará la efectividad de este cumplimiento en el contexto de la auditoría en relación con el Decreto 1072 de 2015.</t>
  </si>
  <si>
    <t>INFORME OCI-2021-046 HALLAZGO No. 4 - AUSENTISMO 2024</t>
  </si>
  <si>
    <t>OCI: El area no reportó información</t>
  </si>
  <si>
    <t>Para validar la efectividad de esta acción se revisará en el proceso de auditoría de cumplimiento al Decreto 1072 de 2015.</t>
  </si>
  <si>
    <t>No se revisa en este seguimiento toda vez que presenta fecha de terminación posterior a la de este corte.</t>
  </si>
  <si>
    <t>Se remite anexo correos de citaciones a personal de planta y contratistas para EMO y listado de EMO de personal que asistió y no asistió a EMO.</t>
  </si>
  <si>
    <t>Se observa que se cumplió con la actividad, ya que se llevaron a cabo las acciones necesarias para realizar los exámenes médicos al personal de planta. La evaluación de su efectividad se llevará a cabo en seguimientos posteriores.</t>
  </si>
  <si>
    <t>OCI-2021-046 HALLAZGO No. 4 EXAMENES OCUPACIONALES</t>
  </si>
  <si>
    <t>Se revisará su efectividad en posteriores seguimientos.</t>
  </si>
  <si>
    <t>Se remite archivo con la solicitud de pieza de sensibilización del me de Julio de 2023.</t>
  </si>
  <si>
    <t>Se observó que se efectuó solo una solicitu de la pieza de sencibilización, sin embargo no se observó una segunsa solicitud para el año pasado no para la vigencia 2024, por lo tanto se considera que la acción continua incumplida.</t>
  </si>
  <si>
    <t>OCI-2022-060 HALLAZGO No. 1 Solicitud de piezas y publicaciones para comunicación interna - REPORTE OPORTUNO ACCIDENTE DE TRABAJO Y ENFERMEDAD.._</t>
  </si>
  <si>
    <t>Se remite listado de accidentes de trabajo a la fecha.</t>
  </si>
  <si>
    <t>INFORME OCI-2022-060 HALLAZGO No. 2 Matriz Seguimiento de AT 2024</t>
  </si>
  <si>
    <t xml:space="preserve">Se remite anexo registro de inspecciones realizadas a los extintores. </t>
  </si>
  <si>
    <t>No se evidencia como se gestionan los planes de mejoramiento generados a partir de las observaciones realizadas durante las inspecciones por tal razon se efectuará revisión de efectividad durante la auditoría al  cumplimiento al Decreto 1072 de 2015.</t>
  </si>
  <si>
    <t>Desde SST se solicitó realizar el comité el día Miércoles 27 de Marzo de 2024 2:00 P.M.-4:00 P.M. y no se pudo finalizar por falta de quorum.</t>
  </si>
  <si>
    <t xml:space="preserve">Se remite correo enviado a COPASST. </t>
  </si>
  <si>
    <t>Se evidenció remisión por correo electrónico cumpliendo con la socialización. Para validar la efectividad de esta acción se revisará en el proceso de auditoría de cumplimiento al Decreto 1072 de 2015.</t>
  </si>
  <si>
    <t>OCI-2023-055 HALLAZGO No. 1 Formato de investigación y presentación para investigación de accidentes</t>
  </si>
  <si>
    <t>En seguimiento anterior, se entregó evidencia de Sensibilización en Contratación y Supervisión de Contratos.
Adicionalmente se entrega amarzo 2024 lista en excel de procesos a Dic2023 y a Mar2024 y  pantallazos de correos que evidencian el acompañamiento para efectividad en los procesos; sin embargo, la evidencia de todas las actuaciones contractuales se encuentra en la plataforma SECOP.</t>
  </si>
  <si>
    <t>Verificando los tiempos de publicación en SECOP II definidos en el Manual de Supervisión e Interventoría (3 días hábiles) para 2 contratos bajo la supervisión de TI se encontró: CTO2862-23 fecha de inicio 09/01/2024, el Acta de inicio y CRP se publicaron el 06/02/2024, 7 días hábiles después del inicio del contrato y el CTO2858-23 fecha de inicio 29/12/2023, el Acta se publicó el 26/01/2024, 24 días hábiles después del inicio. Evidenciando inefectividad en la acción y deber ser reformulada.</t>
  </si>
  <si>
    <t>S1. Acta de inicio contrato CTO2862-23
S2. CRP contrato CTO2862-23.pdf
S3. Acta de inicio contrato CTO2858-23.pdf
S4. CRP contrato CTO2858-23.pdf
S5. Fecha publicación acta de inicio CTO6862
S6. Fecha publicación acta de inicio CTO2858
S7. Fecha publicación CRP CTO6862
S8. Fecha publicación CRP CTO2858</t>
  </si>
  <si>
    <t>Como se indicó en seguimiento anterior, en la sencibilización realizada, se reiteró la importancia de disponer oportunamente en la plataforma SECOP los documentos  de responsabilidad de la Dirección asociados a los contratos, 
Se ha realizado internamente acompañamiento en el desarrollo de los procesos para lo cual se remite pantallazo de correos que lo evidencias; sin embargo, los soportes de cada uno de los procesos se encuentran dispuestos en la plataforma SECOP.</t>
  </si>
  <si>
    <t>En diciembre 2023 se adoptó en el Sistema de Gestión de la Entidad el documento P-ST-014 PROCEDIMIENTO PARA PLANEACIÓN TÁCTICA DEL SISTEMA DE TRANSPORTE EN EL CORTO PLAZO EN SUS COMPONENTES ZONAL Y TRONCAL, el cual sustituye los siguientes documentos del sistema de gestión documental: P-ST-002, P-ST-007, T-ST-002  y T-ST-001 .
El documento P-ST-014, fue socializado y esta implementado en las mesas de trabajo llevadas a cabo en 2024</t>
  </si>
  <si>
    <t>Se evidenció un avance en la gestión del 100 %, así mismo, la STS socializó el documento el 14/02/24 de acuerdo con el acta de reunión aportado para ese día en la mesa de Directivos Zonal; de igual forma el 28/02/24 el área solicitó una ampliación del tiempo para la revisión de la efectividad de la accion propuesta. En este sentido, la evaluación de la efectividad se realizará durante la auditoría al Proceso de Planeación del SITP; la cual iniciará en septiembre de 2024.</t>
  </si>
  <si>
    <t xml:space="preserve">Anexo 1
06032024_Acta KMZ D
14022024_Acta KMZ D
28022024_Acta KMZ D
Mesa Directiva KEZ 06032024    (1-12)
Mesa Directiva KEZ 14022024  (1-16)
Mesa Directiva KEZ 28022024   (1-12) (1)
P-ST-014 Procedimiento Elaboración de los estudios para la Planeación Táctica V.0
</t>
  </si>
  <si>
    <t>El procedimiento P-ST-005 fue actualizado a sur version 3 en el mes de diciembre de 2023. Para su aplicabilidad, en lo corrido del 2024, el equipo de Planeación de la Infraestructura de la STS que lidera la elaboración de Parámetros, ha considerado el procedimiento y las actividades mínimas a adelantar para la elaboración del documento de Parámetros de Diseño del patio zonal definitvo San José, culminado y remitido al IDU como entidad ejecutoria mediante radicado 2024-EE-00864 de 11 enero 2024</t>
  </si>
  <si>
    <t>Se evidenció un avance en la gestión del 100%, así mismo, la STS solicito la eliminación de los protocolos P-ST-006  que fue remplazado por el P-DI-012;  P-ST-009 y el  P-ST-010 el 08/02/24; de igual forma el 28/02/24 el área solicitó una ampliación del tiempo para la revisión de la efectividad de la accion propuesta. En este sentido, la evaluación de la efectividad se realizará durante la auditoría al Proceso de Planeación del SITP; la cual iniciará en septiembre de 2024.</t>
  </si>
  <si>
    <t>Anexo 2
Patio zonal San Jose_Oficio a IDU y Parametros
P-ST-005 Parámetros para el Diseño de la Infraestructura V.3
Solicitud de eliminación protocolos STS</t>
  </si>
  <si>
    <t>Las capacitaciones en SECOP II y demas temas de contratacion estan programadas para realizarse en el II trimestre de 2024 por el grupo de contratacion de bienes y servicios de la Direccion Corporativa</t>
  </si>
  <si>
    <t>El área reporta que las capactaciones del grupo de contratacion de bienes y servicios de la Direccion Corporativa, estan programadas para el segundo trimestre del 2024; así mismo, la feche de finalización de la acción es posterior a la fecha del presente seguimiento, por lo tanto, la ejecución de la acción en se validará durante el proximo seguimiento.</t>
  </si>
  <si>
    <t>Sin soportes</t>
  </si>
  <si>
    <t>Esta actividad se encuentra en ejecución, cada supervisor se encarga de mantener actualizadas las plataformas JSP7 y SECOP II, según su responsabilidad, de igual menera se realizan revision aleatorias para verificar el estado de los contratos</t>
  </si>
  <si>
    <t>El área requirió a los supervisores del STS, así mismo realizó una revisisón aleatoria de los contratos, encontrandose que todavía algunos no estan armonizados las plataformas JSP/ y SECOP II; en este sentido la acción se establece como inefectiva, por lo que debe reformularse y reprogramarse.</t>
  </si>
  <si>
    <t>Anexo 4
Correo: actividades plan de mejora  STS 2024 I
Panllazos JSP7 SECOP 2
Revisión contratos STS</t>
  </si>
  <si>
    <t xml:space="preserve">Actualmente se está actualizando lo correspondiente a licencias asignadas a contratos de la vigencia 2023 que están terminando y no continúan para la presente vigencia. De igual manera, dado que actualmente el proceso de los contratos 2024 se encuentra en ejecución, hasta tanto no se de inicio a los contratos que surjan, se actualizara determinar que licencias continuaran vigentes y cuales se cancelaran. </t>
  </si>
  <si>
    <t>Si bien la STS, entrega una relación de personas con licencias a cargo, la STS manfiesta queactualmente se encuentran en procesos de contratación y liquidación de contratos, por lo que todavía esta acción se encuentra en ejecución; por tal motivo, se validará durante el proximo seguimeinto, toda vez que la misma tiene fecha de finalización posterior al actual seguimiento.</t>
  </si>
  <si>
    <t>Anexo 5
Listado Software STS</t>
  </si>
  <si>
    <t>El personal de la Subgerencia Técnica y de Servicios asistió a las dos jornadas realizadas de capacitación en seguridad de la información
De igual manera, se ha informado a la dirección de TIC cuando un contratista ha dejado de laborar.</t>
  </si>
  <si>
    <t>La STS reporta que el personal que finaliza el contrato, se realiza la notificación con el fin que se de por terminado el contrato, y si el mismo cuenta con alguna licencia activa, se notifica mediante correo electronico a TIC, para que se de baja.
Por lo anterior, esta acción esta pendiente de revisión de efectividad, y la cual será validada en el proximo seguimiento.</t>
  </si>
  <si>
    <t>Anexo 6
Desactivación licencia y copia correo  CTO224-23
Desactivación licencia y copia correo CTO2049-23
Solicitud desactivación licencia y copia correo 2721-23
Terminación del contrato CTO794-22
Pantallazos capacitacion
Solicitud Listado Asistencia Capación
RE_ Listado Asistencia Capación</t>
  </si>
  <si>
    <t>Protocolo P-ST-001 se encuentra en proceso de modificación</t>
  </si>
  <si>
    <t>Se registra un avance en la gestión del 50% debido a que el procedimiento P-ST-001 actualmente se encuentra en modificacion y actualización, no obstante el mismo debe ser implementado y solcializado una vez ya este en firme. Adicional a ello la fecha de finalización de la acción es posterior al seguimeinto actual, por tal motivo se validara la ejecución durante el próximo seguimiento.</t>
  </si>
  <si>
    <t>Anexo 7
P-ST-001 Apoyo a la gestión de información estadística de campo V.xx</t>
  </si>
  <si>
    <t>Dado que el protocolo P-ST-001 esta en proceso de modificacion esta accion no aplica</t>
  </si>
  <si>
    <t xml:space="preserve"> Se registra un avance en la gestión del 0% debido a que el procedimiento P-ST-001 actualmente se encuentra en modificacion y actualización, el mismo no se ha remitido a OAP para su formalización. Adicional a ello la fecha de finalización de la acción es posterior al seguimeinto actual, por tal motivo se validara la ejecución durante el próximo seguimiento.</t>
  </si>
  <si>
    <t>Anexo 8
P-ST-001 Apoyo a la gestión de información estadística de campo V.xx</t>
  </si>
  <si>
    <t>El personal del Área de Proyecciones y Estadísticas recibió en diciembre de 2023 capacitación en el Plan de Mejoramiento - Acciones Correctivas en cuanto a nuevos formatos y su correcto llenado, en los cambios en el cronograma de tomas de información se enviara un correo a los interesados informandoles del cambio en el cronograma, implementación de aplicación Survey123 para las Tablets de toma de información, etc..</t>
  </si>
  <si>
    <t>Al validar la información aportada por el área, se observó que se realizaron las capacitaciones a los aforadores en el diciembre del 2023, al igual que  los pantallazos de la app Survey 123 la cual fue creada para la toma de datos. Por lo anterior, se registra un 100% en el avance de la gestión; En este sentido, la acciòn queda pendiente de revisiòn de efectividad.</t>
  </si>
  <si>
    <t>Anexo 9
Reunión Plan de Mejoramiento 11-01-2024
Reunión de capacitación Plan de Mejoramiento 26-27-28-29-12-2023
Correo Retraso en tomas de información ID 178</t>
  </si>
  <si>
    <t>El personal del Área de Proyecciones y Estadísticas recibió en diciembre de 2023 capacitación en el Plan de Mejoramiento - Acciones Correctivas en cuanto a nuevos formatos y su correcto llenado, adicional a fin de mejorar la calidad del dato se está realizando un muestreo de confiabilidad en cada uno de los estudios con un nivel de confianza del 95%. adicional a ello se está implementando la aplicación Survey 123 para la colección de datos  con diseñó basado en listado y interfaces que limitan el error de los datos tomados manualmente.</t>
  </si>
  <si>
    <t>El área reporta que se realizan muestreos de manera aleatoria, para la revisrón y validación de los datos aportados por los aforadores, y al encontrarse inconsistencias se reporta para que sea subsanada la novedad. Así las cosas, la acción queda pendiente de revisión de efectividad.</t>
  </si>
  <si>
    <t>Anexo 10
CALCULO TAMAÑO DE MUESTRA PARA CONFIABILIDAD DE ESTUDIOS
CORREO REVISION
CORREO REVISION 2
CORRERO REVISION 3</t>
  </si>
  <si>
    <t>En el seguimiento actual del plan de mejora para el proceso de Supervisión y Control de la Operación del SITP, las áreas no ha presentado documentación que respalde la ejecución completa de la acción establecida para evaluar su cierre. En consecuencia, esta acción será sometida a una nueva revisión en el próximo seguimiento.</t>
  </si>
  <si>
    <t>Durante la evaluación del plan de mejoramiento del proceso, se evidenció que el área responsable de implementar la actividad no reportó avance en su ejecución. No obstante, se debe tener en cuenta que la fecha de finalización de la acción es posterior al periodo evaluado, por lo que se espera que el área continúe su implementación en los próximos seguimientos.</t>
  </si>
  <si>
    <t>No se encontraron evidencias de la ejecución de la acción evaluada, ya que su fecha de finalización se encuentra posterior al periodo evaluado</t>
  </si>
  <si>
    <t xml:space="preserve">Dado el seguimiento realizado por la DTI al contrato en Secop, se adjunta la captura de pantalla del cargue y aprobación de pagos en la plataforma, así como los Informes Ejecutivos para los 4 Pagos presentados, y los Certificados de Cumplimiento de los pagos. </t>
  </si>
  <si>
    <t>El área ha adjuntado evidencias que respaldan la gestión de la acción, incluyendo seguimientos a pagos en el SECOP y certificados de cumplimiento. Se radicaron las cuentas de cobro No. 5 y 6 del contrato 1286-21 el 20 de marzo de 2024. Se asigna un avance del 100%, pendiente de verificar información.</t>
  </si>
  <si>
    <t>Soportes:
8. Seguimiento pagos Secop.pdf
9. Certificados de Cumplimiento Contrato 1286-21.zip
10. Informes Ejecutivos contrato 1286-21.zip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</si>
</sst>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5">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1" fillId="8" borderId="2" xfId="0" applyFont="1" applyFill="1" applyBorder="1" applyAlignment="1">
      <alignment horizontal="justify" vertical="center" wrapText="1"/>
    </xf>
    <xf numFmtId="0" fontId="12" fillId="8" borderId="1"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3" xfId="0" applyFont="1" applyFill="1" applyBorder="1" applyAlignment="1">
      <alignment horizontal="left" vertical="center" wrapText="1"/>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xf numFmtId="0" fontId="19" fillId="2" borderId="9" xfId="0" applyFont="1" applyFill="1" applyBorder="1" applyAlignment="1" applyProtection="1">
      <alignment horizontal="left" vertical="center" wrapText="1"/>
      <protection hidden="1"/>
    </xf>
    <xf numFmtId="0" fontId="19" fillId="2" borderId="1" xfId="0" applyFont="1" applyFill="1" applyBorder="1" applyAlignment="1" applyProtection="1">
      <alignment horizontal="left" vertical="center" wrapText="1"/>
      <protection hidden="1"/>
    </xf>
    <xf numFmtId="169" fontId="3" fillId="2" borderId="1" xfId="0" applyNumberFormat="1"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69" fontId="3" fillId="0" borderId="1" xfId="0" applyNumberFormat="1" applyFont="1" applyBorder="1" applyAlignment="1" applyProtection="1">
      <alignment horizontal="center" vertical="center" wrapText="1"/>
      <protection hidden="1"/>
    </xf>
  </cellXfs>
  <cellStyles count="293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00000000-0005-0000-0000-000004000000}"/>
    <cellStyle name="Millares 3 10 2" xfId="1063" xr:uid="{00000000-0005-0000-0000-000005000000}"/>
    <cellStyle name="Millares 3 10 2 2" xfId="2503" xr:uid="{00000000-0005-0000-0000-000006000000}"/>
    <cellStyle name="Millares 3 10 3" xfId="1783" xr:uid="{00000000-0005-0000-0000-000007000000}"/>
    <cellStyle name="Millares 3 11" xfId="487" xr:uid="{00000000-0005-0000-0000-000008000000}"/>
    <cellStyle name="Millares 3 11 2" xfId="1207" xr:uid="{00000000-0005-0000-0000-000009000000}"/>
    <cellStyle name="Millares 3 11 2 2" xfId="2647" xr:uid="{00000000-0005-0000-0000-00000A000000}"/>
    <cellStyle name="Millares 3 11 3" xfId="1927" xr:uid="{00000000-0005-0000-0000-00000B000000}"/>
    <cellStyle name="Millares 3 12" xfId="631" xr:uid="{00000000-0005-0000-0000-00000C000000}"/>
    <cellStyle name="Millares 3 12 2" xfId="1351" xr:uid="{00000000-0005-0000-0000-00000D000000}"/>
    <cellStyle name="Millares 3 12 2 2" xfId="2791" xr:uid="{00000000-0005-0000-0000-00000E000000}"/>
    <cellStyle name="Millares 3 12 3" xfId="2071" xr:uid="{00000000-0005-0000-0000-00000F000000}"/>
    <cellStyle name="Millares 3 13" xfId="775" xr:uid="{00000000-0005-0000-0000-000010000000}"/>
    <cellStyle name="Millares 3 13 2" xfId="2215" xr:uid="{00000000-0005-0000-0000-000011000000}"/>
    <cellStyle name="Millares 3 14" xfId="1495" xr:uid="{00000000-0005-0000-0000-000012000000}"/>
    <cellStyle name="Millares 3 2" xfId="56" xr:uid="{00000000-0005-0000-0000-000013000000}"/>
    <cellStyle name="Millares 3 2 10" xfId="489" xr:uid="{00000000-0005-0000-0000-000014000000}"/>
    <cellStyle name="Millares 3 2 10 2" xfId="1209" xr:uid="{00000000-0005-0000-0000-000015000000}"/>
    <cellStyle name="Millares 3 2 10 2 2" xfId="2649" xr:uid="{00000000-0005-0000-0000-000016000000}"/>
    <cellStyle name="Millares 3 2 10 3" xfId="1929" xr:uid="{00000000-0005-0000-0000-000017000000}"/>
    <cellStyle name="Millares 3 2 11" xfId="633" xr:uid="{00000000-0005-0000-0000-000018000000}"/>
    <cellStyle name="Millares 3 2 11 2" xfId="1353" xr:uid="{00000000-0005-0000-0000-000019000000}"/>
    <cellStyle name="Millares 3 2 11 2 2" xfId="2793" xr:uid="{00000000-0005-0000-0000-00001A000000}"/>
    <cellStyle name="Millares 3 2 11 3" xfId="2073" xr:uid="{00000000-0005-0000-0000-00001B000000}"/>
    <cellStyle name="Millares 3 2 12" xfId="777" xr:uid="{00000000-0005-0000-0000-00001C000000}"/>
    <cellStyle name="Millares 3 2 12 2" xfId="2217" xr:uid="{00000000-0005-0000-0000-00001D000000}"/>
    <cellStyle name="Millares 3 2 13" xfId="1497" xr:uid="{00000000-0005-0000-0000-00001E000000}"/>
    <cellStyle name="Millares 3 2 2" xfId="60" xr:uid="{00000000-0005-0000-0000-00001F000000}"/>
    <cellStyle name="Millares 3 2 2 10" xfId="781" xr:uid="{00000000-0005-0000-0000-000020000000}"/>
    <cellStyle name="Millares 3 2 2 10 2" xfId="2221" xr:uid="{00000000-0005-0000-0000-000021000000}"/>
    <cellStyle name="Millares 3 2 2 11" xfId="1501" xr:uid="{00000000-0005-0000-0000-000022000000}"/>
    <cellStyle name="Millares 3 2 2 2" xfId="72" xr:uid="{00000000-0005-0000-0000-000023000000}"/>
    <cellStyle name="Millares 3 2 2 2 10" xfId="1513" xr:uid="{00000000-0005-0000-0000-000024000000}"/>
    <cellStyle name="Millares 3 2 2 2 2" xfId="97" xr:uid="{00000000-0005-0000-0000-000025000000}"/>
    <cellStyle name="Millares 3 2 2 2 2 2" xfId="193" xr:uid="{00000000-0005-0000-0000-000026000000}"/>
    <cellStyle name="Millares 3 2 2 2 2 2 2" xfId="337" xr:uid="{00000000-0005-0000-0000-000027000000}"/>
    <cellStyle name="Millares 3 2 2 2 2 2 2 2" xfId="1057" xr:uid="{00000000-0005-0000-0000-000028000000}"/>
    <cellStyle name="Millares 3 2 2 2 2 2 2 2 2" xfId="2497" xr:uid="{00000000-0005-0000-0000-000029000000}"/>
    <cellStyle name="Millares 3 2 2 2 2 2 2 3" xfId="1777" xr:uid="{00000000-0005-0000-0000-00002A000000}"/>
    <cellStyle name="Millares 3 2 2 2 2 2 3" xfId="481" xr:uid="{00000000-0005-0000-0000-00002B000000}"/>
    <cellStyle name="Millares 3 2 2 2 2 2 3 2" xfId="1201" xr:uid="{00000000-0005-0000-0000-00002C000000}"/>
    <cellStyle name="Millares 3 2 2 2 2 2 3 2 2" xfId="2641" xr:uid="{00000000-0005-0000-0000-00002D000000}"/>
    <cellStyle name="Millares 3 2 2 2 2 2 3 3" xfId="1921" xr:uid="{00000000-0005-0000-0000-00002E000000}"/>
    <cellStyle name="Millares 3 2 2 2 2 2 4" xfId="625" xr:uid="{00000000-0005-0000-0000-00002F000000}"/>
    <cellStyle name="Millares 3 2 2 2 2 2 4 2" xfId="1345" xr:uid="{00000000-0005-0000-0000-000030000000}"/>
    <cellStyle name="Millares 3 2 2 2 2 2 4 2 2" xfId="2785" xr:uid="{00000000-0005-0000-0000-000031000000}"/>
    <cellStyle name="Millares 3 2 2 2 2 2 4 3" xfId="2065" xr:uid="{00000000-0005-0000-0000-000032000000}"/>
    <cellStyle name="Millares 3 2 2 2 2 2 5" xfId="769" xr:uid="{00000000-0005-0000-0000-000033000000}"/>
    <cellStyle name="Millares 3 2 2 2 2 2 5 2" xfId="1489" xr:uid="{00000000-0005-0000-0000-000034000000}"/>
    <cellStyle name="Millares 3 2 2 2 2 2 5 2 2" xfId="2929" xr:uid="{00000000-0005-0000-0000-000035000000}"/>
    <cellStyle name="Millares 3 2 2 2 2 2 5 3" xfId="2209" xr:uid="{00000000-0005-0000-0000-000036000000}"/>
    <cellStyle name="Millares 3 2 2 2 2 2 6" xfId="913" xr:uid="{00000000-0005-0000-0000-000037000000}"/>
    <cellStyle name="Millares 3 2 2 2 2 2 6 2" xfId="2353" xr:uid="{00000000-0005-0000-0000-000038000000}"/>
    <cellStyle name="Millares 3 2 2 2 2 2 7" xfId="1633" xr:uid="{00000000-0005-0000-0000-000039000000}"/>
    <cellStyle name="Millares 3 2 2 2 2 3" xfId="145" xr:uid="{00000000-0005-0000-0000-00003A000000}"/>
    <cellStyle name="Millares 3 2 2 2 2 3 2" xfId="289" xr:uid="{00000000-0005-0000-0000-00003B000000}"/>
    <cellStyle name="Millares 3 2 2 2 2 3 2 2" xfId="1009" xr:uid="{00000000-0005-0000-0000-00003C000000}"/>
    <cellStyle name="Millares 3 2 2 2 2 3 2 2 2" xfId="2449" xr:uid="{00000000-0005-0000-0000-00003D000000}"/>
    <cellStyle name="Millares 3 2 2 2 2 3 2 3" xfId="1729" xr:uid="{00000000-0005-0000-0000-00003E000000}"/>
    <cellStyle name="Millares 3 2 2 2 2 3 3" xfId="433" xr:uid="{00000000-0005-0000-0000-00003F000000}"/>
    <cellStyle name="Millares 3 2 2 2 2 3 3 2" xfId="1153" xr:uid="{00000000-0005-0000-0000-000040000000}"/>
    <cellStyle name="Millares 3 2 2 2 2 3 3 2 2" xfId="2593" xr:uid="{00000000-0005-0000-0000-000041000000}"/>
    <cellStyle name="Millares 3 2 2 2 2 3 3 3" xfId="1873" xr:uid="{00000000-0005-0000-0000-000042000000}"/>
    <cellStyle name="Millares 3 2 2 2 2 3 4" xfId="577" xr:uid="{00000000-0005-0000-0000-000043000000}"/>
    <cellStyle name="Millares 3 2 2 2 2 3 4 2" xfId="1297" xr:uid="{00000000-0005-0000-0000-000044000000}"/>
    <cellStyle name="Millares 3 2 2 2 2 3 4 2 2" xfId="2737" xr:uid="{00000000-0005-0000-0000-000045000000}"/>
    <cellStyle name="Millares 3 2 2 2 2 3 4 3" xfId="2017" xr:uid="{00000000-0005-0000-0000-000046000000}"/>
    <cellStyle name="Millares 3 2 2 2 2 3 5" xfId="721" xr:uid="{00000000-0005-0000-0000-000047000000}"/>
    <cellStyle name="Millares 3 2 2 2 2 3 5 2" xfId="1441" xr:uid="{00000000-0005-0000-0000-000048000000}"/>
    <cellStyle name="Millares 3 2 2 2 2 3 5 2 2" xfId="2881" xr:uid="{00000000-0005-0000-0000-000049000000}"/>
    <cellStyle name="Millares 3 2 2 2 2 3 5 3" xfId="2161" xr:uid="{00000000-0005-0000-0000-00004A000000}"/>
    <cellStyle name="Millares 3 2 2 2 2 3 6" xfId="865" xr:uid="{00000000-0005-0000-0000-00004B000000}"/>
    <cellStyle name="Millares 3 2 2 2 2 3 6 2" xfId="2305" xr:uid="{00000000-0005-0000-0000-00004C000000}"/>
    <cellStyle name="Millares 3 2 2 2 2 3 7" xfId="1585" xr:uid="{00000000-0005-0000-0000-00004D000000}"/>
    <cellStyle name="Millares 3 2 2 2 2 4" xfId="241" xr:uid="{00000000-0005-0000-0000-00004E000000}"/>
    <cellStyle name="Millares 3 2 2 2 2 4 2" xfId="961" xr:uid="{00000000-0005-0000-0000-00004F000000}"/>
    <cellStyle name="Millares 3 2 2 2 2 4 2 2" xfId="2401" xr:uid="{00000000-0005-0000-0000-000050000000}"/>
    <cellStyle name="Millares 3 2 2 2 2 4 3" xfId="1681" xr:uid="{00000000-0005-0000-0000-000051000000}"/>
    <cellStyle name="Millares 3 2 2 2 2 5" xfId="385" xr:uid="{00000000-0005-0000-0000-000052000000}"/>
    <cellStyle name="Millares 3 2 2 2 2 5 2" xfId="1105" xr:uid="{00000000-0005-0000-0000-000053000000}"/>
    <cellStyle name="Millares 3 2 2 2 2 5 2 2" xfId="2545" xr:uid="{00000000-0005-0000-0000-000054000000}"/>
    <cellStyle name="Millares 3 2 2 2 2 5 3" xfId="1825" xr:uid="{00000000-0005-0000-0000-000055000000}"/>
    <cellStyle name="Millares 3 2 2 2 2 6" xfId="529" xr:uid="{00000000-0005-0000-0000-000056000000}"/>
    <cellStyle name="Millares 3 2 2 2 2 6 2" xfId="1249" xr:uid="{00000000-0005-0000-0000-000057000000}"/>
    <cellStyle name="Millares 3 2 2 2 2 6 2 2" xfId="2689" xr:uid="{00000000-0005-0000-0000-000058000000}"/>
    <cellStyle name="Millares 3 2 2 2 2 6 3" xfId="1969" xr:uid="{00000000-0005-0000-0000-000059000000}"/>
    <cellStyle name="Millares 3 2 2 2 2 7" xfId="673" xr:uid="{00000000-0005-0000-0000-00005A000000}"/>
    <cellStyle name="Millares 3 2 2 2 2 7 2" xfId="1393" xr:uid="{00000000-0005-0000-0000-00005B000000}"/>
    <cellStyle name="Millares 3 2 2 2 2 7 2 2" xfId="2833" xr:uid="{00000000-0005-0000-0000-00005C000000}"/>
    <cellStyle name="Millares 3 2 2 2 2 7 3" xfId="2113" xr:uid="{00000000-0005-0000-0000-00005D000000}"/>
    <cellStyle name="Millares 3 2 2 2 2 8" xfId="817" xr:uid="{00000000-0005-0000-0000-00005E000000}"/>
    <cellStyle name="Millares 3 2 2 2 2 8 2" xfId="2257" xr:uid="{00000000-0005-0000-0000-00005F000000}"/>
    <cellStyle name="Millares 3 2 2 2 2 9" xfId="1537" xr:uid="{00000000-0005-0000-0000-000060000000}"/>
    <cellStyle name="Millares 3 2 2 2 3" xfId="169" xr:uid="{00000000-0005-0000-0000-000061000000}"/>
    <cellStyle name="Millares 3 2 2 2 3 2" xfId="313" xr:uid="{00000000-0005-0000-0000-000062000000}"/>
    <cellStyle name="Millares 3 2 2 2 3 2 2" xfId="1033" xr:uid="{00000000-0005-0000-0000-000063000000}"/>
    <cellStyle name="Millares 3 2 2 2 3 2 2 2" xfId="2473" xr:uid="{00000000-0005-0000-0000-000064000000}"/>
    <cellStyle name="Millares 3 2 2 2 3 2 3" xfId="1753" xr:uid="{00000000-0005-0000-0000-000065000000}"/>
    <cellStyle name="Millares 3 2 2 2 3 3" xfId="457" xr:uid="{00000000-0005-0000-0000-000066000000}"/>
    <cellStyle name="Millares 3 2 2 2 3 3 2" xfId="1177" xr:uid="{00000000-0005-0000-0000-000067000000}"/>
    <cellStyle name="Millares 3 2 2 2 3 3 2 2" xfId="2617" xr:uid="{00000000-0005-0000-0000-000068000000}"/>
    <cellStyle name="Millares 3 2 2 2 3 3 3" xfId="1897" xr:uid="{00000000-0005-0000-0000-000069000000}"/>
    <cellStyle name="Millares 3 2 2 2 3 4" xfId="601" xr:uid="{00000000-0005-0000-0000-00006A000000}"/>
    <cellStyle name="Millares 3 2 2 2 3 4 2" xfId="1321" xr:uid="{00000000-0005-0000-0000-00006B000000}"/>
    <cellStyle name="Millares 3 2 2 2 3 4 2 2" xfId="2761" xr:uid="{00000000-0005-0000-0000-00006C000000}"/>
    <cellStyle name="Millares 3 2 2 2 3 4 3" xfId="2041" xr:uid="{00000000-0005-0000-0000-00006D000000}"/>
    <cellStyle name="Millares 3 2 2 2 3 5" xfId="745" xr:uid="{00000000-0005-0000-0000-00006E000000}"/>
    <cellStyle name="Millares 3 2 2 2 3 5 2" xfId="1465" xr:uid="{00000000-0005-0000-0000-00006F000000}"/>
    <cellStyle name="Millares 3 2 2 2 3 5 2 2" xfId="2905" xr:uid="{00000000-0005-0000-0000-000070000000}"/>
    <cellStyle name="Millares 3 2 2 2 3 5 3" xfId="2185" xr:uid="{00000000-0005-0000-0000-000071000000}"/>
    <cellStyle name="Millares 3 2 2 2 3 6" xfId="889" xr:uid="{00000000-0005-0000-0000-000072000000}"/>
    <cellStyle name="Millares 3 2 2 2 3 6 2" xfId="2329" xr:uid="{00000000-0005-0000-0000-000073000000}"/>
    <cellStyle name="Millares 3 2 2 2 3 7" xfId="1609" xr:uid="{00000000-0005-0000-0000-000074000000}"/>
    <cellStyle name="Millares 3 2 2 2 4" xfId="121" xr:uid="{00000000-0005-0000-0000-000075000000}"/>
    <cellStyle name="Millares 3 2 2 2 4 2" xfId="265" xr:uid="{00000000-0005-0000-0000-000076000000}"/>
    <cellStyle name="Millares 3 2 2 2 4 2 2" xfId="985" xr:uid="{00000000-0005-0000-0000-000077000000}"/>
    <cellStyle name="Millares 3 2 2 2 4 2 2 2" xfId="2425" xr:uid="{00000000-0005-0000-0000-000078000000}"/>
    <cellStyle name="Millares 3 2 2 2 4 2 3" xfId="1705" xr:uid="{00000000-0005-0000-0000-000079000000}"/>
    <cellStyle name="Millares 3 2 2 2 4 3" xfId="409" xr:uid="{00000000-0005-0000-0000-00007A000000}"/>
    <cellStyle name="Millares 3 2 2 2 4 3 2" xfId="1129" xr:uid="{00000000-0005-0000-0000-00007B000000}"/>
    <cellStyle name="Millares 3 2 2 2 4 3 2 2" xfId="2569" xr:uid="{00000000-0005-0000-0000-00007C000000}"/>
    <cellStyle name="Millares 3 2 2 2 4 3 3" xfId="1849" xr:uid="{00000000-0005-0000-0000-00007D000000}"/>
    <cellStyle name="Millares 3 2 2 2 4 4" xfId="553" xr:uid="{00000000-0005-0000-0000-00007E000000}"/>
    <cellStyle name="Millares 3 2 2 2 4 4 2" xfId="1273" xr:uid="{00000000-0005-0000-0000-00007F000000}"/>
    <cellStyle name="Millares 3 2 2 2 4 4 2 2" xfId="2713" xr:uid="{00000000-0005-0000-0000-000080000000}"/>
    <cellStyle name="Millares 3 2 2 2 4 4 3" xfId="1993" xr:uid="{00000000-0005-0000-0000-000081000000}"/>
    <cellStyle name="Millares 3 2 2 2 4 5" xfId="697" xr:uid="{00000000-0005-0000-0000-000082000000}"/>
    <cellStyle name="Millares 3 2 2 2 4 5 2" xfId="1417" xr:uid="{00000000-0005-0000-0000-000083000000}"/>
    <cellStyle name="Millares 3 2 2 2 4 5 2 2" xfId="2857" xr:uid="{00000000-0005-0000-0000-000084000000}"/>
    <cellStyle name="Millares 3 2 2 2 4 5 3" xfId="2137" xr:uid="{00000000-0005-0000-0000-000085000000}"/>
    <cellStyle name="Millares 3 2 2 2 4 6" xfId="841" xr:uid="{00000000-0005-0000-0000-000086000000}"/>
    <cellStyle name="Millares 3 2 2 2 4 6 2" xfId="2281" xr:uid="{00000000-0005-0000-0000-000087000000}"/>
    <cellStyle name="Millares 3 2 2 2 4 7" xfId="1561" xr:uid="{00000000-0005-0000-0000-000088000000}"/>
    <cellStyle name="Millares 3 2 2 2 5" xfId="217" xr:uid="{00000000-0005-0000-0000-000089000000}"/>
    <cellStyle name="Millares 3 2 2 2 5 2" xfId="937" xr:uid="{00000000-0005-0000-0000-00008A000000}"/>
    <cellStyle name="Millares 3 2 2 2 5 2 2" xfId="2377" xr:uid="{00000000-0005-0000-0000-00008B000000}"/>
    <cellStyle name="Millares 3 2 2 2 5 3" xfId="1657" xr:uid="{00000000-0005-0000-0000-00008C000000}"/>
    <cellStyle name="Millares 3 2 2 2 6" xfId="361" xr:uid="{00000000-0005-0000-0000-00008D000000}"/>
    <cellStyle name="Millares 3 2 2 2 6 2" xfId="1081" xr:uid="{00000000-0005-0000-0000-00008E000000}"/>
    <cellStyle name="Millares 3 2 2 2 6 2 2" xfId="2521" xr:uid="{00000000-0005-0000-0000-00008F000000}"/>
    <cellStyle name="Millares 3 2 2 2 6 3" xfId="1801" xr:uid="{00000000-0005-0000-0000-000090000000}"/>
    <cellStyle name="Millares 3 2 2 2 7" xfId="505" xr:uid="{00000000-0005-0000-0000-000091000000}"/>
    <cellStyle name="Millares 3 2 2 2 7 2" xfId="1225" xr:uid="{00000000-0005-0000-0000-000092000000}"/>
    <cellStyle name="Millares 3 2 2 2 7 2 2" xfId="2665" xr:uid="{00000000-0005-0000-0000-000093000000}"/>
    <cellStyle name="Millares 3 2 2 2 7 3" xfId="1945" xr:uid="{00000000-0005-0000-0000-000094000000}"/>
    <cellStyle name="Millares 3 2 2 2 8" xfId="649" xr:uid="{00000000-0005-0000-0000-000095000000}"/>
    <cellStyle name="Millares 3 2 2 2 8 2" xfId="1369" xr:uid="{00000000-0005-0000-0000-000096000000}"/>
    <cellStyle name="Millares 3 2 2 2 8 2 2" xfId="2809" xr:uid="{00000000-0005-0000-0000-000097000000}"/>
    <cellStyle name="Millares 3 2 2 2 8 3" xfId="2089" xr:uid="{00000000-0005-0000-0000-000098000000}"/>
    <cellStyle name="Millares 3 2 2 2 9" xfId="793" xr:uid="{00000000-0005-0000-0000-000099000000}"/>
    <cellStyle name="Millares 3 2 2 2 9 2" xfId="2233" xr:uid="{00000000-0005-0000-0000-00009A000000}"/>
    <cellStyle name="Millares 3 2 2 3" xfId="85" xr:uid="{00000000-0005-0000-0000-00009B000000}"/>
    <cellStyle name="Millares 3 2 2 3 2" xfId="181" xr:uid="{00000000-0005-0000-0000-00009C000000}"/>
    <cellStyle name="Millares 3 2 2 3 2 2" xfId="325" xr:uid="{00000000-0005-0000-0000-00009D000000}"/>
    <cellStyle name="Millares 3 2 2 3 2 2 2" xfId="1045" xr:uid="{00000000-0005-0000-0000-00009E000000}"/>
    <cellStyle name="Millares 3 2 2 3 2 2 2 2" xfId="2485" xr:uid="{00000000-0005-0000-0000-00009F000000}"/>
    <cellStyle name="Millares 3 2 2 3 2 2 3" xfId="1765" xr:uid="{00000000-0005-0000-0000-0000A0000000}"/>
    <cellStyle name="Millares 3 2 2 3 2 3" xfId="469" xr:uid="{00000000-0005-0000-0000-0000A1000000}"/>
    <cellStyle name="Millares 3 2 2 3 2 3 2" xfId="1189" xr:uid="{00000000-0005-0000-0000-0000A2000000}"/>
    <cellStyle name="Millares 3 2 2 3 2 3 2 2" xfId="2629" xr:uid="{00000000-0005-0000-0000-0000A3000000}"/>
    <cellStyle name="Millares 3 2 2 3 2 3 3" xfId="1909" xr:uid="{00000000-0005-0000-0000-0000A4000000}"/>
    <cellStyle name="Millares 3 2 2 3 2 4" xfId="613" xr:uid="{00000000-0005-0000-0000-0000A5000000}"/>
    <cellStyle name="Millares 3 2 2 3 2 4 2" xfId="1333" xr:uid="{00000000-0005-0000-0000-0000A6000000}"/>
    <cellStyle name="Millares 3 2 2 3 2 4 2 2" xfId="2773" xr:uid="{00000000-0005-0000-0000-0000A7000000}"/>
    <cellStyle name="Millares 3 2 2 3 2 4 3" xfId="2053" xr:uid="{00000000-0005-0000-0000-0000A8000000}"/>
    <cellStyle name="Millares 3 2 2 3 2 5" xfId="757" xr:uid="{00000000-0005-0000-0000-0000A9000000}"/>
    <cellStyle name="Millares 3 2 2 3 2 5 2" xfId="1477" xr:uid="{00000000-0005-0000-0000-0000AA000000}"/>
    <cellStyle name="Millares 3 2 2 3 2 5 2 2" xfId="2917" xr:uid="{00000000-0005-0000-0000-0000AB000000}"/>
    <cellStyle name="Millares 3 2 2 3 2 5 3" xfId="2197" xr:uid="{00000000-0005-0000-0000-0000AC000000}"/>
    <cellStyle name="Millares 3 2 2 3 2 6" xfId="901" xr:uid="{00000000-0005-0000-0000-0000AD000000}"/>
    <cellStyle name="Millares 3 2 2 3 2 6 2" xfId="2341" xr:uid="{00000000-0005-0000-0000-0000AE000000}"/>
    <cellStyle name="Millares 3 2 2 3 2 7" xfId="1621" xr:uid="{00000000-0005-0000-0000-0000AF000000}"/>
    <cellStyle name="Millares 3 2 2 3 3" xfId="133" xr:uid="{00000000-0005-0000-0000-0000B0000000}"/>
    <cellStyle name="Millares 3 2 2 3 3 2" xfId="277" xr:uid="{00000000-0005-0000-0000-0000B1000000}"/>
    <cellStyle name="Millares 3 2 2 3 3 2 2" xfId="997" xr:uid="{00000000-0005-0000-0000-0000B2000000}"/>
    <cellStyle name="Millares 3 2 2 3 3 2 2 2" xfId="2437" xr:uid="{00000000-0005-0000-0000-0000B3000000}"/>
    <cellStyle name="Millares 3 2 2 3 3 2 3" xfId="1717" xr:uid="{00000000-0005-0000-0000-0000B4000000}"/>
    <cellStyle name="Millares 3 2 2 3 3 3" xfId="421" xr:uid="{00000000-0005-0000-0000-0000B5000000}"/>
    <cellStyle name="Millares 3 2 2 3 3 3 2" xfId="1141" xr:uid="{00000000-0005-0000-0000-0000B6000000}"/>
    <cellStyle name="Millares 3 2 2 3 3 3 2 2" xfId="2581" xr:uid="{00000000-0005-0000-0000-0000B7000000}"/>
    <cellStyle name="Millares 3 2 2 3 3 3 3" xfId="1861" xr:uid="{00000000-0005-0000-0000-0000B8000000}"/>
    <cellStyle name="Millares 3 2 2 3 3 4" xfId="565" xr:uid="{00000000-0005-0000-0000-0000B9000000}"/>
    <cellStyle name="Millares 3 2 2 3 3 4 2" xfId="1285" xr:uid="{00000000-0005-0000-0000-0000BA000000}"/>
    <cellStyle name="Millares 3 2 2 3 3 4 2 2" xfId="2725" xr:uid="{00000000-0005-0000-0000-0000BB000000}"/>
    <cellStyle name="Millares 3 2 2 3 3 4 3" xfId="2005" xr:uid="{00000000-0005-0000-0000-0000BC000000}"/>
    <cellStyle name="Millares 3 2 2 3 3 5" xfId="709" xr:uid="{00000000-0005-0000-0000-0000BD000000}"/>
    <cellStyle name="Millares 3 2 2 3 3 5 2" xfId="1429" xr:uid="{00000000-0005-0000-0000-0000BE000000}"/>
    <cellStyle name="Millares 3 2 2 3 3 5 2 2" xfId="2869" xr:uid="{00000000-0005-0000-0000-0000BF000000}"/>
    <cellStyle name="Millares 3 2 2 3 3 5 3" xfId="2149" xr:uid="{00000000-0005-0000-0000-0000C0000000}"/>
    <cellStyle name="Millares 3 2 2 3 3 6" xfId="853" xr:uid="{00000000-0005-0000-0000-0000C1000000}"/>
    <cellStyle name="Millares 3 2 2 3 3 6 2" xfId="2293" xr:uid="{00000000-0005-0000-0000-0000C2000000}"/>
    <cellStyle name="Millares 3 2 2 3 3 7" xfId="1573" xr:uid="{00000000-0005-0000-0000-0000C3000000}"/>
    <cellStyle name="Millares 3 2 2 3 4" xfId="229" xr:uid="{00000000-0005-0000-0000-0000C4000000}"/>
    <cellStyle name="Millares 3 2 2 3 4 2" xfId="949" xr:uid="{00000000-0005-0000-0000-0000C5000000}"/>
    <cellStyle name="Millares 3 2 2 3 4 2 2" xfId="2389" xr:uid="{00000000-0005-0000-0000-0000C6000000}"/>
    <cellStyle name="Millares 3 2 2 3 4 3" xfId="1669" xr:uid="{00000000-0005-0000-0000-0000C7000000}"/>
    <cellStyle name="Millares 3 2 2 3 5" xfId="373" xr:uid="{00000000-0005-0000-0000-0000C8000000}"/>
    <cellStyle name="Millares 3 2 2 3 5 2" xfId="1093" xr:uid="{00000000-0005-0000-0000-0000C9000000}"/>
    <cellStyle name="Millares 3 2 2 3 5 2 2" xfId="2533" xr:uid="{00000000-0005-0000-0000-0000CA000000}"/>
    <cellStyle name="Millares 3 2 2 3 5 3" xfId="1813" xr:uid="{00000000-0005-0000-0000-0000CB000000}"/>
    <cellStyle name="Millares 3 2 2 3 6" xfId="517" xr:uid="{00000000-0005-0000-0000-0000CC000000}"/>
    <cellStyle name="Millares 3 2 2 3 6 2" xfId="1237" xr:uid="{00000000-0005-0000-0000-0000CD000000}"/>
    <cellStyle name="Millares 3 2 2 3 6 2 2" xfId="2677" xr:uid="{00000000-0005-0000-0000-0000CE000000}"/>
    <cellStyle name="Millares 3 2 2 3 6 3" xfId="1957" xr:uid="{00000000-0005-0000-0000-0000CF000000}"/>
    <cellStyle name="Millares 3 2 2 3 7" xfId="661" xr:uid="{00000000-0005-0000-0000-0000D0000000}"/>
    <cellStyle name="Millares 3 2 2 3 7 2" xfId="1381" xr:uid="{00000000-0005-0000-0000-0000D1000000}"/>
    <cellStyle name="Millares 3 2 2 3 7 2 2" xfId="2821" xr:uid="{00000000-0005-0000-0000-0000D2000000}"/>
    <cellStyle name="Millares 3 2 2 3 7 3" xfId="2101" xr:uid="{00000000-0005-0000-0000-0000D3000000}"/>
    <cellStyle name="Millares 3 2 2 3 8" xfId="805" xr:uid="{00000000-0005-0000-0000-0000D4000000}"/>
    <cellStyle name="Millares 3 2 2 3 8 2" xfId="2245" xr:uid="{00000000-0005-0000-0000-0000D5000000}"/>
    <cellStyle name="Millares 3 2 2 3 9" xfId="1525" xr:uid="{00000000-0005-0000-0000-0000D6000000}"/>
    <cellStyle name="Millares 3 2 2 4" xfId="157" xr:uid="{00000000-0005-0000-0000-0000D7000000}"/>
    <cellStyle name="Millares 3 2 2 4 2" xfId="301" xr:uid="{00000000-0005-0000-0000-0000D8000000}"/>
    <cellStyle name="Millares 3 2 2 4 2 2" xfId="1021" xr:uid="{00000000-0005-0000-0000-0000D9000000}"/>
    <cellStyle name="Millares 3 2 2 4 2 2 2" xfId="2461" xr:uid="{00000000-0005-0000-0000-0000DA000000}"/>
    <cellStyle name="Millares 3 2 2 4 2 3" xfId="1741" xr:uid="{00000000-0005-0000-0000-0000DB000000}"/>
    <cellStyle name="Millares 3 2 2 4 3" xfId="445" xr:uid="{00000000-0005-0000-0000-0000DC000000}"/>
    <cellStyle name="Millares 3 2 2 4 3 2" xfId="1165" xr:uid="{00000000-0005-0000-0000-0000DD000000}"/>
    <cellStyle name="Millares 3 2 2 4 3 2 2" xfId="2605" xr:uid="{00000000-0005-0000-0000-0000DE000000}"/>
    <cellStyle name="Millares 3 2 2 4 3 3" xfId="1885" xr:uid="{00000000-0005-0000-0000-0000DF000000}"/>
    <cellStyle name="Millares 3 2 2 4 4" xfId="589" xr:uid="{00000000-0005-0000-0000-0000E0000000}"/>
    <cellStyle name="Millares 3 2 2 4 4 2" xfId="1309" xr:uid="{00000000-0005-0000-0000-0000E1000000}"/>
    <cellStyle name="Millares 3 2 2 4 4 2 2" xfId="2749" xr:uid="{00000000-0005-0000-0000-0000E2000000}"/>
    <cellStyle name="Millares 3 2 2 4 4 3" xfId="2029" xr:uid="{00000000-0005-0000-0000-0000E3000000}"/>
    <cellStyle name="Millares 3 2 2 4 5" xfId="733" xr:uid="{00000000-0005-0000-0000-0000E4000000}"/>
    <cellStyle name="Millares 3 2 2 4 5 2" xfId="1453" xr:uid="{00000000-0005-0000-0000-0000E5000000}"/>
    <cellStyle name="Millares 3 2 2 4 5 2 2" xfId="2893" xr:uid="{00000000-0005-0000-0000-0000E6000000}"/>
    <cellStyle name="Millares 3 2 2 4 5 3" xfId="2173" xr:uid="{00000000-0005-0000-0000-0000E7000000}"/>
    <cellStyle name="Millares 3 2 2 4 6" xfId="877" xr:uid="{00000000-0005-0000-0000-0000E8000000}"/>
    <cellStyle name="Millares 3 2 2 4 6 2" xfId="2317" xr:uid="{00000000-0005-0000-0000-0000E9000000}"/>
    <cellStyle name="Millares 3 2 2 4 7" xfId="1597" xr:uid="{00000000-0005-0000-0000-0000EA000000}"/>
    <cellStyle name="Millares 3 2 2 5" xfId="109" xr:uid="{00000000-0005-0000-0000-0000EB000000}"/>
    <cellStyle name="Millares 3 2 2 5 2" xfId="253" xr:uid="{00000000-0005-0000-0000-0000EC000000}"/>
    <cellStyle name="Millares 3 2 2 5 2 2" xfId="973" xr:uid="{00000000-0005-0000-0000-0000ED000000}"/>
    <cellStyle name="Millares 3 2 2 5 2 2 2" xfId="2413" xr:uid="{00000000-0005-0000-0000-0000EE000000}"/>
    <cellStyle name="Millares 3 2 2 5 2 3" xfId="1693" xr:uid="{00000000-0005-0000-0000-0000EF000000}"/>
    <cellStyle name="Millares 3 2 2 5 3" xfId="397" xr:uid="{00000000-0005-0000-0000-0000F0000000}"/>
    <cellStyle name="Millares 3 2 2 5 3 2" xfId="1117" xr:uid="{00000000-0005-0000-0000-0000F1000000}"/>
    <cellStyle name="Millares 3 2 2 5 3 2 2" xfId="2557" xr:uid="{00000000-0005-0000-0000-0000F2000000}"/>
    <cellStyle name="Millares 3 2 2 5 3 3" xfId="1837" xr:uid="{00000000-0005-0000-0000-0000F3000000}"/>
    <cellStyle name="Millares 3 2 2 5 4" xfId="541" xr:uid="{00000000-0005-0000-0000-0000F4000000}"/>
    <cellStyle name="Millares 3 2 2 5 4 2" xfId="1261" xr:uid="{00000000-0005-0000-0000-0000F5000000}"/>
    <cellStyle name="Millares 3 2 2 5 4 2 2" xfId="2701" xr:uid="{00000000-0005-0000-0000-0000F6000000}"/>
    <cellStyle name="Millares 3 2 2 5 4 3" xfId="1981" xr:uid="{00000000-0005-0000-0000-0000F7000000}"/>
    <cellStyle name="Millares 3 2 2 5 5" xfId="685" xr:uid="{00000000-0005-0000-0000-0000F8000000}"/>
    <cellStyle name="Millares 3 2 2 5 5 2" xfId="1405" xr:uid="{00000000-0005-0000-0000-0000F9000000}"/>
    <cellStyle name="Millares 3 2 2 5 5 2 2" xfId="2845" xr:uid="{00000000-0005-0000-0000-0000FA000000}"/>
    <cellStyle name="Millares 3 2 2 5 5 3" xfId="2125" xr:uid="{00000000-0005-0000-0000-0000FB000000}"/>
    <cellStyle name="Millares 3 2 2 5 6" xfId="829" xr:uid="{00000000-0005-0000-0000-0000FC000000}"/>
    <cellStyle name="Millares 3 2 2 5 6 2" xfId="2269" xr:uid="{00000000-0005-0000-0000-0000FD000000}"/>
    <cellStyle name="Millares 3 2 2 5 7" xfId="1549" xr:uid="{00000000-0005-0000-0000-0000FE000000}"/>
    <cellStyle name="Millares 3 2 2 6" xfId="205" xr:uid="{00000000-0005-0000-0000-0000FF000000}"/>
    <cellStyle name="Millares 3 2 2 6 2" xfId="925" xr:uid="{00000000-0005-0000-0000-000000010000}"/>
    <cellStyle name="Millares 3 2 2 6 2 2" xfId="2365" xr:uid="{00000000-0005-0000-0000-000001010000}"/>
    <cellStyle name="Millares 3 2 2 6 3" xfId="1645" xr:uid="{00000000-0005-0000-0000-000002010000}"/>
    <cellStyle name="Millares 3 2 2 7" xfId="349" xr:uid="{00000000-0005-0000-0000-000003010000}"/>
    <cellStyle name="Millares 3 2 2 7 2" xfId="1069" xr:uid="{00000000-0005-0000-0000-000004010000}"/>
    <cellStyle name="Millares 3 2 2 7 2 2" xfId="2509" xr:uid="{00000000-0005-0000-0000-000005010000}"/>
    <cellStyle name="Millares 3 2 2 7 3" xfId="1789" xr:uid="{00000000-0005-0000-0000-000006010000}"/>
    <cellStyle name="Millares 3 2 2 8" xfId="493" xr:uid="{00000000-0005-0000-0000-000007010000}"/>
    <cellStyle name="Millares 3 2 2 8 2" xfId="1213" xr:uid="{00000000-0005-0000-0000-000008010000}"/>
    <cellStyle name="Millares 3 2 2 8 2 2" xfId="2653" xr:uid="{00000000-0005-0000-0000-000009010000}"/>
    <cellStyle name="Millares 3 2 2 8 3" xfId="1933" xr:uid="{00000000-0005-0000-0000-00000A010000}"/>
    <cellStyle name="Millares 3 2 2 9" xfId="637" xr:uid="{00000000-0005-0000-0000-00000B010000}"/>
    <cellStyle name="Millares 3 2 2 9 2" xfId="1357" xr:uid="{00000000-0005-0000-0000-00000C010000}"/>
    <cellStyle name="Millares 3 2 2 9 2 2" xfId="2797" xr:uid="{00000000-0005-0000-0000-00000D010000}"/>
    <cellStyle name="Millares 3 2 2 9 3" xfId="2077" xr:uid="{00000000-0005-0000-0000-00000E010000}"/>
    <cellStyle name="Millares 3 2 3" xfId="64" xr:uid="{00000000-0005-0000-0000-00000F010000}"/>
    <cellStyle name="Millares 3 2 3 10" xfId="785" xr:uid="{00000000-0005-0000-0000-000010010000}"/>
    <cellStyle name="Millares 3 2 3 10 2" xfId="2225" xr:uid="{00000000-0005-0000-0000-000011010000}"/>
    <cellStyle name="Millares 3 2 3 11" xfId="1505" xr:uid="{00000000-0005-0000-0000-000012010000}"/>
    <cellStyle name="Millares 3 2 3 2" xfId="76" xr:uid="{00000000-0005-0000-0000-000013010000}"/>
    <cellStyle name="Millares 3 2 3 2 10" xfId="1517" xr:uid="{00000000-0005-0000-0000-000014010000}"/>
    <cellStyle name="Millares 3 2 3 2 2" xfId="101" xr:uid="{00000000-0005-0000-0000-000015010000}"/>
    <cellStyle name="Millares 3 2 3 2 2 2" xfId="197" xr:uid="{00000000-0005-0000-0000-000016010000}"/>
    <cellStyle name="Millares 3 2 3 2 2 2 2" xfId="341" xr:uid="{00000000-0005-0000-0000-000017010000}"/>
    <cellStyle name="Millares 3 2 3 2 2 2 2 2" xfId="1061" xr:uid="{00000000-0005-0000-0000-000018010000}"/>
    <cellStyle name="Millares 3 2 3 2 2 2 2 2 2" xfId="2501" xr:uid="{00000000-0005-0000-0000-000019010000}"/>
    <cellStyle name="Millares 3 2 3 2 2 2 2 3" xfId="1781" xr:uid="{00000000-0005-0000-0000-00001A010000}"/>
    <cellStyle name="Millares 3 2 3 2 2 2 3" xfId="485" xr:uid="{00000000-0005-0000-0000-00001B010000}"/>
    <cellStyle name="Millares 3 2 3 2 2 2 3 2" xfId="1205" xr:uid="{00000000-0005-0000-0000-00001C010000}"/>
    <cellStyle name="Millares 3 2 3 2 2 2 3 2 2" xfId="2645" xr:uid="{00000000-0005-0000-0000-00001D010000}"/>
    <cellStyle name="Millares 3 2 3 2 2 2 3 3" xfId="1925" xr:uid="{00000000-0005-0000-0000-00001E010000}"/>
    <cellStyle name="Millares 3 2 3 2 2 2 4" xfId="629" xr:uid="{00000000-0005-0000-0000-00001F010000}"/>
    <cellStyle name="Millares 3 2 3 2 2 2 4 2" xfId="1349" xr:uid="{00000000-0005-0000-0000-000020010000}"/>
    <cellStyle name="Millares 3 2 3 2 2 2 4 2 2" xfId="2789" xr:uid="{00000000-0005-0000-0000-000021010000}"/>
    <cellStyle name="Millares 3 2 3 2 2 2 4 3" xfId="2069" xr:uid="{00000000-0005-0000-0000-000022010000}"/>
    <cellStyle name="Millares 3 2 3 2 2 2 5" xfId="773" xr:uid="{00000000-0005-0000-0000-000023010000}"/>
    <cellStyle name="Millares 3 2 3 2 2 2 5 2" xfId="1493" xr:uid="{00000000-0005-0000-0000-000024010000}"/>
    <cellStyle name="Millares 3 2 3 2 2 2 5 2 2" xfId="2933" xr:uid="{00000000-0005-0000-0000-000025010000}"/>
    <cellStyle name="Millares 3 2 3 2 2 2 5 3" xfId="2213" xr:uid="{00000000-0005-0000-0000-000026010000}"/>
    <cellStyle name="Millares 3 2 3 2 2 2 6" xfId="917" xr:uid="{00000000-0005-0000-0000-000027010000}"/>
    <cellStyle name="Millares 3 2 3 2 2 2 6 2" xfId="2357" xr:uid="{00000000-0005-0000-0000-000028010000}"/>
    <cellStyle name="Millares 3 2 3 2 2 2 7" xfId="1637" xr:uid="{00000000-0005-0000-0000-000029010000}"/>
    <cellStyle name="Millares 3 2 3 2 2 3" xfId="149" xr:uid="{00000000-0005-0000-0000-00002A010000}"/>
    <cellStyle name="Millares 3 2 3 2 2 3 2" xfId="293" xr:uid="{00000000-0005-0000-0000-00002B010000}"/>
    <cellStyle name="Millares 3 2 3 2 2 3 2 2" xfId="1013" xr:uid="{00000000-0005-0000-0000-00002C010000}"/>
    <cellStyle name="Millares 3 2 3 2 2 3 2 2 2" xfId="2453" xr:uid="{00000000-0005-0000-0000-00002D010000}"/>
    <cellStyle name="Millares 3 2 3 2 2 3 2 3" xfId="1733" xr:uid="{00000000-0005-0000-0000-00002E010000}"/>
    <cellStyle name="Millares 3 2 3 2 2 3 3" xfId="437" xr:uid="{00000000-0005-0000-0000-00002F010000}"/>
    <cellStyle name="Millares 3 2 3 2 2 3 3 2" xfId="1157" xr:uid="{00000000-0005-0000-0000-000030010000}"/>
    <cellStyle name="Millares 3 2 3 2 2 3 3 2 2" xfId="2597" xr:uid="{00000000-0005-0000-0000-000031010000}"/>
    <cellStyle name="Millares 3 2 3 2 2 3 3 3" xfId="1877" xr:uid="{00000000-0005-0000-0000-000032010000}"/>
    <cellStyle name="Millares 3 2 3 2 2 3 4" xfId="581" xr:uid="{00000000-0005-0000-0000-000033010000}"/>
    <cellStyle name="Millares 3 2 3 2 2 3 4 2" xfId="1301" xr:uid="{00000000-0005-0000-0000-000034010000}"/>
    <cellStyle name="Millares 3 2 3 2 2 3 4 2 2" xfId="2741" xr:uid="{00000000-0005-0000-0000-000035010000}"/>
    <cellStyle name="Millares 3 2 3 2 2 3 4 3" xfId="2021" xr:uid="{00000000-0005-0000-0000-000036010000}"/>
    <cellStyle name="Millares 3 2 3 2 2 3 5" xfId="725" xr:uid="{00000000-0005-0000-0000-000037010000}"/>
    <cellStyle name="Millares 3 2 3 2 2 3 5 2" xfId="1445" xr:uid="{00000000-0005-0000-0000-000038010000}"/>
    <cellStyle name="Millares 3 2 3 2 2 3 5 2 2" xfId="2885" xr:uid="{00000000-0005-0000-0000-000039010000}"/>
    <cellStyle name="Millares 3 2 3 2 2 3 5 3" xfId="2165" xr:uid="{00000000-0005-0000-0000-00003A010000}"/>
    <cellStyle name="Millares 3 2 3 2 2 3 6" xfId="869" xr:uid="{00000000-0005-0000-0000-00003B010000}"/>
    <cellStyle name="Millares 3 2 3 2 2 3 6 2" xfId="2309" xr:uid="{00000000-0005-0000-0000-00003C010000}"/>
    <cellStyle name="Millares 3 2 3 2 2 3 7" xfId="1589" xr:uid="{00000000-0005-0000-0000-00003D010000}"/>
    <cellStyle name="Millares 3 2 3 2 2 4" xfId="245" xr:uid="{00000000-0005-0000-0000-00003E010000}"/>
    <cellStyle name="Millares 3 2 3 2 2 4 2" xfId="965" xr:uid="{00000000-0005-0000-0000-00003F010000}"/>
    <cellStyle name="Millares 3 2 3 2 2 4 2 2" xfId="2405" xr:uid="{00000000-0005-0000-0000-000040010000}"/>
    <cellStyle name="Millares 3 2 3 2 2 4 3" xfId="1685" xr:uid="{00000000-0005-0000-0000-000041010000}"/>
    <cellStyle name="Millares 3 2 3 2 2 5" xfId="389" xr:uid="{00000000-0005-0000-0000-000042010000}"/>
    <cellStyle name="Millares 3 2 3 2 2 5 2" xfId="1109" xr:uid="{00000000-0005-0000-0000-000043010000}"/>
    <cellStyle name="Millares 3 2 3 2 2 5 2 2" xfId="2549" xr:uid="{00000000-0005-0000-0000-000044010000}"/>
    <cellStyle name="Millares 3 2 3 2 2 5 3" xfId="1829" xr:uid="{00000000-0005-0000-0000-000045010000}"/>
    <cellStyle name="Millares 3 2 3 2 2 6" xfId="533" xr:uid="{00000000-0005-0000-0000-000046010000}"/>
    <cellStyle name="Millares 3 2 3 2 2 6 2" xfId="1253" xr:uid="{00000000-0005-0000-0000-000047010000}"/>
    <cellStyle name="Millares 3 2 3 2 2 6 2 2" xfId="2693" xr:uid="{00000000-0005-0000-0000-000048010000}"/>
    <cellStyle name="Millares 3 2 3 2 2 6 3" xfId="1973" xr:uid="{00000000-0005-0000-0000-000049010000}"/>
    <cellStyle name="Millares 3 2 3 2 2 7" xfId="677" xr:uid="{00000000-0005-0000-0000-00004A010000}"/>
    <cellStyle name="Millares 3 2 3 2 2 7 2" xfId="1397" xr:uid="{00000000-0005-0000-0000-00004B010000}"/>
    <cellStyle name="Millares 3 2 3 2 2 7 2 2" xfId="2837" xr:uid="{00000000-0005-0000-0000-00004C010000}"/>
    <cellStyle name="Millares 3 2 3 2 2 7 3" xfId="2117" xr:uid="{00000000-0005-0000-0000-00004D010000}"/>
    <cellStyle name="Millares 3 2 3 2 2 8" xfId="821" xr:uid="{00000000-0005-0000-0000-00004E010000}"/>
    <cellStyle name="Millares 3 2 3 2 2 8 2" xfId="2261" xr:uid="{00000000-0005-0000-0000-00004F010000}"/>
    <cellStyle name="Millares 3 2 3 2 2 9" xfId="1541" xr:uid="{00000000-0005-0000-0000-000050010000}"/>
    <cellStyle name="Millares 3 2 3 2 3" xfId="173" xr:uid="{00000000-0005-0000-0000-000051010000}"/>
    <cellStyle name="Millares 3 2 3 2 3 2" xfId="317" xr:uid="{00000000-0005-0000-0000-000052010000}"/>
    <cellStyle name="Millares 3 2 3 2 3 2 2" xfId="1037" xr:uid="{00000000-0005-0000-0000-000053010000}"/>
    <cellStyle name="Millares 3 2 3 2 3 2 2 2" xfId="2477" xr:uid="{00000000-0005-0000-0000-000054010000}"/>
    <cellStyle name="Millares 3 2 3 2 3 2 3" xfId="1757" xr:uid="{00000000-0005-0000-0000-000055010000}"/>
    <cellStyle name="Millares 3 2 3 2 3 3" xfId="461" xr:uid="{00000000-0005-0000-0000-000056010000}"/>
    <cellStyle name="Millares 3 2 3 2 3 3 2" xfId="1181" xr:uid="{00000000-0005-0000-0000-000057010000}"/>
    <cellStyle name="Millares 3 2 3 2 3 3 2 2" xfId="2621" xr:uid="{00000000-0005-0000-0000-000058010000}"/>
    <cellStyle name="Millares 3 2 3 2 3 3 3" xfId="1901" xr:uid="{00000000-0005-0000-0000-000059010000}"/>
    <cellStyle name="Millares 3 2 3 2 3 4" xfId="605" xr:uid="{00000000-0005-0000-0000-00005A010000}"/>
    <cellStyle name="Millares 3 2 3 2 3 4 2" xfId="1325" xr:uid="{00000000-0005-0000-0000-00005B010000}"/>
    <cellStyle name="Millares 3 2 3 2 3 4 2 2" xfId="2765" xr:uid="{00000000-0005-0000-0000-00005C010000}"/>
    <cellStyle name="Millares 3 2 3 2 3 4 3" xfId="2045" xr:uid="{00000000-0005-0000-0000-00005D010000}"/>
    <cellStyle name="Millares 3 2 3 2 3 5" xfId="749" xr:uid="{00000000-0005-0000-0000-00005E010000}"/>
    <cellStyle name="Millares 3 2 3 2 3 5 2" xfId="1469" xr:uid="{00000000-0005-0000-0000-00005F010000}"/>
    <cellStyle name="Millares 3 2 3 2 3 5 2 2" xfId="2909" xr:uid="{00000000-0005-0000-0000-000060010000}"/>
    <cellStyle name="Millares 3 2 3 2 3 5 3" xfId="2189" xr:uid="{00000000-0005-0000-0000-000061010000}"/>
    <cellStyle name="Millares 3 2 3 2 3 6" xfId="893" xr:uid="{00000000-0005-0000-0000-000062010000}"/>
    <cellStyle name="Millares 3 2 3 2 3 6 2" xfId="2333" xr:uid="{00000000-0005-0000-0000-000063010000}"/>
    <cellStyle name="Millares 3 2 3 2 3 7" xfId="1613" xr:uid="{00000000-0005-0000-0000-000064010000}"/>
    <cellStyle name="Millares 3 2 3 2 4" xfId="125" xr:uid="{00000000-0005-0000-0000-000065010000}"/>
    <cellStyle name="Millares 3 2 3 2 4 2" xfId="269" xr:uid="{00000000-0005-0000-0000-000066010000}"/>
    <cellStyle name="Millares 3 2 3 2 4 2 2" xfId="989" xr:uid="{00000000-0005-0000-0000-000067010000}"/>
    <cellStyle name="Millares 3 2 3 2 4 2 2 2" xfId="2429" xr:uid="{00000000-0005-0000-0000-000068010000}"/>
    <cellStyle name="Millares 3 2 3 2 4 2 3" xfId="1709" xr:uid="{00000000-0005-0000-0000-000069010000}"/>
    <cellStyle name="Millares 3 2 3 2 4 3" xfId="413" xr:uid="{00000000-0005-0000-0000-00006A010000}"/>
    <cellStyle name="Millares 3 2 3 2 4 3 2" xfId="1133" xr:uid="{00000000-0005-0000-0000-00006B010000}"/>
    <cellStyle name="Millares 3 2 3 2 4 3 2 2" xfId="2573" xr:uid="{00000000-0005-0000-0000-00006C010000}"/>
    <cellStyle name="Millares 3 2 3 2 4 3 3" xfId="1853" xr:uid="{00000000-0005-0000-0000-00006D010000}"/>
    <cellStyle name="Millares 3 2 3 2 4 4" xfId="557" xr:uid="{00000000-0005-0000-0000-00006E010000}"/>
    <cellStyle name="Millares 3 2 3 2 4 4 2" xfId="1277" xr:uid="{00000000-0005-0000-0000-00006F010000}"/>
    <cellStyle name="Millares 3 2 3 2 4 4 2 2" xfId="2717" xr:uid="{00000000-0005-0000-0000-000070010000}"/>
    <cellStyle name="Millares 3 2 3 2 4 4 3" xfId="1997" xr:uid="{00000000-0005-0000-0000-000071010000}"/>
    <cellStyle name="Millares 3 2 3 2 4 5" xfId="701" xr:uid="{00000000-0005-0000-0000-000072010000}"/>
    <cellStyle name="Millares 3 2 3 2 4 5 2" xfId="1421" xr:uid="{00000000-0005-0000-0000-000073010000}"/>
    <cellStyle name="Millares 3 2 3 2 4 5 2 2" xfId="2861" xr:uid="{00000000-0005-0000-0000-000074010000}"/>
    <cellStyle name="Millares 3 2 3 2 4 5 3" xfId="2141" xr:uid="{00000000-0005-0000-0000-000075010000}"/>
    <cellStyle name="Millares 3 2 3 2 4 6" xfId="845" xr:uid="{00000000-0005-0000-0000-000076010000}"/>
    <cellStyle name="Millares 3 2 3 2 4 6 2" xfId="2285" xr:uid="{00000000-0005-0000-0000-000077010000}"/>
    <cellStyle name="Millares 3 2 3 2 4 7" xfId="1565" xr:uid="{00000000-0005-0000-0000-000078010000}"/>
    <cellStyle name="Millares 3 2 3 2 5" xfId="221" xr:uid="{00000000-0005-0000-0000-000079010000}"/>
    <cellStyle name="Millares 3 2 3 2 5 2" xfId="941" xr:uid="{00000000-0005-0000-0000-00007A010000}"/>
    <cellStyle name="Millares 3 2 3 2 5 2 2" xfId="2381" xr:uid="{00000000-0005-0000-0000-00007B010000}"/>
    <cellStyle name="Millares 3 2 3 2 5 3" xfId="1661" xr:uid="{00000000-0005-0000-0000-00007C010000}"/>
    <cellStyle name="Millares 3 2 3 2 6" xfId="365" xr:uid="{00000000-0005-0000-0000-00007D010000}"/>
    <cellStyle name="Millares 3 2 3 2 6 2" xfId="1085" xr:uid="{00000000-0005-0000-0000-00007E010000}"/>
    <cellStyle name="Millares 3 2 3 2 6 2 2" xfId="2525" xr:uid="{00000000-0005-0000-0000-00007F010000}"/>
    <cellStyle name="Millares 3 2 3 2 6 3" xfId="1805" xr:uid="{00000000-0005-0000-0000-000080010000}"/>
    <cellStyle name="Millares 3 2 3 2 7" xfId="509" xr:uid="{00000000-0005-0000-0000-000081010000}"/>
    <cellStyle name="Millares 3 2 3 2 7 2" xfId="1229" xr:uid="{00000000-0005-0000-0000-000082010000}"/>
    <cellStyle name="Millares 3 2 3 2 7 2 2" xfId="2669" xr:uid="{00000000-0005-0000-0000-000083010000}"/>
    <cellStyle name="Millares 3 2 3 2 7 3" xfId="1949" xr:uid="{00000000-0005-0000-0000-000084010000}"/>
    <cellStyle name="Millares 3 2 3 2 8" xfId="653" xr:uid="{00000000-0005-0000-0000-000085010000}"/>
    <cellStyle name="Millares 3 2 3 2 8 2" xfId="1373" xr:uid="{00000000-0005-0000-0000-000086010000}"/>
    <cellStyle name="Millares 3 2 3 2 8 2 2" xfId="2813" xr:uid="{00000000-0005-0000-0000-000087010000}"/>
    <cellStyle name="Millares 3 2 3 2 8 3" xfId="2093" xr:uid="{00000000-0005-0000-0000-000088010000}"/>
    <cellStyle name="Millares 3 2 3 2 9" xfId="797" xr:uid="{00000000-0005-0000-0000-000089010000}"/>
    <cellStyle name="Millares 3 2 3 2 9 2" xfId="2237" xr:uid="{00000000-0005-0000-0000-00008A010000}"/>
    <cellStyle name="Millares 3 2 3 3" xfId="89" xr:uid="{00000000-0005-0000-0000-00008B010000}"/>
    <cellStyle name="Millares 3 2 3 3 2" xfId="185" xr:uid="{00000000-0005-0000-0000-00008C010000}"/>
    <cellStyle name="Millares 3 2 3 3 2 2" xfId="329" xr:uid="{00000000-0005-0000-0000-00008D010000}"/>
    <cellStyle name="Millares 3 2 3 3 2 2 2" xfId="1049" xr:uid="{00000000-0005-0000-0000-00008E010000}"/>
    <cellStyle name="Millares 3 2 3 3 2 2 2 2" xfId="2489" xr:uid="{00000000-0005-0000-0000-00008F010000}"/>
    <cellStyle name="Millares 3 2 3 3 2 2 3" xfId="1769" xr:uid="{00000000-0005-0000-0000-000090010000}"/>
    <cellStyle name="Millares 3 2 3 3 2 3" xfId="473" xr:uid="{00000000-0005-0000-0000-000091010000}"/>
    <cellStyle name="Millares 3 2 3 3 2 3 2" xfId="1193" xr:uid="{00000000-0005-0000-0000-000092010000}"/>
    <cellStyle name="Millares 3 2 3 3 2 3 2 2" xfId="2633" xr:uid="{00000000-0005-0000-0000-000093010000}"/>
    <cellStyle name="Millares 3 2 3 3 2 3 3" xfId="1913" xr:uid="{00000000-0005-0000-0000-000094010000}"/>
    <cellStyle name="Millares 3 2 3 3 2 4" xfId="617" xr:uid="{00000000-0005-0000-0000-000095010000}"/>
    <cellStyle name="Millares 3 2 3 3 2 4 2" xfId="1337" xr:uid="{00000000-0005-0000-0000-000096010000}"/>
    <cellStyle name="Millares 3 2 3 3 2 4 2 2" xfId="2777" xr:uid="{00000000-0005-0000-0000-000097010000}"/>
    <cellStyle name="Millares 3 2 3 3 2 4 3" xfId="2057" xr:uid="{00000000-0005-0000-0000-000098010000}"/>
    <cellStyle name="Millares 3 2 3 3 2 5" xfId="761" xr:uid="{00000000-0005-0000-0000-000099010000}"/>
    <cellStyle name="Millares 3 2 3 3 2 5 2" xfId="1481" xr:uid="{00000000-0005-0000-0000-00009A010000}"/>
    <cellStyle name="Millares 3 2 3 3 2 5 2 2" xfId="2921" xr:uid="{00000000-0005-0000-0000-00009B010000}"/>
    <cellStyle name="Millares 3 2 3 3 2 5 3" xfId="2201" xr:uid="{00000000-0005-0000-0000-00009C010000}"/>
    <cellStyle name="Millares 3 2 3 3 2 6" xfId="905" xr:uid="{00000000-0005-0000-0000-00009D010000}"/>
    <cellStyle name="Millares 3 2 3 3 2 6 2" xfId="2345" xr:uid="{00000000-0005-0000-0000-00009E010000}"/>
    <cellStyle name="Millares 3 2 3 3 2 7" xfId="1625" xr:uid="{00000000-0005-0000-0000-00009F010000}"/>
    <cellStyle name="Millares 3 2 3 3 3" xfId="137" xr:uid="{00000000-0005-0000-0000-0000A0010000}"/>
    <cellStyle name="Millares 3 2 3 3 3 2" xfId="281" xr:uid="{00000000-0005-0000-0000-0000A1010000}"/>
    <cellStyle name="Millares 3 2 3 3 3 2 2" xfId="1001" xr:uid="{00000000-0005-0000-0000-0000A2010000}"/>
    <cellStyle name="Millares 3 2 3 3 3 2 2 2" xfId="2441" xr:uid="{00000000-0005-0000-0000-0000A3010000}"/>
    <cellStyle name="Millares 3 2 3 3 3 2 3" xfId="1721" xr:uid="{00000000-0005-0000-0000-0000A4010000}"/>
    <cellStyle name="Millares 3 2 3 3 3 3" xfId="425" xr:uid="{00000000-0005-0000-0000-0000A5010000}"/>
    <cellStyle name="Millares 3 2 3 3 3 3 2" xfId="1145" xr:uid="{00000000-0005-0000-0000-0000A6010000}"/>
    <cellStyle name="Millares 3 2 3 3 3 3 2 2" xfId="2585" xr:uid="{00000000-0005-0000-0000-0000A7010000}"/>
    <cellStyle name="Millares 3 2 3 3 3 3 3" xfId="1865" xr:uid="{00000000-0005-0000-0000-0000A8010000}"/>
    <cellStyle name="Millares 3 2 3 3 3 4" xfId="569" xr:uid="{00000000-0005-0000-0000-0000A9010000}"/>
    <cellStyle name="Millares 3 2 3 3 3 4 2" xfId="1289" xr:uid="{00000000-0005-0000-0000-0000AA010000}"/>
    <cellStyle name="Millares 3 2 3 3 3 4 2 2" xfId="2729" xr:uid="{00000000-0005-0000-0000-0000AB010000}"/>
    <cellStyle name="Millares 3 2 3 3 3 4 3" xfId="2009" xr:uid="{00000000-0005-0000-0000-0000AC010000}"/>
    <cellStyle name="Millares 3 2 3 3 3 5" xfId="713" xr:uid="{00000000-0005-0000-0000-0000AD010000}"/>
    <cellStyle name="Millares 3 2 3 3 3 5 2" xfId="1433" xr:uid="{00000000-0005-0000-0000-0000AE010000}"/>
    <cellStyle name="Millares 3 2 3 3 3 5 2 2" xfId="2873" xr:uid="{00000000-0005-0000-0000-0000AF010000}"/>
    <cellStyle name="Millares 3 2 3 3 3 5 3" xfId="2153" xr:uid="{00000000-0005-0000-0000-0000B0010000}"/>
    <cellStyle name="Millares 3 2 3 3 3 6" xfId="857" xr:uid="{00000000-0005-0000-0000-0000B1010000}"/>
    <cellStyle name="Millares 3 2 3 3 3 6 2" xfId="2297" xr:uid="{00000000-0005-0000-0000-0000B2010000}"/>
    <cellStyle name="Millares 3 2 3 3 3 7" xfId="1577" xr:uid="{00000000-0005-0000-0000-0000B3010000}"/>
    <cellStyle name="Millares 3 2 3 3 4" xfId="233" xr:uid="{00000000-0005-0000-0000-0000B4010000}"/>
    <cellStyle name="Millares 3 2 3 3 4 2" xfId="953" xr:uid="{00000000-0005-0000-0000-0000B5010000}"/>
    <cellStyle name="Millares 3 2 3 3 4 2 2" xfId="2393" xr:uid="{00000000-0005-0000-0000-0000B6010000}"/>
    <cellStyle name="Millares 3 2 3 3 4 3" xfId="1673" xr:uid="{00000000-0005-0000-0000-0000B7010000}"/>
    <cellStyle name="Millares 3 2 3 3 5" xfId="377" xr:uid="{00000000-0005-0000-0000-0000B8010000}"/>
    <cellStyle name="Millares 3 2 3 3 5 2" xfId="1097" xr:uid="{00000000-0005-0000-0000-0000B9010000}"/>
    <cellStyle name="Millares 3 2 3 3 5 2 2" xfId="2537" xr:uid="{00000000-0005-0000-0000-0000BA010000}"/>
    <cellStyle name="Millares 3 2 3 3 5 3" xfId="1817" xr:uid="{00000000-0005-0000-0000-0000BB010000}"/>
    <cellStyle name="Millares 3 2 3 3 6" xfId="521" xr:uid="{00000000-0005-0000-0000-0000BC010000}"/>
    <cellStyle name="Millares 3 2 3 3 6 2" xfId="1241" xr:uid="{00000000-0005-0000-0000-0000BD010000}"/>
    <cellStyle name="Millares 3 2 3 3 6 2 2" xfId="2681" xr:uid="{00000000-0005-0000-0000-0000BE010000}"/>
    <cellStyle name="Millares 3 2 3 3 6 3" xfId="1961" xr:uid="{00000000-0005-0000-0000-0000BF010000}"/>
    <cellStyle name="Millares 3 2 3 3 7" xfId="665" xr:uid="{00000000-0005-0000-0000-0000C0010000}"/>
    <cellStyle name="Millares 3 2 3 3 7 2" xfId="1385" xr:uid="{00000000-0005-0000-0000-0000C1010000}"/>
    <cellStyle name="Millares 3 2 3 3 7 2 2" xfId="2825" xr:uid="{00000000-0005-0000-0000-0000C2010000}"/>
    <cellStyle name="Millares 3 2 3 3 7 3" xfId="2105" xr:uid="{00000000-0005-0000-0000-0000C3010000}"/>
    <cellStyle name="Millares 3 2 3 3 8" xfId="809" xr:uid="{00000000-0005-0000-0000-0000C4010000}"/>
    <cellStyle name="Millares 3 2 3 3 8 2" xfId="2249" xr:uid="{00000000-0005-0000-0000-0000C5010000}"/>
    <cellStyle name="Millares 3 2 3 3 9" xfId="1529" xr:uid="{00000000-0005-0000-0000-0000C6010000}"/>
    <cellStyle name="Millares 3 2 3 4" xfId="161" xr:uid="{00000000-0005-0000-0000-0000C7010000}"/>
    <cellStyle name="Millares 3 2 3 4 2" xfId="305" xr:uid="{00000000-0005-0000-0000-0000C8010000}"/>
    <cellStyle name="Millares 3 2 3 4 2 2" xfId="1025" xr:uid="{00000000-0005-0000-0000-0000C9010000}"/>
    <cellStyle name="Millares 3 2 3 4 2 2 2" xfId="2465" xr:uid="{00000000-0005-0000-0000-0000CA010000}"/>
    <cellStyle name="Millares 3 2 3 4 2 3" xfId="1745" xr:uid="{00000000-0005-0000-0000-0000CB010000}"/>
    <cellStyle name="Millares 3 2 3 4 3" xfId="449" xr:uid="{00000000-0005-0000-0000-0000CC010000}"/>
    <cellStyle name="Millares 3 2 3 4 3 2" xfId="1169" xr:uid="{00000000-0005-0000-0000-0000CD010000}"/>
    <cellStyle name="Millares 3 2 3 4 3 2 2" xfId="2609" xr:uid="{00000000-0005-0000-0000-0000CE010000}"/>
    <cellStyle name="Millares 3 2 3 4 3 3" xfId="1889" xr:uid="{00000000-0005-0000-0000-0000CF010000}"/>
    <cellStyle name="Millares 3 2 3 4 4" xfId="593" xr:uid="{00000000-0005-0000-0000-0000D0010000}"/>
    <cellStyle name="Millares 3 2 3 4 4 2" xfId="1313" xr:uid="{00000000-0005-0000-0000-0000D1010000}"/>
    <cellStyle name="Millares 3 2 3 4 4 2 2" xfId="2753" xr:uid="{00000000-0005-0000-0000-0000D2010000}"/>
    <cellStyle name="Millares 3 2 3 4 4 3" xfId="2033" xr:uid="{00000000-0005-0000-0000-0000D3010000}"/>
    <cellStyle name="Millares 3 2 3 4 5" xfId="737" xr:uid="{00000000-0005-0000-0000-0000D4010000}"/>
    <cellStyle name="Millares 3 2 3 4 5 2" xfId="1457" xr:uid="{00000000-0005-0000-0000-0000D5010000}"/>
    <cellStyle name="Millares 3 2 3 4 5 2 2" xfId="2897" xr:uid="{00000000-0005-0000-0000-0000D6010000}"/>
    <cellStyle name="Millares 3 2 3 4 5 3" xfId="2177" xr:uid="{00000000-0005-0000-0000-0000D7010000}"/>
    <cellStyle name="Millares 3 2 3 4 6" xfId="881" xr:uid="{00000000-0005-0000-0000-0000D8010000}"/>
    <cellStyle name="Millares 3 2 3 4 6 2" xfId="2321" xr:uid="{00000000-0005-0000-0000-0000D9010000}"/>
    <cellStyle name="Millares 3 2 3 4 7" xfId="1601" xr:uid="{00000000-0005-0000-0000-0000DA010000}"/>
    <cellStyle name="Millares 3 2 3 5" xfId="113" xr:uid="{00000000-0005-0000-0000-0000DB010000}"/>
    <cellStyle name="Millares 3 2 3 5 2" xfId="257" xr:uid="{00000000-0005-0000-0000-0000DC010000}"/>
    <cellStyle name="Millares 3 2 3 5 2 2" xfId="977" xr:uid="{00000000-0005-0000-0000-0000DD010000}"/>
    <cellStyle name="Millares 3 2 3 5 2 2 2" xfId="2417" xr:uid="{00000000-0005-0000-0000-0000DE010000}"/>
    <cellStyle name="Millares 3 2 3 5 2 3" xfId="1697" xr:uid="{00000000-0005-0000-0000-0000DF010000}"/>
    <cellStyle name="Millares 3 2 3 5 3" xfId="401" xr:uid="{00000000-0005-0000-0000-0000E0010000}"/>
    <cellStyle name="Millares 3 2 3 5 3 2" xfId="1121" xr:uid="{00000000-0005-0000-0000-0000E1010000}"/>
    <cellStyle name="Millares 3 2 3 5 3 2 2" xfId="2561" xr:uid="{00000000-0005-0000-0000-0000E2010000}"/>
    <cellStyle name="Millares 3 2 3 5 3 3" xfId="1841" xr:uid="{00000000-0005-0000-0000-0000E3010000}"/>
    <cellStyle name="Millares 3 2 3 5 4" xfId="545" xr:uid="{00000000-0005-0000-0000-0000E4010000}"/>
    <cellStyle name="Millares 3 2 3 5 4 2" xfId="1265" xr:uid="{00000000-0005-0000-0000-0000E5010000}"/>
    <cellStyle name="Millares 3 2 3 5 4 2 2" xfId="2705" xr:uid="{00000000-0005-0000-0000-0000E6010000}"/>
    <cellStyle name="Millares 3 2 3 5 4 3" xfId="1985" xr:uid="{00000000-0005-0000-0000-0000E7010000}"/>
    <cellStyle name="Millares 3 2 3 5 5" xfId="689" xr:uid="{00000000-0005-0000-0000-0000E8010000}"/>
    <cellStyle name="Millares 3 2 3 5 5 2" xfId="1409" xr:uid="{00000000-0005-0000-0000-0000E9010000}"/>
    <cellStyle name="Millares 3 2 3 5 5 2 2" xfId="2849" xr:uid="{00000000-0005-0000-0000-0000EA010000}"/>
    <cellStyle name="Millares 3 2 3 5 5 3" xfId="2129" xr:uid="{00000000-0005-0000-0000-0000EB010000}"/>
    <cellStyle name="Millares 3 2 3 5 6" xfId="833" xr:uid="{00000000-0005-0000-0000-0000EC010000}"/>
    <cellStyle name="Millares 3 2 3 5 6 2" xfId="2273" xr:uid="{00000000-0005-0000-0000-0000ED010000}"/>
    <cellStyle name="Millares 3 2 3 5 7" xfId="1553" xr:uid="{00000000-0005-0000-0000-0000EE010000}"/>
    <cellStyle name="Millares 3 2 3 6" xfId="209" xr:uid="{00000000-0005-0000-0000-0000EF010000}"/>
    <cellStyle name="Millares 3 2 3 6 2" xfId="929" xr:uid="{00000000-0005-0000-0000-0000F0010000}"/>
    <cellStyle name="Millares 3 2 3 6 2 2" xfId="2369" xr:uid="{00000000-0005-0000-0000-0000F1010000}"/>
    <cellStyle name="Millares 3 2 3 6 3" xfId="1649" xr:uid="{00000000-0005-0000-0000-0000F2010000}"/>
    <cellStyle name="Millares 3 2 3 7" xfId="353" xr:uid="{00000000-0005-0000-0000-0000F3010000}"/>
    <cellStyle name="Millares 3 2 3 7 2" xfId="1073" xr:uid="{00000000-0005-0000-0000-0000F4010000}"/>
    <cellStyle name="Millares 3 2 3 7 2 2" xfId="2513" xr:uid="{00000000-0005-0000-0000-0000F5010000}"/>
    <cellStyle name="Millares 3 2 3 7 3" xfId="1793" xr:uid="{00000000-0005-0000-0000-0000F6010000}"/>
    <cellStyle name="Millares 3 2 3 8" xfId="497" xr:uid="{00000000-0005-0000-0000-0000F7010000}"/>
    <cellStyle name="Millares 3 2 3 8 2" xfId="1217" xr:uid="{00000000-0005-0000-0000-0000F8010000}"/>
    <cellStyle name="Millares 3 2 3 8 2 2" xfId="2657" xr:uid="{00000000-0005-0000-0000-0000F9010000}"/>
    <cellStyle name="Millares 3 2 3 8 3" xfId="1937" xr:uid="{00000000-0005-0000-0000-0000FA010000}"/>
    <cellStyle name="Millares 3 2 3 9" xfId="641" xr:uid="{00000000-0005-0000-0000-0000FB010000}"/>
    <cellStyle name="Millares 3 2 3 9 2" xfId="1361" xr:uid="{00000000-0005-0000-0000-0000FC010000}"/>
    <cellStyle name="Millares 3 2 3 9 2 2" xfId="2801" xr:uid="{00000000-0005-0000-0000-0000FD010000}"/>
    <cellStyle name="Millares 3 2 3 9 3" xfId="2081" xr:uid="{00000000-0005-0000-0000-0000FE010000}"/>
    <cellStyle name="Millares 3 2 4" xfId="68" xr:uid="{00000000-0005-0000-0000-0000FF010000}"/>
    <cellStyle name="Millares 3 2 4 10" xfId="1509" xr:uid="{00000000-0005-0000-0000-000000020000}"/>
    <cellStyle name="Millares 3 2 4 2" xfId="93" xr:uid="{00000000-0005-0000-0000-000001020000}"/>
    <cellStyle name="Millares 3 2 4 2 2" xfId="189" xr:uid="{00000000-0005-0000-0000-000002020000}"/>
    <cellStyle name="Millares 3 2 4 2 2 2" xfId="333" xr:uid="{00000000-0005-0000-0000-000003020000}"/>
    <cellStyle name="Millares 3 2 4 2 2 2 2" xfId="1053" xr:uid="{00000000-0005-0000-0000-000004020000}"/>
    <cellStyle name="Millares 3 2 4 2 2 2 2 2" xfId="2493" xr:uid="{00000000-0005-0000-0000-000005020000}"/>
    <cellStyle name="Millares 3 2 4 2 2 2 3" xfId="1773" xr:uid="{00000000-0005-0000-0000-000006020000}"/>
    <cellStyle name="Millares 3 2 4 2 2 3" xfId="477" xr:uid="{00000000-0005-0000-0000-000007020000}"/>
    <cellStyle name="Millares 3 2 4 2 2 3 2" xfId="1197" xr:uid="{00000000-0005-0000-0000-000008020000}"/>
    <cellStyle name="Millares 3 2 4 2 2 3 2 2" xfId="2637" xr:uid="{00000000-0005-0000-0000-000009020000}"/>
    <cellStyle name="Millares 3 2 4 2 2 3 3" xfId="1917" xr:uid="{00000000-0005-0000-0000-00000A020000}"/>
    <cellStyle name="Millares 3 2 4 2 2 4" xfId="621" xr:uid="{00000000-0005-0000-0000-00000B020000}"/>
    <cellStyle name="Millares 3 2 4 2 2 4 2" xfId="1341" xr:uid="{00000000-0005-0000-0000-00000C020000}"/>
    <cellStyle name="Millares 3 2 4 2 2 4 2 2" xfId="2781" xr:uid="{00000000-0005-0000-0000-00000D020000}"/>
    <cellStyle name="Millares 3 2 4 2 2 4 3" xfId="2061" xr:uid="{00000000-0005-0000-0000-00000E020000}"/>
    <cellStyle name="Millares 3 2 4 2 2 5" xfId="765" xr:uid="{00000000-0005-0000-0000-00000F020000}"/>
    <cellStyle name="Millares 3 2 4 2 2 5 2" xfId="1485" xr:uid="{00000000-0005-0000-0000-000010020000}"/>
    <cellStyle name="Millares 3 2 4 2 2 5 2 2" xfId="2925" xr:uid="{00000000-0005-0000-0000-000011020000}"/>
    <cellStyle name="Millares 3 2 4 2 2 5 3" xfId="2205" xr:uid="{00000000-0005-0000-0000-000012020000}"/>
    <cellStyle name="Millares 3 2 4 2 2 6" xfId="909" xr:uid="{00000000-0005-0000-0000-000013020000}"/>
    <cellStyle name="Millares 3 2 4 2 2 6 2" xfId="2349" xr:uid="{00000000-0005-0000-0000-000014020000}"/>
    <cellStyle name="Millares 3 2 4 2 2 7" xfId="1629" xr:uid="{00000000-0005-0000-0000-000015020000}"/>
    <cellStyle name="Millares 3 2 4 2 3" xfId="141" xr:uid="{00000000-0005-0000-0000-000016020000}"/>
    <cellStyle name="Millares 3 2 4 2 3 2" xfId="285" xr:uid="{00000000-0005-0000-0000-000017020000}"/>
    <cellStyle name="Millares 3 2 4 2 3 2 2" xfId="1005" xr:uid="{00000000-0005-0000-0000-000018020000}"/>
    <cellStyle name="Millares 3 2 4 2 3 2 2 2" xfId="2445" xr:uid="{00000000-0005-0000-0000-000019020000}"/>
    <cellStyle name="Millares 3 2 4 2 3 2 3" xfId="1725" xr:uid="{00000000-0005-0000-0000-00001A020000}"/>
    <cellStyle name="Millares 3 2 4 2 3 3" xfId="429" xr:uid="{00000000-0005-0000-0000-00001B020000}"/>
    <cellStyle name="Millares 3 2 4 2 3 3 2" xfId="1149" xr:uid="{00000000-0005-0000-0000-00001C020000}"/>
    <cellStyle name="Millares 3 2 4 2 3 3 2 2" xfId="2589" xr:uid="{00000000-0005-0000-0000-00001D020000}"/>
    <cellStyle name="Millares 3 2 4 2 3 3 3" xfId="1869" xr:uid="{00000000-0005-0000-0000-00001E020000}"/>
    <cellStyle name="Millares 3 2 4 2 3 4" xfId="573" xr:uid="{00000000-0005-0000-0000-00001F020000}"/>
    <cellStyle name="Millares 3 2 4 2 3 4 2" xfId="1293" xr:uid="{00000000-0005-0000-0000-000020020000}"/>
    <cellStyle name="Millares 3 2 4 2 3 4 2 2" xfId="2733" xr:uid="{00000000-0005-0000-0000-000021020000}"/>
    <cellStyle name="Millares 3 2 4 2 3 4 3" xfId="2013" xr:uid="{00000000-0005-0000-0000-000022020000}"/>
    <cellStyle name="Millares 3 2 4 2 3 5" xfId="717" xr:uid="{00000000-0005-0000-0000-000023020000}"/>
    <cellStyle name="Millares 3 2 4 2 3 5 2" xfId="1437" xr:uid="{00000000-0005-0000-0000-000024020000}"/>
    <cellStyle name="Millares 3 2 4 2 3 5 2 2" xfId="2877" xr:uid="{00000000-0005-0000-0000-000025020000}"/>
    <cellStyle name="Millares 3 2 4 2 3 5 3" xfId="2157" xr:uid="{00000000-0005-0000-0000-000026020000}"/>
    <cellStyle name="Millares 3 2 4 2 3 6" xfId="861" xr:uid="{00000000-0005-0000-0000-000027020000}"/>
    <cellStyle name="Millares 3 2 4 2 3 6 2" xfId="2301" xr:uid="{00000000-0005-0000-0000-000028020000}"/>
    <cellStyle name="Millares 3 2 4 2 3 7" xfId="1581" xr:uid="{00000000-0005-0000-0000-000029020000}"/>
    <cellStyle name="Millares 3 2 4 2 4" xfId="237" xr:uid="{00000000-0005-0000-0000-00002A020000}"/>
    <cellStyle name="Millares 3 2 4 2 4 2" xfId="957" xr:uid="{00000000-0005-0000-0000-00002B020000}"/>
    <cellStyle name="Millares 3 2 4 2 4 2 2" xfId="2397" xr:uid="{00000000-0005-0000-0000-00002C020000}"/>
    <cellStyle name="Millares 3 2 4 2 4 3" xfId="1677" xr:uid="{00000000-0005-0000-0000-00002D020000}"/>
    <cellStyle name="Millares 3 2 4 2 5" xfId="381" xr:uid="{00000000-0005-0000-0000-00002E020000}"/>
    <cellStyle name="Millares 3 2 4 2 5 2" xfId="1101" xr:uid="{00000000-0005-0000-0000-00002F020000}"/>
    <cellStyle name="Millares 3 2 4 2 5 2 2" xfId="2541" xr:uid="{00000000-0005-0000-0000-000030020000}"/>
    <cellStyle name="Millares 3 2 4 2 5 3" xfId="1821" xr:uid="{00000000-0005-0000-0000-000031020000}"/>
    <cellStyle name="Millares 3 2 4 2 6" xfId="525" xr:uid="{00000000-0005-0000-0000-000032020000}"/>
    <cellStyle name="Millares 3 2 4 2 6 2" xfId="1245" xr:uid="{00000000-0005-0000-0000-000033020000}"/>
    <cellStyle name="Millares 3 2 4 2 6 2 2" xfId="2685" xr:uid="{00000000-0005-0000-0000-000034020000}"/>
    <cellStyle name="Millares 3 2 4 2 6 3" xfId="1965" xr:uid="{00000000-0005-0000-0000-000035020000}"/>
    <cellStyle name="Millares 3 2 4 2 7" xfId="669" xr:uid="{00000000-0005-0000-0000-000036020000}"/>
    <cellStyle name="Millares 3 2 4 2 7 2" xfId="1389" xr:uid="{00000000-0005-0000-0000-000037020000}"/>
    <cellStyle name="Millares 3 2 4 2 7 2 2" xfId="2829" xr:uid="{00000000-0005-0000-0000-000038020000}"/>
    <cellStyle name="Millares 3 2 4 2 7 3" xfId="2109" xr:uid="{00000000-0005-0000-0000-000039020000}"/>
    <cellStyle name="Millares 3 2 4 2 8" xfId="813" xr:uid="{00000000-0005-0000-0000-00003A020000}"/>
    <cellStyle name="Millares 3 2 4 2 8 2" xfId="2253" xr:uid="{00000000-0005-0000-0000-00003B020000}"/>
    <cellStyle name="Millares 3 2 4 2 9" xfId="1533" xr:uid="{00000000-0005-0000-0000-00003C020000}"/>
    <cellStyle name="Millares 3 2 4 3" xfId="165" xr:uid="{00000000-0005-0000-0000-00003D020000}"/>
    <cellStyle name="Millares 3 2 4 3 2" xfId="309" xr:uid="{00000000-0005-0000-0000-00003E020000}"/>
    <cellStyle name="Millares 3 2 4 3 2 2" xfId="1029" xr:uid="{00000000-0005-0000-0000-00003F020000}"/>
    <cellStyle name="Millares 3 2 4 3 2 2 2" xfId="2469" xr:uid="{00000000-0005-0000-0000-000040020000}"/>
    <cellStyle name="Millares 3 2 4 3 2 3" xfId="1749" xr:uid="{00000000-0005-0000-0000-000041020000}"/>
    <cellStyle name="Millares 3 2 4 3 3" xfId="453" xr:uid="{00000000-0005-0000-0000-000042020000}"/>
    <cellStyle name="Millares 3 2 4 3 3 2" xfId="1173" xr:uid="{00000000-0005-0000-0000-000043020000}"/>
    <cellStyle name="Millares 3 2 4 3 3 2 2" xfId="2613" xr:uid="{00000000-0005-0000-0000-000044020000}"/>
    <cellStyle name="Millares 3 2 4 3 3 3" xfId="1893" xr:uid="{00000000-0005-0000-0000-000045020000}"/>
    <cellStyle name="Millares 3 2 4 3 4" xfId="597" xr:uid="{00000000-0005-0000-0000-000046020000}"/>
    <cellStyle name="Millares 3 2 4 3 4 2" xfId="1317" xr:uid="{00000000-0005-0000-0000-000047020000}"/>
    <cellStyle name="Millares 3 2 4 3 4 2 2" xfId="2757" xr:uid="{00000000-0005-0000-0000-000048020000}"/>
    <cellStyle name="Millares 3 2 4 3 4 3" xfId="2037" xr:uid="{00000000-0005-0000-0000-000049020000}"/>
    <cellStyle name="Millares 3 2 4 3 5" xfId="741" xr:uid="{00000000-0005-0000-0000-00004A020000}"/>
    <cellStyle name="Millares 3 2 4 3 5 2" xfId="1461" xr:uid="{00000000-0005-0000-0000-00004B020000}"/>
    <cellStyle name="Millares 3 2 4 3 5 2 2" xfId="2901" xr:uid="{00000000-0005-0000-0000-00004C020000}"/>
    <cellStyle name="Millares 3 2 4 3 5 3" xfId="2181" xr:uid="{00000000-0005-0000-0000-00004D020000}"/>
    <cellStyle name="Millares 3 2 4 3 6" xfId="885" xr:uid="{00000000-0005-0000-0000-00004E020000}"/>
    <cellStyle name="Millares 3 2 4 3 6 2" xfId="2325" xr:uid="{00000000-0005-0000-0000-00004F020000}"/>
    <cellStyle name="Millares 3 2 4 3 7" xfId="1605" xr:uid="{00000000-0005-0000-0000-000050020000}"/>
    <cellStyle name="Millares 3 2 4 4" xfId="117" xr:uid="{00000000-0005-0000-0000-000051020000}"/>
    <cellStyle name="Millares 3 2 4 4 2" xfId="261" xr:uid="{00000000-0005-0000-0000-000052020000}"/>
    <cellStyle name="Millares 3 2 4 4 2 2" xfId="981" xr:uid="{00000000-0005-0000-0000-000053020000}"/>
    <cellStyle name="Millares 3 2 4 4 2 2 2" xfId="2421" xr:uid="{00000000-0005-0000-0000-000054020000}"/>
    <cellStyle name="Millares 3 2 4 4 2 3" xfId="1701" xr:uid="{00000000-0005-0000-0000-000055020000}"/>
    <cellStyle name="Millares 3 2 4 4 3" xfId="405" xr:uid="{00000000-0005-0000-0000-000056020000}"/>
    <cellStyle name="Millares 3 2 4 4 3 2" xfId="1125" xr:uid="{00000000-0005-0000-0000-000057020000}"/>
    <cellStyle name="Millares 3 2 4 4 3 2 2" xfId="2565" xr:uid="{00000000-0005-0000-0000-000058020000}"/>
    <cellStyle name="Millares 3 2 4 4 3 3" xfId="1845" xr:uid="{00000000-0005-0000-0000-000059020000}"/>
    <cellStyle name="Millares 3 2 4 4 4" xfId="549" xr:uid="{00000000-0005-0000-0000-00005A020000}"/>
    <cellStyle name="Millares 3 2 4 4 4 2" xfId="1269" xr:uid="{00000000-0005-0000-0000-00005B020000}"/>
    <cellStyle name="Millares 3 2 4 4 4 2 2" xfId="2709" xr:uid="{00000000-0005-0000-0000-00005C020000}"/>
    <cellStyle name="Millares 3 2 4 4 4 3" xfId="1989" xr:uid="{00000000-0005-0000-0000-00005D020000}"/>
    <cellStyle name="Millares 3 2 4 4 5" xfId="693" xr:uid="{00000000-0005-0000-0000-00005E020000}"/>
    <cellStyle name="Millares 3 2 4 4 5 2" xfId="1413" xr:uid="{00000000-0005-0000-0000-00005F020000}"/>
    <cellStyle name="Millares 3 2 4 4 5 2 2" xfId="2853" xr:uid="{00000000-0005-0000-0000-000060020000}"/>
    <cellStyle name="Millares 3 2 4 4 5 3" xfId="2133" xr:uid="{00000000-0005-0000-0000-000061020000}"/>
    <cellStyle name="Millares 3 2 4 4 6" xfId="837" xr:uid="{00000000-0005-0000-0000-000062020000}"/>
    <cellStyle name="Millares 3 2 4 4 6 2" xfId="2277" xr:uid="{00000000-0005-0000-0000-000063020000}"/>
    <cellStyle name="Millares 3 2 4 4 7" xfId="1557" xr:uid="{00000000-0005-0000-0000-000064020000}"/>
    <cellStyle name="Millares 3 2 4 5" xfId="213" xr:uid="{00000000-0005-0000-0000-000065020000}"/>
    <cellStyle name="Millares 3 2 4 5 2" xfId="933" xr:uid="{00000000-0005-0000-0000-000066020000}"/>
    <cellStyle name="Millares 3 2 4 5 2 2" xfId="2373" xr:uid="{00000000-0005-0000-0000-000067020000}"/>
    <cellStyle name="Millares 3 2 4 5 3" xfId="1653" xr:uid="{00000000-0005-0000-0000-000068020000}"/>
    <cellStyle name="Millares 3 2 4 6" xfId="357" xr:uid="{00000000-0005-0000-0000-000069020000}"/>
    <cellStyle name="Millares 3 2 4 6 2" xfId="1077" xr:uid="{00000000-0005-0000-0000-00006A020000}"/>
    <cellStyle name="Millares 3 2 4 6 2 2" xfId="2517" xr:uid="{00000000-0005-0000-0000-00006B020000}"/>
    <cellStyle name="Millares 3 2 4 6 3" xfId="1797" xr:uid="{00000000-0005-0000-0000-00006C020000}"/>
    <cellStyle name="Millares 3 2 4 7" xfId="501" xr:uid="{00000000-0005-0000-0000-00006D020000}"/>
    <cellStyle name="Millares 3 2 4 7 2" xfId="1221" xr:uid="{00000000-0005-0000-0000-00006E020000}"/>
    <cellStyle name="Millares 3 2 4 7 2 2" xfId="2661" xr:uid="{00000000-0005-0000-0000-00006F020000}"/>
    <cellStyle name="Millares 3 2 4 7 3" xfId="1941" xr:uid="{00000000-0005-0000-0000-000070020000}"/>
    <cellStyle name="Millares 3 2 4 8" xfId="645" xr:uid="{00000000-0005-0000-0000-000071020000}"/>
    <cellStyle name="Millares 3 2 4 8 2" xfId="1365" xr:uid="{00000000-0005-0000-0000-000072020000}"/>
    <cellStyle name="Millares 3 2 4 8 2 2" xfId="2805" xr:uid="{00000000-0005-0000-0000-000073020000}"/>
    <cellStyle name="Millares 3 2 4 8 3" xfId="2085" xr:uid="{00000000-0005-0000-0000-000074020000}"/>
    <cellStyle name="Millares 3 2 4 9" xfId="789" xr:uid="{00000000-0005-0000-0000-000075020000}"/>
    <cellStyle name="Millares 3 2 4 9 2" xfId="2229" xr:uid="{00000000-0005-0000-0000-000076020000}"/>
    <cellStyle name="Millares 3 2 5" xfId="81" xr:uid="{00000000-0005-0000-0000-000077020000}"/>
    <cellStyle name="Millares 3 2 5 2" xfId="177" xr:uid="{00000000-0005-0000-0000-000078020000}"/>
    <cellStyle name="Millares 3 2 5 2 2" xfId="321" xr:uid="{00000000-0005-0000-0000-000079020000}"/>
    <cellStyle name="Millares 3 2 5 2 2 2" xfId="1041" xr:uid="{00000000-0005-0000-0000-00007A020000}"/>
    <cellStyle name="Millares 3 2 5 2 2 2 2" xfId="2481" xr:uid="{00000000-0005-0000-0000-00007B020000}"/>
    <cellStyle name="Millares 3 2 5 2 2 3" xfId="1761" xr:uid="{00000000-0005-0000-0000-00007C020000}"/>
    <cellStyle name="Millares 3 2 5 2 3" xfId="465" xr:uid="{00000000-0005-0000-0000-00007D020000}"/>
    <cellStyle name="Millares 3 2 5 2 3 2" xfId="1185" xr:uid="{00000000-0005-0000-0000-00007E020000}"/>
    <cellStyle name="Millares 3 2 5 2 3 2 2" xfId="2625" xr:uid="{00000000-0005-0000-0000-00007F020000}"/>
    <cellStyle name="Millares 3 2 5 2 3 3" xfId="1905" xr:uid="{00000000-0005-0000-0000-000080020000}"/>
    <cellStyle name="Millares 3 2 5 2 4" xfId="609" xr:uid="{00000000-0005-0000-0000-000081020000}"/>
    <cellStyle name="Millares 3 2 5 2 4 2" xfId="1329" xr:uid="{00000000-0005-0000-0000-000082020000}"/>
    <cellStyle name="Millares 3 2 5 2 4 2 2" xfId="2769" xr:uid="{00000000-0005-0000-0000-000083020000}"/>
    <cellStyle name="Millares 3 2 5 2 4 3" xfId="2049" xr:uid="{00000000-0005-0000-0000-000084020000}"/>
    <cellStyle name="Millares 3 2 5 2 5" xfId="753" xr:uid="{00000000-0005-0000-0000-000085020000}"/>
    <cellStyle name="Millares 3 2 5 2 5 2" xfId="1473" xr:uid="{00000000-0005-0000-0000-000086020000}"/>
    <cellStyle name="Millares 3 2 5 2 5 2 2" xfId="2913" xr:uid="{00000000-0005-0000-0000-000087020000}"/>
    <cellStyle name="Millares 3 2 5 2 5 3" xfId="2193" xr:uid="{00000000-0005-0000-0000-000088020000}"/>
    <cellStyle name="Millares 3 2 5 2 6" xfId="897" xr:uid="{00000000-0005-0000-0000-000089020000}"/>
    <cellStyle name="Millares 3 2 5 2 6 2" xfId="2337" xr:uid="{00000000-0005-0000-0000-00008A020000}"/>
    <cellStyle name="Millares 3 2 5 2 7" xfId="1617" xr:uid="{00000000-0005-0000-0000-00008B020000}"/>
    <cellStyle name="Millares 3 2 5 3" xfId="129" xr:uid="{00000000-0005-0000-0000-00008C020000}"/>
    <cellStyle name="Millares 3 2 5 3 2" xfId="273" xr:uid="{00000000-0005-0000-0000-00008D020000}"/>
    <cellStyle name="Millares 3 2 5 3 2 2" xfId="993" xr:uid="{00000000-0005-0000-0000-00008E020000}"/>
    <cellStyle name="Millares 3 2 5 3 2 2 2" xfId="2433" xr:uid="{00000000-0005-0000-0000-00008F020000}"/>
    <cellStyle name="Millares 3 2 5 3 2 3" xfId="1713" xr:uid="{00000000-0005-0000-0000-000090020000}"/>
    <cellStyle name="Millares 3 2 5 3 3" xfId="417" xr:uid="{00000000-0005-0000-0000-000091020000}"/>
    <cellStyle name="Millares 3 2 5 3 3 2" xfId="1137" xr:uid="{00000000-0005-0000-0000-000092020000}"/>
    <cellStyle name="Millares 3 2 5 3 3 2 2" xfId="2577" xr:uid="{00000000-0005-0000-0000-000093020000}"/>
    <cellStyle name="Millares 3 2 5 3 3 3" xfId="1857" xr:uid="{00000000-0005-0000-0000-000094020000}"/>
    <cellStyle name="Millares 3 2 5 3 4" xfId="561" xr:uid="{00000000-0005-0000-0000-000095020000}"/>
    <cellStyle name="Millares 3 2 5 3 4 2" xfId="1281" xr:uid="{00000000-0005-0000-0000-000096020000}"/>
    <cellStyle name="Millares 3 2 5 3 4 2 2" xfId="2721" xr:uid="{00000000-0005-0000-0000-000097020000}"/>
    <cellStyle name="Millares 3 2 5 3 4 3" xfId="2001" xr:uid="{00000000-0005-0000-0000-000098020000}"/>
    <cellStyle name="Millares 3 2 5 3 5" xfId="705" xr:uid="{00000000-0005-0000-0000-000099020000}"/>
    <cellStyle name="Millares 3 2 5 3 5 2" xfId="1425" xr:uid="{00000000-0005-0000-0000-00009A020000}"/>
    <cellStyle name="Millares 3 2 5 3 5 2 2" xfId="2865" xr:uid="{00000000-0005-0000-0000-00009B020000}"/>
    <cellStyle name="Millares 3 2 5 3 5 3" xfId="2145" xr:uid="{00000000-0005-0000-0000-00009C020000}"/>
    <cellStyle name="Millares 3 2 5 3 6" xfId="849" xr:uid="{00000000-0005-0000-0000-00009D020000}"/>
    <cellStyle name="Millares 3 2 5 3 6 2" xfId="2289" xr:uid="{00000000-0005-0000-0000-00009E020000}"/>
    <cellStyle name="Millares 3 2 5 3 7" xfId="1569" xr:uid="{00000000-0005-0000-0000-00009F020000}"/>
    <cellStyle name="Millares 3 2 5 4" xfId="225" xr:uid="{00000000-0005-0000-0000-0000A0020000}"/>
    <cellStyle name="Millares 3 2 5 4 2" xfId="945" xr:uid="{00000000-0005-0000-0000-0000A1020000}"/>
    <cellStyle name="Millares 3 2 5 4 2 2" xfId="2385" xr:uid="{00000000-0005-0000-0000-0000A2020000}"/>
    <cellStyle name="Millares 3 2 5 4 3" xfId="1665" xr:uid="{00000000-0005-0000-0000-0000A3020000}"/>
    <cellStyle name="Millares 3 2 5 5" xfId="369" xr:uid="{00000000-0005-0000-0000-0000A4020000}"/>
    <cellStyle name="Millares 3 2 5 5 2" xfId="1089" xr:uid="{00000000-0005-0000-0000-0000A5020000}"/>
    <cellStyle name="Millares 3 2 5 5 2 2" xfId="2529" xr:uid="{00000000-0005-0000-0000-0000A6020000}"/>
    <cellStyle name="Millares 3 2 5 5 3" xfId="1809" xr:uid="{00000000-0005-0000-0000-0000A7020000}"/>
    <cellStyle name="Millares 3 2 5 6" xfId="513" xr:uid="{00000000-0005-0000-0000-0000A8020000}"/>
    <cellStyle name="Millares 3 2 5 6 2" xfId="1233" xr:uid="{00000000-0005-0000-0000-0000A9020000}"/>
    <cellStyle name="Millares 3 2 5 6 2 2" xfId="2673" xr:uid="{00000000-0005-0000-0000-0000AA020000}"/>
    <cellStyle name="Millares 3 2 5 6 3" xfId="1953" xr:uid="{00000000-0005-0000-0000-0000AB020000}"/>
    <cellStyle name="Millares 3 2 5 7" xfId="657" xr:uid="{00000000-0005-0000-0000-0000AC020000}"/>
    <cellStyle name="Millares 3 2 5 7 2" xfId="1377" xr:uid="{00000000-0005-0000-0000-0000AD020000}"/>
    <cellStyle name="Millares 3 2 5 7 2 2" xfId="2817" xr:uid="{00000000-0005-0000-0000-0000AE020000}"/>
    <cellStyle name="Millares 3 2 5 7 3" xfId="2097" xr:uid="{00000000-0005-0000-0000-0000AF020000}"/>
    <cellStyle name="Millares 3 2 5 8" xfId="801" xr:uid="{00000000-0005-0000-0000-0000B0020000}"/>
    <cellStyle name="Millares 3 2 5 8 2" xfId="2241" xr:uid="{00000000-0005-0000-0000-0000B1020000}"/>
    <cellStyle name="Millares 3 2 5 9" xfId="1521" xr:uid="{00000000-0005-0000-0000-0000B2020000}"/>
    <cellStyle name="Millares 3 2 6" xfId="153" xr:uid="{00000000-0005-0000-0000-0000B3020000}"/>
    <cellStyle name="Millares 3 2 6 2" xfId="297" xr:uid="{00000000-0005-0000-0000-0000B4020000}"/>
    <cellStyle name="Millares 3 2 6 2 2" xfId="1017" xr:uid="{00000000-0005-0000-0000-0000B5020000}"/>
    <cellStyle name="Millares 3 2 6 2 2 2" xfId="2457" xr:uid="{00000000-0005-0000-0000-0000B6020000}"/>
    <cellStyle name="Millares 3 2 6 2 3" xfId="1737" xr:uid="{00000000-0005-0000-0000-0000B7020000}"/>
    <cellStyle name="Millares 3 2 6 3" xfId="441" xr:uid="{00000000-0005-0000-0000-0000B8020000}"/>
    <cellStyle name="Millares 3 2 6 3 2" xfId="1161" xr:uid="{00000000-0005-0000-0000-0000B9020000}"/>
    <cellStyle name="Millares 3 2 6 3 2 2" xfId="2601" xr:uid="{00000000-0005-0000-0000-0000BA020000}"/>
    <cellStyle name="Millares 3 2 6 3 3" xfId="1881" xr:uid="{00000000-0005-0000-0000-0000BB020000}"/>
    <cellStyle name="Millares 3 2 6 4" xfId="585" xr:uid="{00000000-0005-0000-0000-0000BC020000}"/>
    <cellStyle name="Millares 3 2 6 4 2" xfId="1305" xr:uid="{00000000-0005-0000-0000-0000BD020000}"/>
    <cellStyle name="Millares 3 2 6 4 2 2" xfId="2745" xr:uid="{00000000-0005-0000-0000-0000BE020000}"/>
    <cellStyle name="Millares 3 2 6 4 3" xfId="2025" xr:uid="{00000000-0005-0000-0000-0000BF020000}"/>
    <cellStyle name="Millares 3 2 6 5" xfId="729" xr:uid="{00000000-0005-0000-0000-0000C0020000}"/>
    <cellStyle name="Millares 3 2 6 5 2" xfId="1449" xr:uid="{00000000-0005-0000-0000-0000C1020000}"/>
    <cellStyle name="Millares 3 2 6 5 2 2" xfId="2889" xr:uid="{00000000-0005-0000-0000-0000C2020000}"/>
    <cellStyle name="Millares 3 2 6 5 3" xfId="2169" xr:uid="{00000000-0005-0000-0000-0000C3020000}"/>
    <cellStyle name="Millares 3 2 6 6" xfId="873" xr:uid="{00000000-0005-0000-0000-0000C4020000}"/>
    <cellStyle name="Millares 3 2 6 6 2" xfId="2313" xr:uid="{00000000-0005-0000-0000-0000C5020000}"/>
    <cellStyle name="Millares 3 2 6 7" xfId="1593" xr:uid="{00000000-0005-0000-0000-0000C6020000}"/>
    <cellStyle name="Millares 3 2 7" xfId="105" xr:uid="{00000000-0005-0000-0000-0000C7020000}"/>
    <cellStyle name="Millares 3 2 7 2" xfId="249" xr:uid="{00000000-0005-0000-0000-0000C8020000}"/>
    <cellStyle name="Millares 3 2 7 2 2" xfId="969" xr:uid="{00000000-0005-0000-0000-0000C9020000}"/>
    <cellStyle name="Millares 3 2 7 2 2 2" xfId="2409" xr:uid="{00000000-0005-0000-0000-0000CA020000}"/>
    <cellStyle name="Millares 3 2 7 2 3" xfId="1689" xr:uid="{00000000-0005-0000-0000-0000CB020000}"/>
    <cellStyle name="Millares 3 2 7 3" xfId="393" xr:uid="{00000000-0005-0000-0000-0000CC020000}"/>
    <cellStyle name="Millares 3 2 7 3 2" xfId="1113" xr:uid="{00000000-0005-0000-0000-0000CD020000}"/>
    <cellStyle name="Millares 3 2 7 3 2 2" xfId="2553" xr:uid="{00000000-0005-0000-0000-0000CE020000}"/>
    <cellStyle name="Millares 3 2 7 3 3" xfId="1833" xr:uid="{00000000-0005-0000-0000-0000CF020000}"/>
    <cellStyle name="Millares 3 2 7 4" xfId="537" xr:uid="{00000000-0005-0000-0000-0000D0020000}"/>
    <cellStyle name="Millares 3 2 7 4 2" xfId="1257" xr:uid="{00000000-0005-0000-0000-0000D1020000}"/>
    <cellStyle name="Millares 3 2 7 4 2 2" xfId="2697" xr:uid="{00000000-0005-0000-0000-0000D2020000}"/>
    <cellStyle name="Millares 3 2 7 4 3" xfId="1977" xr:uid="{00000000-0005-0000-0000-0000D3020000}"/>
    <cellStyle name="Millares 3 2 7 5" xfId="681" xr:uid="{00000000-0005-0000-0000-0000D4020000}"/>
    <cellStyle name="Millares 3 2 7 5 2" xfId="1401" xr:uid="{00000000-0005-0000-0000-0000D5020000}"/>
    <cellStyle name="Millares 3 2 7 5 2 2" xfId="2841" xr:uid="{00000000-0005-0000-0000-0000D6020000}"/>
    <cellStyle name="Millares 3 2 7 5 3" xfId="2121" xr:uid="{00000000-0005-0000-0000-0000D7020000}"/>
    <cellStyle name="Millares 3 2 7 6" xfId="825" xr:uid="{00000000-0005-0000-0000-0000D8020000}"/>
    <cellStyle name="Millares 3 2 7 6 2" xfId="2265" xr:uid="{00000000-0005-0000-0000-0000D9020000}"/>
    <cellStyle name="Millares 3 2 7 7" xfId="1545" xr:uid="{00000000-0005-0000-0000-0000DA020000}"/>
    <cellStyle name="Millares 3 2 8" xfId="201" xr:uid="{00000000-0005-0000-0000-0000DB020000}"/>
    <cellStyle name="Millares 3 2 8 2" xfId="921" xr:uid="{00000000-0005-0000-0000-0000DC020000}"/>
    <cellStyle name="Millares 3 2 8 2 2" xfId="2361" xr:uid="{00000000-0005-0000-0000-0000DD020000}"/>
    <cellStyle name="Millares 3 2 8 3" xfId="1641" xr:uid="{00000000-0005-0000-0000-0000DE020000}"/>
    <cellStyle name="Millares 3 2 9" xfId="345" xr:uid="{00000000-0005-0000-0000-0000DF020000}"/>
    <cellStyle name="Millares 3 2 9 2" xfId="1065" xr:uid="{00000000-0005-0000-0000-0000E0020000}"/>
    <cellStyle name="Millares 3 2 9 2 2" xfId="2505" xr:uid="{00000000-0005-0000-0000-0000E1020000}"/>
    <cellStyle name="Millares 3 2 9 3" xfId="1785" xr:uid="{00000000-0005-0000-0000-0000E2020000}"/>
    <cellStyle name="Millares 3 3" xfId="58" xr:uid="{00000000-0005-0000-0000-0000E3020000}"/>
    <cellStyle name="Millares 3 3 10" xfId="779" xr:uid="{00000000-0005-0000-0000-0000E4020000}"/>
    <cellStyle name="Millares 3 3 10 2" xfId="2219" xr:uid="{00000000-0005-0000-0000-0000E5020000}"/>
    <cellStyle name="Millares 3 3 11" xfId="1499" xr:uid="{00000000-0005-0000-0000-0000E6020000}"/>
    <cellStyle name="Millares 3 3 2" xfId="70" xr:uid="{00000000-0005-0000-0000-0000E7020000}"/>
    <cellStyle name="Millares 3 3 2 10" xfId="1511" xr:uid="{00000000-0005-0000-0000-0000E8020000}"/>
    <cellStyle name="Millares 3 3 2 2" xfId="95" xr:uid="{00000000-0005-0000-0000-0000E9020000}"/>
    <cellStyle name="Millares 3 3 2 2 2" xfId="191" xr:uid="{00000000-0005-0000-0000-0000EA020000}"/>
    <cellStyle name="Millares 3 3 2 2 2 2" xfId="335" xr:uid="{00000000-0005-0000-0000-0000EB020000}"/>
    <cellStyle name="Millares 3 3 2 2 2 2 2" xfId="1055" xr:uid="{00000000-0005-0000-0000-0000EC020000}"/>
    <cellStyle name="Millares 3 3 2 2 2 2 2 2" xfId="2495" xr:uid="{00000000-0005-0000-0000-0000ED020000}"/>
    <cellStyle name="Millares 3 3 2 2 2 2 3" xfId="1775" xr:uid="{00000000-0005-0000-0000-0000EE020000}"/>
    <cellStyle name="Millares 3 3 2 2 2 3" xfId="479" xr:uid="{00000000-0005-0000-0000-0000EF020000}"/>
    <cellStyle name="Millares 3 3 2 2 2 3 2" xfId="1199" xr:uid="{00000000-0005-0000-0000-0000F0020000}"/>
    <cellStyle name="Millares 3 3 2 2 2 3 2 2" xfId="2639" xr:uid="{00000000-0005-0000-0000-0000F1020000}"/>
    <cellStyle name="Millares 3 3 2 2 2 3 3" xfId="1919" xr:uid="{00000000-0005-0000-0000-0000F2020000}"/>
    <cellStyle name="Millares 3 3 2 2 2 4" xfId="623" xr:uid="{00000000-0005-0000-0000-0000F3020000}"/>
    <cellStyle name="Millares 3 3 2 2 2 4 2" xfId="1343" xr:uid="{00000000-0005-0000-0000-0000F4020000}"/>
    <cellStyle name="Millares 3 3 2 2 2 4 2 2" xfId="2783" xr:uid="{00000000-0005-0000-0000-0000F5020000}"/>
    <cellStyle name="Millares 3 3 2 2 2 4 3" xfId="2063" xr:uid="{00000000-0005-0000-0000-0000F6020000}"/>
    <cellStyle name="Millares 3 3 2 2 2 5" xfId="767" xr:uid="{00000000-0005-0000-0000-0000F7020000}"/>
    <cellStyle name="Millares 3 3 2 2 2 5 2" xfId="1487" xr:uid="{00000000-0005-0000-0000-0000F8020000}"/>
    <cellStyle name="Millares 3 3 2 2 2 5 2 2" xfId="2927" xr:uid="{00000000-0005-0000-0000-0000F9020000}"/>
    <cellStyle name="Millares 3 3 2 2 2 5 3" xfId="2207" xr:uid="{00000000-0005-0000-0000-0000FA020000}"/>
    <cellStyle name="Millares 3 3 2 2 2 6" xfId="911" xr:uid="{00000000-0005-0000-0000-0000FB020000}"/>
    <cellStyle name="Millares 3 3 2 2 2 6 2" xfId="2351" xr:uid="{00000000-0005-0000-0000-0000FC020000}"/>
    <cellStyle name="Millares 3 3 2 2 2 7" xfId="1631" xr:uid="{00000000-0005-0000-0000-0000FD020000}"/>
    <cellStyle name="Millares 3 3 2 2 3" xfId="143" xr:uid="{00000000-0005-0000-0000-0000FE020000}"/>
    <cellStyle name="Millares 3 3 2 2 3 2" xfId="287" xr:uid="{00000000-0005-0000-0000-0000FF020000}"/>
    <cellStyle name="Millares 3 3 2 2 3 2 2" xfId="1007" xr:uid="{00000000-0005-0000-0000-000000030000}"/>
    <cellStyle name="Millares 3 3 2 2 3 2 2 2" xfId="2447" xr:uid="{00000000-0005-0000-0000-000001030000}"/>
    <cellStyle name="Millares 3 3 2 2 3 2 3" xfId="1727" xr:uid="{00000000-0005-0000-0000-000002030000}"/>
    <cellStyle name="Millares 3 3 2 2 3 3" xfId="431" xr:uid="{00000000-0005-0000-0000-000003030000}"/>
    <cellStyle name="Millares 3 3 2 2 3 3 2" xfId="1151" xr:uid="{00000000-0005-0000-0000-000004030000}"/>
    <cellStyle name="Millares 3 3 2 2 3 3 2 2" xfId="2591" xr:uid="{00000000-0005-0000-0000-000005030000}"/>
    <cellStyle name="Millares 3 3 2 2 3 3 3" xfId="1871" xr:uid="{00000000-0005-0000-0000-000006030000}"/>
    <cellStyle name="Millares 3 3 2 2 3 4" xfId="575" xr:uid="{00000000-0005-0000-0000-000007030000}"/>
    <cellStyle name="Millares 3 3 2 2 3 4 2" xfId="1295" xr:uid="{00000000-0005-0000-0000-000008030000}"/>
    <cellStyle name="Millares 3 3 2 2 3 4 2 2" xfId="2735" xr:uid="{00000000-0005-0000-0000-000009030000}"/>
    <cellStyle name="Millares 3 3 2 2 3 4 3" xfId="2015" xr:uid="{00000000-0005-0000-0000-00000A030000}"/>
    <cellStyle name="Millares 3 3 2 2 3 5" xfId="719" xr:uid="{00000000-0005-0000-0000-00000B030000}"/>
    <cellStyle name="Millares 3 3 2 2 3 5 2" xfId="1439" xr:uid="{00000000-0005-0000-0000-00000C030000}"/>
    <cellStyle name="Millares 3 3 2 2 3 5 2 2" xfId="2879" xr:uid="{00000000-0005-0000-0000-00000D030000}"/>
    <cellStyle name="Millares 3 3 2 2 3 5 3" xfId="2159" xr:uid="{00000000-0005-0000-0000-00000E030000}"/>
    <cellStyle name="Millares 3 3 2 2 3 6" xfId="863" xr:uid="{00000000-0005-0000-0000-00000F030000}"/>
    <cellStyle name="Millares 3 3 2 2 3 6 2" xfId="2303" xr:uid="{00000000-0005-0000-0000-000010030000}"/>
    <cellStyle name="Millares 3 3 2 2 3 7" xfId="1583" xr:uid="{00000000-0005-0000-0000-000011030000}"/>
    <cellStyle name="Millares 3 3 2 2 4" xfId="239" xr:uid="{00000000-0005-0000-0000-000012030000}"/>
    <cellStyle name="Millares 3 3 2 2 4 2" xfId="959" xr:uid="{00000000-0005-0000-0000-000013030000}"/>
    <cellStyle name="Millares 3 3 2 2 4 2 2" xfId="2399" xr:uid="{00000000-0005-0000-0000-000014030000}"/>
    <cellStyle name="Millares 3 3 2 2 4 3" xfId="1679" xr:uid="{00000000-0005-0000-0000-000015030000}"/>
    <cellStyle name="Millares 3 3 2 2 5" xfId="383" xr:uid="{00000000-0005-0000-0000-000016030000}"/>
    <cellStyle name="Millares 3 3 2 2 5 2" xfId="1103" xr:uid="{00000000-0005-0000-0000-000017030000}"/>
    <cellStyle name="Millares 3 3 2 2 5 2 2" xfId="2543" xr:uid="{00000000-0005-0000-0000-000018030000}"/>
    <cellStyle name="Millares 3 3 2 2 5 3" xfId="1823" xr:uid="{00000000-0005-0000-0000-000019030000}"/>
    <cellStyle name="Millares 3 3 2 2 6" xfId="527" xr:uid="{00000000-0005-0000-0000-00001A030000}"/>
    <cellStyle name="Millares 3 3 2 2 6 2" xfId="1247" xr:uid="{00000000-0005-0000-0000-00001B030000}"/>
    <cellStyle name="Millares 3 3 2 2 6 2 2" xfId="2687" xr:uid="{00000000-0005-0000-0000-00001C030000}"/>
    <cellStyle name="Millares 3 3 2 2 6 3" xfId="1967" xr:uid="{00000000-0005-0000-0000-00001D030000}"/>
    <cellStyle name="Millares 3 3 2 2 7" xfId="671" xr:uid="{00000000-0005-0000-0000-00001E030000}"/>
    <cellStyle name="Millares 3 3 2 2 7 2" xfId="1391" xr:uid="{00000000-0005-0000-0000-00001F030000}"/>
    <cellStyle name="Millares 3 3 2 2 7 2 2" xfId="2831" xr:uid="{00000000-0005-0000-0000-000020030000}"/>
    <cellStyle name="Millares 3 3 2 2 7 3" xfId="2111" xr:uid="{00000000-0005-0000-0000-000021030000}"/>
    <cellStyle name="Millares 3 3 2 2 8" xfId="815" xr:uid="{00000000-0005-0000-0000-000022030000}"/>
    <cellStyle name="Millares 3 3 2 2 8 2" xfId="2255" xr:uid="{00000000-0005-0000-0000-000023030000}"/>
    <cellStyle name="Millares 3 3 2 2 9" xfId="1535" xr:uid="{00000000-0005-0000-0000-000024030000}"/>
    <cellStyle name="Millares 3 3 2 3" xfId="167" xr:uid="{00000000-0005-0000-0000-000025030000}"/>
    <cellStyle name="Millares 3 3 2 3 2" xfId="311" xr:uid="{00000000-0005-0000-0000-000026030000}"/>
    <cellStyle name="Millares 3 3 2 3 2 2" xfId="1031" xr:uid="{00000000-0005-0000-0000-000027030000}"/>
    <cellStyle name="Millares 3 3 2 3 2 2 2" xfId="2471" xr:uid="{00000000-0005-0000-0000-000028030000}"/>
    <cellStyle name="Millares 3 3 2 3 2 3" xfId="1751" xr:uid="{00000000-0005-0000-0000-000029030000}"/>
    <cellStyle name="Millares 3 3 2 3 3" xfId="455" xr:uid="{00000000-0005-0000-0000-00002A030000}"/>
    <cellStyle name="Millares 3 3 2 3 3 2" xfId="1175" xr:uid="{00000000-0005-0000-0000-00002B030000}"/>
    <cellStyle name="Millares 3 3 2 3 3 2 2" xfId="2615" xr:uid="{00000000-0005-0000-0000-00002C030000}"/>
    <cellStyle name="Millares 3 3 2 3 3 3" xfId="1895" xr:uid="{00000000-0005-0000-0000-00002D030000}"/>
    <cellStyle name="Millares 3 3 2 3 4" xfId="599" xr:uid="{00000000-0005-0000-0000-00002E030000}"/>
    <cellStyle name="Millares 3 3 2 3 4 2" xfId="1319" xr:uid="{00000000-0005-0000-0000-00002F030000}"/>
    <cellStyle name="Millares 3 3 2 3 4 2 2" xfId="2759" xr:uid="{00000000-0005-0000-0000-000030030000}"/>
    <cellStyle name="Millares 3 3 2 3 4 3" xfId="2039" xr:uid="{00000000-0005-0000-0000-000031030000}"/>
    <cellStyle name="Millares 3 3 2 3 5" xfId="743" xr:uid="{00000000-0005-0000-0000-000032030000}"/>
    <cellStyle name="Millares 3 3 2 3 5 2" xfId="1463" xr:uid="{00000000-0005-0000-0000-000033030000}"/>
    <cellStyle name="Millares 3 3 2 3 5 2 2" xfId="2903" xr:uid="{00000000-0005-0000-0000-000034030000}"/>
    <cellStyle name="Millares 3 3 2 3 5 3" xfId="2183" xr:uid="{00000000-0005-0000-0000-000035030000}"/>
    <cellStyle name="Millares 3 3 2 3 6" xfId="887" xr:uid="{00000000-0005-0000-0000-000036030000}"/>
    <cellStyle name="Millares 3 3 2 3 6 2" xfId="2327" xr:uid="{00000000-0005-0000-0000-000037030000}"/>
    <cellStyle name="Millares 3 3 2 3 7" xfId="1607" xr:uid="{00000000-0005-0000-0000-000038030000}"/>
    <cellStyle name="Millares 3 3 2 4" xfId="119" xr:uid="{00000000-0005-0000-0000-000039030000}"/>
    <cellStyle name="Millares 3 3 2 4 2" xfId="263" xr:uid="{00000000-0005-0000-0000-00003A030000}"/>
    <cellStyle name="Millares 3 3 2 4 2 2" xfId="983" xr:uid="{00000000-0005-0000-0000-00003B030000}"/>
    <cellStyle name="Millares 3 3 2 4 2 2 2" xfId="2423" xr:uid="{00000000-0005-0000-0000-00003C030000}"/>
    <cellStyle name="Millares 3 3 2 4 2 3" xfId="1703" xr:uid="{00000000-0005-0000-0000-00003D030000}"/>
    <cellStyle name="Millares 3 3 2 4 3" xfId="407" xr:uid="{00000000-0005-0000-0000-00003E030000}"/>
    <cellStyle name="Millares 3 3 2 4 3 2" xfId="1127" xr:uid="{00000000-0005-0000-0000-00003F030000}"/>
    <cellStyle name="Millares 3 3 2 4 3 2 2" xfId="2567" xr:uid="{00000000-0005-0000-0000-000040030000}"/>
    <cellStyle name="Millares 3 3 2 4 3 3" xfId="1847" xr:uid="{00000000-0005-0000-0000-000041030000}"/>
    <cellStyle name="Millares 3 3 2 4 4" xfId="551" xr:uid="{00000000-0005-0000-0000-000042030000}"/>
    <cellStyle name="Millares 3 3 2 4 4 2" xfId="1271" xr:uid="{00000000-0005-0000-0000-000043030000}"/>
    <cellStyle name="Millares 3 3 2 4 4 2 2" xfId="2711" xr:uid="{00000000-0005-0000-0000-000044030000}"/>
    <cellStyle name="Millares 3 3 2 4 4 3" xfId="1991" xr:uid="{00000000-0005-0000-0000-000045030000}"/>
    <cellStyle name="Millares 3 3 2 4 5" xfId="695" xr:uid="{00000000-0005-0000-0000-000046030000}"/>
    <cellStyle name="Millares 3 3 2 4 5 2" xfId="1415" xr:uid="{00000000-0005-0000-0000-000047030000}"/>
    <cellStyle name="Millares 3 3 2 4 5 2 2" xfId="2855" xr:uid="{00000000-0005-0000-0000-000048030000}"/>
    <cellStyle name="Millares 3 3 2 4 5 3" xfId="2135" xr:uid="{00000000-0005-0000-0000-000049030000}"/>
    <cellStyle name="Millares 3 3 2 4 6" xfId="839" xr:uid="{00000000-0005-0000-0000-00004A030000}"/>
    <cellStyle name="Millares 3 3 2 4 6 2" xfId="2279" xr:uid="{00000000-0005-0000-0000-00004B030000}"/>
    <cellStyle name="Millares 3 3 2 4 7" xfId="1559" xr:uid="{00000000-0005-0000-0000-00004C030000}"/>
    <cellStyle name="Millares 3 3 2 5" xfId="215" xr:uid="{00000000-0005-0000-0000-00004D030000}"/>
    <cellStyle name="Millares 3 3 2 5 2" xfId="935" xr:uid="{00000000-0005-0000-0000-00004E030000}"/>
    <cellStyle name="Millares 3 3 2 5 2 2" xfId="2375" xr:uid="{00000000-0005-0000-0000-00004F030000}"/>
    <cellStyle name="Millares 3 3 2 5 3" xfId="1655" xr:uid="{00000000-0005-0000-0000-000050030000}"/>
    <cellStyle name="Millares 3 3 2 6" xfId="359" xr:uid="{00000000-0005-0000-0000-000051030000}"/>
    <cellStyle name="Millares 3 3 2 6 2" xfId="1079" xr:uid="{00000000-0005-0000-0000-000052030000}"/>
    <cellStyle name="Millares 3 3 2 6 2 2" xfId="2519" xr:uid="{00000000-0005-0000-0000-000053030000}"/>
    <cellStyle name="Millares 3 3 2 6 3" xfId="1799" xr:uid="{00000000-0005-0000-0000-000054030000}"/>
    <cellStyle name="Millares 3 3 2 7" xfId="503" xr:uid="{00000000-0005-0000-0000-000055030000}"/>
    <cellStyle name="Millares 3 3 2 7 2" xfId="1223" xr:uid="{00000000-0005-0000-0000-000056030000}"/>
    <cellStyle name="Millares 3 3 2 7 2 2" xfId="2663" xr:uid="{00000000-0005-0000-0000-000057030000}"/>
    <cellStyle name="Millares 3 3 2 7 3" xfId="1943" xr:uid="{00000000-0005-0000-0000-000058030000}"/>
    <cellStyle name="Millares 3 3 2 8" xfId="647" xr:uid="{00000000-0005-0000-0000-000059030000}"/>
    <cellStyle name="Millares 3 3 2 8 2" xfId="1367" xr:uid="{00000000-0005-0000-0000-00005A030000}"/>
    <cellStyle name="Millares 3 3 2 8 2 2" xfId="2807" xr:uid="{00000000-0005-0000-0000-00005B030000}"/>
    <cellStyle name="Millares 3 3 2 8 3" xfId="2087" xr:uid="{00000000-0005-0000-0000-00005C030000}"/>
    <cellStyle name="Millares 3 3 2 9" xfId="791" xr:uid="{00000000-0005-0000-0000-00005D030000}"/>
    <cellStyle name="Millares 3 3 2 9 2" xfId="2231" xr:uid="{00000000-0005-0000-0000-00005E030000}"/>
    <cellStyle name="Millares 3 3 3" xfId="83" xr:uid="{00000000-0005-0000-0000-00005F030000}"/>
    <cellStyle name="Millares 3 3 3 2" xfId="179" xr:uid="{00000000-0005-0000-0000-000060030000}"/>
    <cellStyle name="Millares 3 3 3 2 2" xfId="323" xr:uid="{00000000-0005-0000-0000-000061030000}"/>
    <cellStyle name="Millares 3 3 3 2 2 2" xfId="1043" xr:uid="{00000000-0005-0000-0000-000062030000}"/>
    <cellStyle name="Millares 3 3 3 2 2 2 2" xfId="2483" xr:uid="{00000000-0005-0000-0000-000063030000}"/>
    <cellStyle name="Millares 3 3 3 2 2 3" xfId="1763" xr:uid="{00000000-0005-0000-0000-000064030000}"/>
    <cellStyle name="Millares 3 3 3 2 3" xfId="467" xr:uid="{00000000-0005-0000-0000-000065030000}"/>
    <cellStyle name="Millares 3 3 3 2 3 2" xfId="1187" xr:uid="{00000000-0005-0000-0000-000066030000}"/>
    <cellStyle name="Millares 3 3 3 2 3 2 2" xfId="2627" xr:uid="{00000000-0005-0000-0000-000067030000}"/>
    <cellStyle name="Millares 3 3 3 2 3 3" xfId="1907" xr:uid="{00000000-0005-0000-0000-000068030000}"/>
    <cellStyle name="Millares 3 3 3 2 4" xfId="611" xr:uid="{00000000-0005-0000-0000-000069030000}"/>
    <cellStyle name="Millares 3 3 3 2 4 2" xfId="1331" xr:uid="{00000000-0005-0000-0000-00006A030000}"/>
    <cellStyle name="Millares 3 3 3 2 4 2 2" xfId="2771" xr:uid="{00000000-0005-0000-0000-00006B030000}"/>
    <cellStyle name="Millares 3 3 3 2 4 3" xfId="2051" xr:uid="{00000000-0005-0000-0000-00006C030000}"/>
    <cellStyle name="Millares 3 3 3 2 5" xfId="755" xr:uid="{00000000-0005-0000-0000-00006D030000}"/>
    <cellStyle name="Millares 3 3 3 2 5 2" xfId="1475" xr:uid="{00000000-0005-0000-0000-00006E030000}"/>
    <cellStyle name="Millares 3 3 3 2 5 2 2" xfId="2915" xr:uid="{00000000-0005-0000-0000-00006F030000}"/>
    <cellStyle name="Millares 3 3 3 2 5 3" xfId="2195" xr:uid="{00000000-0005-0000-0000-000070030000}"/>
    <cellStyle name="Millares 3 3 3 2 6" xfId="899" xr:uid="{00000000-0005-0000-0000-000071030000}"/>
    <cellStyle name="Millares 3 3 3 2 6 2" xfId="2339" xr:uid="{00000000-0005-0000-0000-000072030000}"/>
    <cellStyle name="Millares 3 3 3 2 7" xfId="1619" xr:uid="{00000000-0005-0000-0000-000073030000}"/>
    <cellStyle name="Millares 3 3 3 3" xfId="131" xr:uid="{00000000-0005-0000-0000-000074030000}"/>
    <cellStyle name="Millares 3 3 3 3 2" xfId="275" xr:uid="{00000000-0005-0000-0000-000075030000}"/>
    <cellStyle name="Millares 3 3 3 3 2 2" xfId="995" xr:uid="{00000000-0005-0000-0000-000076030000}"/>
    <cellStyle name="Millares 3 3 3 3 2 2 2" xfId="2435" xr:uid="{00000000-0005-0000-0000-000077030000}"/>
    <cellStyle name="Millares 3 3 3 3 2 3" xfId="1715" xr:uid="{00000000-0005-0000-0000-000078030000}"/>
    <cellStyle name="Millares 3 3 3 3 3" xfId="419" xr:uid="{00000000-0005-0000-0000-000079030000}"/>
    <cellStyle name="Millares 3 3 3 3 3 2" xfId="1139" xr:uid="{00000000-0005-0000-0000-00007A030000}"/>
    <cellStyle name="Millares 3 3 3 3 3 2 2" xfId="2579" xr:uid="{00000000-0005-0000-0000-00007B030000}"/>
    <cellStyle name="Millares 3 3 3 3 3 3" xfId="1859" xr:uid="{00000000-0005-0000-0000-00007C030000}"/>
    <cellStyle name="Millares 3 3 3 3 4" xfId="563" xr:uid="{00000000-0005-0000-0000-00007D030000}"/>
    <cellStyle name="Millares 3 3 3 3 4 2" xfId="1283" xr:uid="{00000000-0005-0000-0000-00007E030000}"/>
    <cellStyle name="Millares 3 3 3 3 4 2 2" xfId="2723" xr:uid="{00000000-0005-0000-0000-00007F030000}"/>
    <cellStyle name="Millares 3 3 3 3 4 3" xfId="2003" xr:uid="{00000000-0005-0000-0000-000080030000}"/>
    <cellStyle name="Millares 3 3 3 3 5" xfId="707" xr:uid="{00000000-0005-0000-0000-000081030000}"/>
    <cellStyle name="Millares 3 3 3 3 5 2" xfId="1427" xr:uid="{00000000-0005-0000-0000-000082030000}"/>
    <cellStyle name="Millares 3 3 3 3 5 2 2" xfId="2867" xr:uid="{00000000-0005-0000-0000-000083030000}"/>
    <cellStyle name="Millares 3 3 3 3 5 3" xfId="2147" xr:uid="{00000000-0005-0000-0000-000084030000}"/>
    <cellStyle name="Millares 3 3 3 3 6" xfId="851" xr:uid="{00000000-0005-0000-0000-000085030000}"/>
    <cellStyle name="Millares 3 3 3 3 6 2" xfId="2291" xr:uid="{00000000-0005-0000-0000-000086030000}"/>
    <cellStyle name="Millares 3 3 3 3 7" xfId="1571" xr:uid="{00000000-0005-0000-0000-000087030000}"/>
    <cellStyle name="Millares 3 3 3 4" xfId="227" xr:uid="{00000000-0005-0000-0000-000088030000}"/>
    <cellStyle name="Millares 3 3 3 4 2" xfId="947" xr:uid="{00000000-0005-0000-0000-000089030000}"/>
    <cellStyle name="Millares 3 3 3 4 2 2" xfId="2387" xr:uid="{00000000-0005-0000-0000-00008A030000}"/>
    <cellStyle name="Millares 3 3 3 4 3" xfId="1667" xr:uid="{00000000-0005-0000-0000-00008B030000}"/>
    <cellStyle name="Millares 3 3 3 5" xfId="371" xr:uid="{00000000-0005-0000-0000-00008C030000}"/>
    <cellStyle name="Millares 3 3 3 5 2" xfId="1091" xr:uid="{00000000-0005-0000-0000-00008D030000}"/>
    <cellStyle name="Millares 3 3 3 5 2 2" xfId="2531" xr:uid="{00000000-0005-0000-0000-00008E030000}"/>
    <cellStyle name="Millares 3 3 3 5 3" xfId="1811" xr:uid="{00000000-0005-0000-0000-00008F030000}"/>
    <cellStyle name="Millares 3 3 3 6" xfId="515" xr:uid="{00000000-0005-0000-0000-000090030000}"/>
    <cellStyle name="Millares 3 3 3 6 2" xfId="1235" xr:uid="{00000000-0005-0000-0000-000091030000}"/>
    <cellStyle name="Millares 3 3 3 6 2 2" xfId="2675" xr:uid="{00000000-0005-0000-0000-000092030000}"/>
    <cellStyle name="Millares 3 3 3 6 3" xfId="1955" xr:uid="{00000000-0005-0000-0000-000093030000}"/>
    <cellStyle name="Millares 3 3 3 7" xfId="659" xr:uid="{00000000-0005-0000-0000-000094030000}"/>
    <cellStyle name="Millares 3 3 3 7 2" xfId="1379" xr:uid="{00000000-0005-0000-0000-000095030000}"/>
    <cellStyle name="Millares 3 3 3 7 2 2" xfId="2819" xr:uid="{00000000-0005-0000-0000-000096030000}"/>
    <cellStyle name="Millares 3 3 3 7 3" xfId="2099" xr:uid="{00000000-0005-0000-0000-000097030000}"/>
    <cellStyle name="Millares 3 3 3 8" xfId="803" xr:uid="{00000000-0005-0000-0000-000098030000}"/>
    <cellStyle name="Millares 3 3 3 8 2" xfId="2243" xr:uid="{00000000-0005-0000-0000-000099030000}"/>
    <cellStyle name="Millares 3 3 3 9" xfId="1523" xr:uid="{00000000-0005-0000-0000-00009A030000}"/>
    <cellStyle name="Millares 3 3 4" xfId="155" xr:uid="{00000000-0005-0000-0000-00009B030000}"/>
    <cellStyle name="Millares 3 3 4 2" xfId="299" xr:uid="{00000000-0005-0000-0000-00009C030000}"/>
    <cellStyle name="Millares 3 3 4 2 2" xfId="1019" xr:uid="{00000000-0005-0000-0000-00009D030000}"/>
    <cellStyle name="Millares 3 3 4 2 2 2" xfId="2459" xr:uid="{00000000-0005-0000-0000-00009E030000}"/>
    <cellStyle name="Millares 3 3 4 2 3" xfId="1739" xr:uid="{00000000-0005-0000-0000-00009F030000}"/>
    <cellStyle name="Millares 3 3 4 3" xfId="443" xr:uid="{00000000-0005-0000-0000-0000A0030000}"/>
    <cellStyle name="Millares 3 3 4 3 2" xfId="1163" xr:uid="{00000000-0005-0000-0000-0000A1030000}"/>
    <cellStyle name="Millares 3 3 4 3 2 2" xfId="2603" xr:uid="{00000000-0005-0000-0000-0000A2030000}"/>
    <cellStyle name="Millares 3 3 4 3 3" xfId="1883" xr:uid="{00000000-0005-0000-0000-0000A3030000}"/>
    <cellStyle name="Millares 3 3 4 4" xfId="587" xr:uid="{00000000-0005-0000-0000-0000A4030000}"/>
    <cellStyle name="Millares 3 3 4 4 2" xfId="1307" xr:uid="{00000000-0005-0000-0000-0000A5030000}"/>
    <cellStyle name="Millares 3 3 4 4 2 2" xfId="2747" xr:uid="{00000000-0005-0000-0000-0000A6030000}"/>
    <cellStyle name="Millares 3 3 4 4 3" xfId="2027" xr:uid="{00000000-0005-0000-0000-0000A7030000}"/>
    <cellStyle name="Millares 3 3 4 5" xfId="731" xr:uid="{00000000-0005-0000-0000-0000A8030000}"/>
    <cellStyle name="Millares 3 3 4 5 2" xfId="1451" xr:uid="{00000000-0005-0000-0000-0000A9030000}"/>
    <cellStyle name="Millares 3 3 4 5 2 2" xfId="2891" xr:uid="{00000000-0005-0000-0000-0000AA030000}"/>
    <cellStyle name="Millares 3 3 4 5 3" xfId="2171" xr:uid="{00000000-0005-0000-0000-0000AB030000}"/>
    <cellStyle name="Millares 3 3 4 6" xfId="875" xr:uid="{00000000-0005-0000-0000-0000AC030000}"/>
    <cellStyle name="Millares 3 3 4 6 2" xfId="2315" xr:uid="{00000000-0005-0000-0000-0000AD030000}"/>
    <cellStyle name="Millares 3 3 4 7" xfId="1595" xr:uid="{00000000-0005-0000-0000-0000AE030000}"/>
    <cellStyle name="Millares 3 3 5" xfId="107" xr:uid="{00000000-0005-0000-0000-0000AF030000}"/>
    <cellStyle name="Millares 3 3 5 2" xfId="251" xr:uid="{00000000-0005-0000-0000-0000B0030000}"/>
    <cellStyle name="Millares 3 3 5 2 2" xfId="971" xr:uid="{00000000-0005-0000-0000-0000B1030000}"/>
    <cellStyle name="Millares 3 3 5 2 2 2" xfId="2411" xr:uid="{00000000-0005-0000-0000-0000B2030000}"/>
    <cellStyle name="Millares 3 3 5 2 3" xfId="1691" xr:uid="{00000000-0005-0000-0000-0000B3030000}"/>
    <cellStyle name="Millares 3 3 5 3" xfId="395" xr:uid="{00000000-0005-0000-0000-0000B4030000}"/>
    <cellStyle name="Millares 3 3 5 3 2" xfId="1115" xr:uid="{00000000-0005-0000-0000-0000B5030000}"/>
    <cellStyle name="Millares 3 3 5 3 2 2" xfId="2555" xr:uid="{00000000-0005-0000-0000-0000B6030000}"/>
    <cellStyle name="Millares 3 3 5 3 3" xfId="1835" xr:uid="{00000000-0005-0000-0000-0000B7030000}"/>
    <cellStyle name="Millares 3 3 5 4" xfId="539" xr:uid="{00000000-0005-0000-0000-0000B8030000}"/>
    <cellStyle name="Millares 3 3 5 4 2" xfId="1259" xr:uid="{00000000-0005-0000-0000-0000B9030000}"/>
    <cellStyle name="Millares 3 3 5 4 2 2" xfId="2699" xr:uid="{00000000-0005-0000-0000-0000BA030000}"/>
    <cellStyle name="Millares 3 3 5 4 3" xfId="1979" xr:uid="{00000000-0005-0000-0000-0000BB030000}"/>
    <cellStyle name="Millares 3 3 5 5" xfId="683" xr:uid="{00000000-0005-0000-0000-0000BC030000}"/>
    <cellStyle name="Millares 3 3 5 5 2" xfId="1403" xr:uid="{00000000-0005-0000-0000-0000BD030000}"/>
    <cellStyle name="Millares 3 3 5 5 2 2" xfId="2843" xr:uid="{00000000-0005-0000-0000-0000BE030000}"/>
    <cellStyle name="Millares 3 3 5 5 3" xfId="2123" xr:uid="{00000000-0005-0000-0000-0000BF030000}"/>
    <cellStyle name="Millares 3 3 5 6" xfId="827" xr:uid="{00000000-0005-0000-0000-0000C0030000}"/>
    <cellStyle name="Millares 3 3 5 6 2" xfId="2267" xr:uid="{00000000-0005-0000-0000-0000C1030000}"/>
    <cellStyle name="Millares 3 3 5 7" xfId="1547" xr:uid="{00000000-0005-0000-0000-0000C2030000}"/>
    <cellStyle name="Millares 3 3 6" xfId="203" xr:uid="{00000000-0005-0000-0000-0000C3030000}"/>
    <cellStyle name="Millares 3 3 6 2" xfId="923" xr:uid="{00000000-0005-0000-0000-0000C4030000}"/>
    <cellStyle name="Millares 3 3 6 2 2" xfId="2363" xr:uid="{00000000-0005-0000-0000-0000C5030000}"/>
    <cellStyle name="Millares 3 3 6 3" xfId="1643" xr:uid="{00000000-0005-0000-0000-0000C6030000}"/>
    <cellStyle name="Millares 3 3 7" xfId="347" xr:uid="{00000000-0005-0000-0000-0000C7030000}"/>
    <cellStyle name="Millares 3 3 7 2" xfId="1067" xr:uid="{00000000-0005-0000-0000-0000C8030000}"/>
    <cellStyle name="Millares 3 3 7 2 2" xfId="2507" xr:uid="{00000000-0005-0000-0000-0000C9030000}"/>
    <cellStyle name="Millares 3 3 7 3" xfId="1787" xr:uid="{00000000-0005-0000-0000-0000CA030000}"/>
    <cellStyle name="Millares 3 3 8" xfId="491" xr:uid="{00000000-0005-0000-0000-0000CB030000}"/>
    <cellStyle name="Millares 3 3 8 2" xfId="1211" xr:uid="{00000000-0005-0000-0000-0000CC030000}"/>
    <cellStyle name="Millares 3 3 8 2 2" xfId="2651" xr:uid="{00000000-0005-0000-0000-0000CD030000}"/>
    <cellStyle name="Millares 3 3 8 3" xfId="1931" xr:uid="{00000000-0005-0000-0000-0000CE030000}"/>
    <cellStyle name="Millares 3 3 9" xfId="635" xr:uid="{00000000-0005-0000-0000-0000CF030000}"/>
    <cellStyle name="Millares 3 3 9 2" xfId="1355" xr:uid="{00000000-0005-0000-0000-0000D0030000}"/>
    <cellStyle name="Millares 3 3 9 2 2" xfId="2795" xr:uid="{00000000-0005-0000-0000-0000D1030000}"/>
    <cellStyle name="Millares 3 3 9 3" xfId="2075" xr:uid="{00000000-0005-0000-0000-0000D2030000}"/>
    <cellStyle name="Millares 3 4" xfId="62" xr:uid="{00000000-0005-0000-0000-0000D3030000}"/>
    <cellStyle name="Millares 3 4 10" xfId="783" xr:uid="{00000000-0005-0000-0000-0000D4030000}"/>
    <cellStyle name="Millares 3 4 10 2" xfId="2223" xr:uid="{00000000-0005-0000-0000-0000D5030000}"/>
    <cellStyle name="Millares 3 4 11" xfId="1503" xr:uid="{00000000-0005-0000-0000-0000D6030000}"/>
    <cellStyle name="Millares 3 4 2" xfId="74" xr:uid="{00000000-0005-0000-0000-0000D7030000}"/>
    <cellStyle name="Millares 3 4 2 10" xfId="1515" xr:uid="{00000000-0005-0000-0000-0000D8030000}"/>
    <cellStyle name="Millares 3 4 2 2" xfId="99" xr:uid="{00000000-0005-0000-0000-0000D9030000}"/>
    <cellStyle name="Millares 3 4 2 2 2" xfId="195" xr:uid="{00000000-0005-0000-0000-0000DA030000}"/>
    <cellStyle name="Millares 3 4 2 2 2 2" xfId="339" xr:uid="{00000000-0005-0000-0000-0000DB030000}"/>
    <cellStyle name="Millares 3 4 2 2 2 2 2" xfId="1059" xr:uid="{00000000-0005-0000-0000-0000DC030000}"/>
    <cellStyle name="Millares 3 4 2 2 2 2 2 2" xfId="2499" xr:uid="{00000000-0005-0000-0000-0000DD030000}"/>
    <cellStyle name="Millares 3 4 2 2 2 2 3" xfId="1779" xr:uid="{00000000-0005-0000-0000-0000DE030000}"/>
    <cellStyle name="Millares 3 4 2 2 2 3" xfId="483" xr:uid="{00000000-0005-0000-0000-0000DF030000}"/>
    <cellStyle name="Millares 3 4 2 2 2 3 2" xfId="1203" xr:uid="{00000000-0005-0000-0000-0000E0030000}"/>
    <cellStyle name="Millares 3 4 2 2 2 3 2 2" xfId="2643" xr:uid="{00000000-0005-0000-0000-0000E1030000}"/>
    <cellStyle name="Millares 3 4 2 2 2 3 3" xfId="1923" xr:uid="{00000000-0005-0000-0000-0000E2030000}"/>
    <cellStyle name="Millares 3 4 2 2 2 4" xfId="627" xr:uid="{00000000-0005-0000-0000-0000E3030000}"/>
    <cellStyle name="Millares 3 4 2 2 2 4 2" xfId="1347" xr:uid="{00000000-0005-0000-0000-0000E4030000}"/>
    <cellStyle name="Millares 3 4 2 2 2 4 2 2" xfId="2787" xr:uid="{00000000-0005-0000-0000-0000E5030000}"/>
    <cellStyle name="Millares 3 4 2 2 2 4 3" xfId="2067" xr:uid="{00000000-0005-0000-0000-0000E6030000}"/>
    <cellStyle name="Millares 3 4 2 2 2 5" xfId="771" xr:uid="{00000000-0005-0000-0000-0000E7030000}"/>
    <cellStyle name="Millares 3 4 2 2 2 5 2" xfId="1491" xr:uid="{00000000-0005-0000-0000-0000E8030000}"/>
    <cellStyle name="Millares 3 4 2 2 2 5 2 2" xfId="2931" xr:uid="{00000000-0005-0000-0000-0000E9030000}"/>
    <cellStyle name="Millares 3 4 2 2 2 5 3" xfId="2211" xr:uid="{00000000-0005-0000-0000-0000EA030000}"/>
    <cellStyle name="Millares 3 4 2 2 2 6" xfId="915" xr:uid="{00000000-0005-0000-0000-0000EB030000}"/>
    <cellStyle name="Millares 3 4 2 2 2 6 2" xfId="2355" xr:uid="{00000000-0005-0000-0000-0000EC030000}"/>
    <cellStyle name="Millares 3 4 2 2 2 7" xfId="1635" xr:uid="{00000000-0005-0000-0000-0000ED030000}"/>
    <cellStyle name="Millares 3 4 2 2 3" xfId="147" xr:uid="{00000000-0005-0000-0000-0000EE030000}"/>
    <cellStyle name="Millares 3 4 2 2 3 2" xfId="291" xr:uid="{00000000-0005-0000-0000-0000EF030000}"/>
    <cellStyle name="Millares 3 4 2 2 3 2 2" xfId="1011" xr:uid="{00000000-0005-0000-0000-0000F0030000}"/>
    <cellStyle name="Millares 3 4 2 2 3 2 2 2" xfId="2451" xr:uid="{00000000-0005-0000-0000-0000F1030000}"/>
    <cellStyle name="Millares 3 4 2 2 3 2 3" xfId="1731" xr:uid="{00000000-0005-0000-0000-0000F2030000}"/>
    <cellStyle name="Millares 3 4 2 2 3 3" xfId="435" xr:uid="{00000000-0005-0000-0000-0000F3030000}"/>
    <cellStyle name="Millares 3 4 2 2 3 3 2" xfId="1155" xr:uid="{00000000-0005-0000-0000-0000F4030000}"/>
    <cellStyle name="Millares 3 4 2 2 3 3 2 2" xfId="2595" xr:uid="{00000000-0005-0000-0000-0000F5030000}"/>
    <cellStyle name="Millares 3 4 2 2 3 3 3" xfId="1875" xr:uid="{00000000-0005-0000-0000-0000F6030000}"/>
    <cellStyle name="Millares 3 4 2 2 3 4" xfId="579" xr:uid="{00000000-0005-0000-0000-0000F7030000}"/>
    <cellStyle name="Millares 3 4 2 2 3 4 2" xfId="1299" xr:uid="{00000000-0005-0000-0000-0000F8030000}"/>
    <cellStyle name="Millares 3 4 2 2 3 4 2 2" xfId="2739" xr:uid="{00000000-0005-0000-0000-0000F9030000}"/>
    <cellStyle name="Millares 3 4 2 2 3 4 3" xfId="2019" xr:uid="{00000000-0005-0000-0000-0000FA030000}"/>
    <cellStyle name="Millares 3 4 2 2 3 5" xfId="723" xr:uid="{00000000-0005-0000-0000-0000FB030000}"/>
    <cellStyle name="Millares 3 4 2 2 3 5 2" xfId="1443" xr:uid="{00000000-0005-0000-0000-0000FC030000}"/>
    <cellStyle name="Millares 3 4 2 2 3 5 2 2" xfId="2883" xr:uid="{00000000-0005-0000-0000-0000FD030000}"/>
    <cellStyle name="Millares 3 4 2 2 3 5 3" xfId="2163" xr:uid="{00000000-0005-0000-0000-0000FE030000}"/>
    <cellStyle name="Millares 3 4 2 2 3 6" xfId="867" xr:uid="{00000000-0005-0000-0000-0000FF030000}"/>
    <cellStyle name="Millares 3 4 2 2 3 6 2" xfId="2307" xr:uid="{00000000-0005-0000-0000-000000040000}"/>
    <cellStyle name="Millares 3 4 2 2 3 7" xfId="1587" xr:uid="{00000000-0005-0000-0000-000001040000}"/>
    <cellStyle name="Millares 3 4 2 2 4" xfId="243" xr:uid="{00000000-0005-0000-0000-000002040000}"/>
    <cellStyle name="Millares 3 4 2 2 4 2" xfId="963" xr:uid="{00000000-0005-0000-0000-000003040000}"/>
    <cellStyle name="Millares 3 4 2 2 4 2 2" xfId="2403" xr:uid="{00000000-0005-0000-0000-000004040000}"/>
    <cellStyle name="Millares 3 4 2 2 4 3" xfId="1683" xr:uid="{00000000-0005-0000-0000-000005040000}"/>
    <cellStyle name="Millares 3 4 2 2 5" xfId="387" xr:uid="{00000000-0005-0000-0000-000006040000}"/>
    <cellStyle name="Millares 3 4 2 2 5 2" xfId="1107" xr:uid="{00000000-0005-0000-0000-000007040000}"/>
    <cellStyle name="Millares 3 4 2 2 5 2 2" xfId="2547" xr:uid="{00000000-0005-0000-0000-000008040000}"/>
    <cellStyle name="Millares 3 4 2 2 5 3" xfId="1827" xr:uid="{00000000-0005-0000-0000-000009040000}"/>
    <cellStyle name="Millares 3 4 2 2 6" xfId="531" xr:uid="{00000000-0005-0000-0000-00000A040000}"/>
    <cellStyle name="Millares 3 4 2 2 6 2" xfId="1251" xr:uid="{00000000-0005-0000-0000-00000B040000}"/>
    <cellStyle name="Millares 3 4 2 2 6 2 2" xfId="2691" xr:uid="{00000000-0005-0000-0000-00000C040000}"/>
    <cellStyle name="Millares 3 4 2 2 6 3" xfId="1971" xr:uid="{00000000-0005-0000-0000-00000D040000}"/>
    <cellStyle name="Millares 3 4 2 2 7" xfId="675" xr:uid="{00000000-0005-0000-0000-00000E040000}"/>
    <cellStyle name="Millares 3 4 2 2 7 2" xfId="1395" xr:uid="{00000000-0005-0000-0000-00000F040000}"/>
    <cellStyle name="Millares 3 4 2 2 7 2 2" xfId="2835" xr:uid="{00000000-0005-0000-0000-000010040000}"/>
    <cellStyle name="Millares 3 4 2 2 7 3" xfId="2115" xr:uid="{00000000-0005-0000-0000-000011040000}"/>
    <cellStyle name="Millares 3 4 2 2 8" xfId="819" xr:uid="{00000000-0005-0000-0000-000012040000}"/>
    <cellStyle name="Millares 3 4 2 2 8 2" xfId="2259" xr:uid="{00000000-0005-0000-0000-000013040000}"/>
    <cellStyle name="Millares 3 4 2 2 9" xfId="1539" xr:uid="{00000000-0005-0000-0000-000014040000}"/>
    <cellStyle name="Millares 3 4 2 3" xfId="171" xr:uid="{00000000-0005-0000-0000-000015040000}"/>
    <cellStyle name="Millares 3 4 2 3 2" xfId="315" xr:uid="{00000000-0005-0000-0000-000016040000}"/>
    <cellStyle name="Millares 3 4 2 3 2 2" xfId="1035" xr:uid="{00000000-0005-0000-0000-000017040000}"/>
    <cellStyle name="Millares 3 4 2 3 2 2 2" xfId="2475" xr:uid="{00000000-0005-0000-0000-000018040000}"/>
    <cellStyle name="Millares 3 4 2 3 2 3" xfId="1755" xr:uid="{00000000-0005-0000-0000-000019040000}"/>
    <cellStyle name="Millares 3 4 2 3 3" xfId="459" xr:uid="{00000000-0005-0000-0000-00001A040000}"/>
    <cellStyle name="Millares 3 4 2 3 3 2" xfId="1179" xr:uid="{00000000-0005-0000-0000-00001B040000}"/>
    <cellStyle name="Millares 3 4 2 3 3 2 2" xfId="2619" xr:uid="{00000000-0005-0000-0000-00001C040000}"/>
    <cellStyle name="Millares 3 4 2 3 3 3" xfId="1899" xr:uid="{00000000-0005-0000-0000-00001D040000}"/>
    <cellStyle name="Millares 3 4 2 3 4" xfId="603" xr:uid="{00000000-0005-0000-0000-00001E040000}"/>
    <cellStyle name="Millares 3 4 2 3 4 2" xfId="1323" xr:uid="{00000000-0005-0000-0000-00001F040000}"/>
    <cellStyle name="Millares 3 4 2 3 4 2 2" xfId="2763" xr:uid="{00000000-0005-0000-0000-000020040000}"/>
    <cellStyle name="Millares 3 4 2 3 4 3" xfId="2043" xr:uid="{00000000-0005-0000-0000-000021040000}"/>
    <cellStyle name="Millares 3 4 2 3 5" xfId="747" xr:uid="{00000000-0005-0000-0000-000022040000}"/>
    <cellStyle name="Millares 3 4 2 3 5 2" xfId="1467" xr:uid="{00000000-0005-0000-0000-000023040000}"/>
    <cellStyle name="Millares 3 4 2 3 5 2 2" xfId="2907" xr:uid="{00000000-0005-0000-0000-000024040000}"/>
    <cellStyle name="Millares 3 4 2 3 5 3" xfId="2187" xr:uid="{00000000-0005-0000-0000-000025040000}"/>
    <cellStyle name="Millares 3 4 2 3 6" xfId="891" xr:uid="{00000000-0005-0000-0000-000026040000}"/>
    <cellStyle name="Millares 3 4 2 3 6 2" xfId="2331" xr:uid="{00000000-0005-0000-0000-000027040000}"/>
    <cellStyle name="Millares 3 4 2 3 7" xfId="1611" xr:uid="{00000000-0005-0000-0000-000028040000}"/>
    <cellStyle name="Millares 3 4 2 4" xfId="123" xr:uid="{00000000-0005-0000-0000-000029040000}"/>
    <cellStyle name="Millares 3 4 2 4 2" xfId="267" xr:uid="{00000000-0005-0000-0000-00002A040000}"/>
    <cellStyle name="Millares 3 4 2 4 2 2" xfId="987" xr:uid="{00000000-0005-0000-0000-00002B040000}"/>
    <cellStyle name="Millares 3 4 2 4 2 2 2" xfId="2427" xr:uid="{00000000-0005-0000-0000-00002C040000}"/>
    <cellStyle name="Millares 3 4 2 4 2 3" xfId="1707" xr:uid="{00000000-0005-0000-0000-00002D040000}"/>
    <cellStyle name="Millares 3 4 2 4 3" xfId="411" xr:uid="{00000000-0005-0000-0000-00002E040000}"/>
    <cellStyle name="Millares 3 4 2 4 3 2" xfId="1131" xr:uid="{00000000-0005-0000-0000-00002F040000}"/>
    <cellStyle name="Millares 3 4 2 4 3 2 2" xfId="2571" xr:uid="{00000000-0005-0000-0000-000030040000}"/>
    <cellStyle name="Millares 3 4 2 4 3 3" xfId="1851" xr:uid="{00000000-0005-0000-0000-000031040000}"/>
    <cellStyle name="Millares 3 4 2 4 4" xfId="555" xr:uid="{00000000-0005-0000-0000-000032040000}"/>
    <cellStyle name="Millares 3 4 2 4 4 2" xfId="1275" xr:uid="{00000000-0005-0000-0000-000033040000}"/>
    <cellStyle name="Millares 3 4 2 4 4 2 2" xfId="2715" xr:uid="{00000000-0005-0000-0000-000034040000}"/>
    <cellStyle name="Millares 3 4 2 4 4 3" xfId="1995" xr:uid="{00000000-0005-0000-0000-000035040000}"/>
    <cellStyle name="Millares 3 4 2 4 5" xfId="699" xr:uid="{00000000-0005-0000-0000-000036040000}"/>
    <cellStyle name="Millares 3 4 2 4 5 2" xfId="1419" xr:uid="{00000000-0005-0000-0000-000037040000}"/>
    <cellStyle name="Millares 3 4 2 4 5 2 2" xfId="2859" xr:uid="{00000000-0005-0000-0000-000038040000}"/>
    <cellStyle name="Millares 3 4 2 4 5 3" xfId="2139" xr:uid="{00000000-0005-0000-0000-000039040000}"/>
    <cellStyle name="Millares 3 4 2 4 6" xfId="843" xr:uid="{00000000-0005-0000-0000-00003A040000}"/>
    <cellStyle name="Millares 3 4 2 4 6 2" xfId="2283" xr:uid="{00000000-0005-0000-0000-00003B040000}"/>
    <cellStyle name="Millares 3 4 2 4 7" xfId="1563" xr:uid="{00000000-0005-0000-0000-00003C040000}"/>
    <cellStyle name="Millares 3 4 2 5" xfId="219" xr:uid="{00000000-0005-0000-0000-00003D040000}"/>
    <cellStyle name="Millares 3 4 2 5 2" xfId="939" xr:uid="{00000000-0005-0000-0000-00003E040000}"/>
    <cellStyle name="Millares 3 4 2 5 2 2" xfId="2379" xr:uid="{00000000-0005-0000-0000-00003F040000}"/>
    <cellStyle name="Millares 3 4 2 5 3" xfId="1659" xr:uid="{00000000-0005-0000-0000-000040040000}"/>
    <cellStyle name="Millares 3 4 2 6" xfId="363" xr:uid="{00000000-0005-0000-0000-000041040000}"/>
    <cellStyle name="Millares 3 4 2 6 2" xfId="1083" xr:uid="{00000000-0005-0000-0000-000042040000}"/>
    <cellStyle name="Millares 3 4 2 6 2 2" xfId="2523" xr:uid="{00000000-0005-0000-0000-000043040000}"/>
    <cellStyle name="Millares 3 4 2 6 3" xfId="1803" xr:uid="{00000000-0005-0000-0000-000044040000}"/>
    <cellStyle name="Millares 3 4 2 7" xfId="507" xr:uid="{00000000-0005-0000-0000-000045040000}"/>
    <cellStyle name="Millares 3 4 2 7 2" xfId="1227" xr:uid="{00000000-0005-0000-0000-000046040000}"/>
    <cellStyle name="Millares 3 4 2 7 2 2" xfId="2667" xr:uid="{00000000-0005-0000-0000-000047040000}"/>
    <cellStyle name="Millares 3 4 2 7 3" xfId="1947" xr:uid="{00000000-0005-0000-0000-000048040000}"/>
    <cellStyle name="Millares 3 4 2 8" xfId="651" xr:uid="{00000000-0005-0000-0000-000049040000}"/>
    <cellStyle name="Millares 3 4 2 8 2" xfId="1371" xr:uid="{00000000-0005-0000-0000-00004A040000}"/>
    <cellStyle name="Millares 3 4 2 8 2 2" xfId="2811" xr:uid="{00000000-0005-0000-0000-00004B040000}"/>
    <cellStyle name="Millares 3 4 2 8 3" xfId="2091" xr:uid="{00000000-0005-0000-0000-00004C040000}"/>
    <cellStyle name="Millares 3 4 2 9" xfId="795" xr:uid="{00000000-0005-0000-0000-00004D040000}"/>
    <cellStyle name="Millares 3 4 2 9 2" xfId="2235" xr:uid="{00000000-0005-0000-0000-00004E040000}"/>
    <cellStyle name="Millares 3 4 3" xfId="87" xr:uid="{00000000-0005-0000-0000-00004F040000}"/>
    <cellStyle name="Millares 3 4 3 2" xfId="183" xr:uid="{00000000-0005-0000-0000-000050040000}"/>
    <cellStyle name="Millares 3 4 3 2 2" xfId="327" xr:uid="{00000000-0005-0000-0000-000051040000}"/>
    <cellStyle name="Millares 3 4 3 2 2 2" xfId="1047" xr:uid="{00000000-0005-0000-0000-000052040000}"/>
    <cellStyle name="Millares 3 4 3 2 2 2 2" xfId="2487" xr:uid="{00000000-0005-0000-0000-000053040000}"/>
    <cellStyle name="Millares 3 4 3 2 2 3" xfId="1767" xr:uid="{00000000-0005-0000-0000-000054040000}"/>
    <cellStyle name="Millares 3 4 3 2 3" xfId="471" xr:uid="{00000000-0005-0000-0000-000055040000}"/>
    <cellStyle name="Millares 3 4 3 2 3 2" xfId="1191" xr:uid="{00000000-0005-0000-0000-000056040000}"/>
    <cellStyle name="Millares 3 4 3 2 3 2 2" xfId="2631" xr:uid="{00000000-0005-0000-0000-000057040000}"/>
    <cellStyle name="Millares 3 4 3 2 3 3" xfId="1911" xr:uid="{00000000-0005-0000-0000-000058040000}"/>
    <cellStyle name="Millares 3 4 3 2 4" xfId="615" xr:uid="{00000000-0005-0000-0000-000059040000}"/>
    <cellStyle name="Millares 3 4 3 2 4 2" xfId="1335" xr:uid="{00000000-0005-0000-0000-00005A040000}"/>
    <cellStyle name="Millares 3 4 3 2 4 2 2" xfId="2775" xr:uid="{00000000-0005-0000-0000-00005B040000}"/>
    <cellStyle name="Millares 3 4 3 2 4 3" xfId="2055" xr:uid="{00000000-0005-0000-0000-00005C040000}"/>
    <cellStyle name="Millares 3 4 3 2 5" xfId="759" xr:uid="{00000000-0005-0000-0000-00005D040000}"/>
    <cellStyle name="Millares 3 4 3 2 5 2" xfId="1479" xr:uid="{00000000-0005-0000-0000-00005E040000}"/>
    <cellStyle name="Millares 3 4 3 2 5 2 2" xfId="2919" xr:uid="{00000000-0005-0000-0000-00005F040000}"/>
    <cellStyle name="Millares 3 4 3 2 5 3" xfId="2199" xr:uid="{00000000-0005-0000-0000-000060040000}"/>
    <cellStyle name="Millares 3 4 3 2 6" xfId="903" xr:uid="{00000000-0005-0000-0000-000061040000}"/>
    <cellStyle name="Millares 3 4 3 2 6 2" xfId="2343" xr:uid="{00000000-0005-0000-0000-000062040000}"/>
    <cellStyle name="Millares 3 4 3 2 7" xfId="1623" xr:uid="{00000000-0005-0000-0000-000063040000}"/>
    <cellStyle name="Millares 3 4 3 3" xfId="135" xr:uid="{00000000-0005-0000-0000-000064040000}"/>
    <cellStyle name="Millares 3 4 3 3 2" xfId="279" xr:uid="{00000000-0005-0000-0000-000065040000}"/>
    <cellStyle name="Millares 3 4 3 3 2 2" xfId="999" xr:uid="{00000000-0005-0000-0000-000066040000}"/>
    <cellStyle name="Millares 3 4 3 3 2 2 2" xfId="2439" xr:uid="{00000000-0005-0000-0000-000067040000}"/>
    <cellStyle name="Millares 3 4 3 3 2 3" xfId="1719" xr:uid="{00000000-0005-0000-0000-000068040000}"/>
    <cellStyle name="Millares 3 4 3 3 3" xfId="423" xr:uid="{00000000-0005-0000-0000-000069040000}"/>
    <cellStyle name="Millares 3 4 3 3 3 2" xfId="1143" xr:uid="{00000000-0005-0000-0000-00006A040000}"/>
    <cellStyle name="Millares 3 4 3 3 3 2 2" xfId="2583" xr:uid="{00000000-0005-0000-0000-00006B040000}"/>
    <cellStyle name="Millares 3 4 3 3 3 3" xfId="1863" xr:uid="{00000000-0005-0000-0000-00006C040000}"/>
    <cellStyle name="Millares 3 4 3 3 4" xfId="567" xr:uid="{00000000-0005-0000-0000-00006D040000}"/>
    <cellStyle name="Millares 3 4 3 3 4 2" xfId="1287" xr:uid="{00000000-0005-0000-0000-00006E040000}"/>
    <cellStyle name="Millares 3 4 3 3 4 2 2" xfId="2727" xr:uid="{00000000-0005-0000-0000-00006F040000}"/>
    <cellStyle name="Millares 3 4 3 3 4 3" xfId="2007" xr:uid="{00000000-0005-0000-0000-000070040000}"/>
    <cellStyle name="Millares 3 4 3 3 5" xfId="711" xr:uid="{00000000-0005-0000-0000-000071040000}"/>
    <cellStyle name="Millares 3 4 3 3 5 2" xfId="1431" xr:uid="{00000000-0005-0000-0000-000072040000}"/>
    <cellStyle name="Millares 3 4 3 3 5 2 2" xfId="2871" xr:uid="{00000000-0005-0000-0000-000073040000}"/>
    <cellStyle name="Millares 3 4 3 3 5 3" xfId="2151" xr:uid="{00000000-0005-0000-0000-000074040000}"/>
    <cellStyle name="Millares 3 4 3 3 6" xfId="855" xr:uid="{00000000-0005-0000-0000-000075040000}"/>
    <cellStyle name="Millares 3 4 3 3 6 2" xfId="2295" xr:uid="{00000000-0005-0000-0000-000076040000}"/>
    <cellStyle name="Millares 3 4 3 3 7" xfId="1575" xr:uid="{00000000-0005-0000-0000-000077040000}"/>
    <cellStyle name="Millares 3 4 3 4" xfId="231" xr:uid="{00000000-0005-0000-0000-000078040000}"/>
    <cellStyle name="Millares 3 4 3 4 2" xfId="951" xr:uid="{00000000-0005-0000-0000-000079040000}"/>
    <cellStyle name="Millares 3 4 3 4 2 2" xfId="2391" xr:uid="{00000000-0005-0000-0000-00007A040000}"/>
    <cellStyle name="Millares 3 4 3 4 3" xfId="1671" xr:uid="{00000000-0005-0000-0000-00007B040000}"/>
    <cellStyle name="Millares 3 4 3 5" xfId="375" xr:uid="{00000000-0005-0000-0000-00007C040000}"/>
    <cellStyle name="Millares 3 4 3 5 2" xfId="1095" xr:uid="{00000000-0005-0000-0000-00007D040000}"/>
    <cellStyle name="Millares 3 4 3 5 2 2" xfId="2535" xr:uid="{00000000-0005-0000-0000-00007E040000}"/>
    <cellStyle name="Millares 3 4 3 5 3" xfId="1815" xr:uid="{00000000-0005-0000-0000-00007F040000}"/>
    <cellStyle name="Millares 3 4 3 6" xfId="519" xr:uid="{00000000-0005-0000-0000-000080040000}"/>
    <cellStyle name="Millares 3 4 3 6 2" xfId="1239" xr:uid="{00000000-0005-0000-0000-000081040000}"/>
    <cellStyle name="Millares 3 4 3 6 2 2" xfId="2679" xr:uid="{00000000-0005-0000-0000-000082040000}"/>
    <cellStyle name="Millares 3 4 3 6 3" xfId="1959" xr:uid="{00000000-0005-0000-0000-000083040000}"/>
    <cellStyle name="Millares 3 4 3 7" xfId="663" xr:uid="{00000000-0005-0000-0000-000084040000}"/>
    <cellStyle name="Millares 3 4 3 7 2" xfId="1383" xr:uid="{00000000-0005-0000-0000-000085040000}"/>
    <cellStyle name="Millares 3 4 3 7 2 2" xfId="2823" xr:uid="{00000000-0005-0000-0000-000086040000}"/>
    <cellStyle name="Millares 3 4 3 7 3" xfId="2103" xr:uid="{00000000-0005-0000-0000-000087040000}"/>
    <cellStyle name="Millares 3 4 3 8" xfId="807" xr:uid="{00000000-0005-0000-0000-000088040000}"/>
    <cellStyle name="Millares 3 4 3 8 2" xfId="2247" xr:uid="{00000000-0005-0000-0000-000089040000}"/>
    <cellStyle name="Millares 3 4 3 9" xfId="1527" xr:uid="{00000000-0005-0000-0000-00008A040000}"/>
    <cellStyle name="Millares 3 4 4" xfId="159" xr:uid="{00000000-0005-0000-0000-00008B040000}"/>
    <cellStyle name="Millares 3 4 4 2" xfId="303" xr:uid="{00000000-0005-0000-0000-00008C040000}"/>
    <cellStyle name="Millares 3 4 4 2 2" xfId="1023" xr:uid="{00000000-0005-0000-0000-00008D040000}"/>
    <cellStyle name="Millares 3 4 4 2 2 2" xfId="2463" xr:uid="{00000000-0005-0000-0000-00008E040000}"/>
    <cellStyle name="Millares 3 4 4 2 3" xfId="1743" xr:uid="{00000000-0005-0000-0000-00008F040000}"/>
    <cellStyle name="Millares 3 4 4 3" xfId="447" xr:uid="{00000000-0005-0000-0000-000090040000}"/>
    <cellStyle name="Millares 3 4 4 3 2" xfId="1167" xr:uid="{00000000-0005-0000-0000-000091040000}"/>
    <cellStyle name="Millares 3 4 4 3 2 2" xfId="2607" xr:uid="{00000000-0005-0000-0000-000092040000}"/>
    <cellStyle name="Millares 3 4 4 3 3" xfId="1887" xr:uid="{00000000-0005-0000-0000-000093040000}"/>
    <cellStyle name="Millares 3 4 4 4" xfId="591" xr:uid="{00000000-0005-0000-0000-000094040000}"/>
    <cellStyle name="Millares 3 4 4 4 2" xfId="1311" xr:uid="{00000000-0005-0000-0000-000095040000}"/>
    <cellStyle name="Millares 3 4 4 4 2 2" xfId="2751" xr:uid="{00000000-0005-0000-0000-000096040000}"/>
    <cellStyle name="Millares 3 4 4 4 3" xfId="2031" xr:uid="{00000000-0005-0000-0000-000097040000}"/>
    <cellStyle name="Millares 3 4 4 5" xfId="735" xr:uid="{00000000-0005-0000-0000-000098040000}"/>
    <cellStyle name="Millares 3 4 4 5 2" xfId="1455" xr:uid="{00000000-0005-0000-0000-000099040000}"/>
    <cellStyle name="Millares 3 4 4 5 2 2" xfId="2895" xr:uid="{00000000-0005-0000-0000-00009A040000}"/>
    <cellStyle name="Millares 3 4 4 5 3" xfId="2175" xr:uid="{00000000-0005-0000-0000-00009B040000}"/>
    <cellStyle name="Millares 3 4 4 6" xfId="879" xr:uid="{00000000-0005-0000-0000-00009C040000}"/>
    <cellStyle name="Millares 3 4 4 6 2" xfId="2319" xr:uid="{00000000-0005-0000-0000-00009D040000}"/>
    <cellStyle name="Millares 3 4 4 7" xfId="1599" xr:uid="{00000000-0005-0000-0000-00009E040000}"/>
    <cellStyle name="Millares 3 4 5" xfId="111" xr:uid="{00000000-0005-0000-0000-00009F040000}"/>
    <cellStyle name="Millares 3 4 5 2" xfId="255" xr:uid="{00000000-0005-0000-0000-0000A0040000}"/>
    <cellStyle name="Millares 3 4 5 2 2" xfId="975" xr:uid="{00000000-0005-0000-0000-0000A1040000}"/>
    <cellStyle name="Millares 3 4 5 2 2 2" xfId="2415" xr:uid="{00000000-0005-0000-0000-0000A2040000}"/>
    <cellStyle name="Millares 3 4 5 2 3" xfId="1695" xr:uid="{00000000-0005-0000-0000-0000A3040000}"/>
    <cellStyle name="Millares 3 4 5 3" xfId="399" xr:uid="{00000000-0005-0000-0000-0000A4040000}"/>
    <cellStyle name="Millares 3 4 5 3 2" xfId="1119" xr:uid="{00000000-0005-0000-0000-0000A5040000}"/>
    <cellStyle name="Millares 3 4 5 3 2 2" xfId="2559" xr:uid="{00000000-0005-0000-0000-0000A6040000}"/>
    <cellStyle name="Millares 3 4 5 3 3" xfId="1839" xr:uid="{00000000-0005-0000-0000-0000A7040000}"/>
    <cellStyle name="Millares 3 4 5 4" xfId="543" xr:uid="{00000000-0005-0000-0000-0000A8040000}"/>
    <cellStyle name="Millares 3 4 5 4 2" xfId="1263" xr:uid="{00000000-0005-0000-0000-0000A9040000}"/>
    <cellStyle name="Millares 3 4 5 4 2 2" xfId="2703" xr:uid="{00000000-0005-0000-0000-0000AA040000}"/>
    <cellStyle name="Millares 3 4 5 4 3" xfId="1983" xr:uid="{00000000-0005-0000-0000-0000AB040000}"/>
    <cellStyle name="Millares 3 4 5 5" xfId="687" xr:uid="{00000000-0005-0000-0000-0000AC040000}"/>
    <cellStyle name="Millares 3 4 5 5 2" xfId="1407" xr:uid="{00000000-0005-0000-0000-0000AD040000}"/>
    <cellStyle name="Millares 3 4 5 5 2 2" xfId="2847" xr:uid="{00000000-0005-0000-0000-0000AE040000}"/>
    <cellStyle name="Millares 3 4 5 5 3" xfId="2127" xr:uid="{00000000-0005-0000-0000-0000AF040000}"/>
    <cellStyle name="Millares 3 4 5 6" xfId="831" xr:uid="{00000000-0005-0000-0000-0000B0040000}"/>
    <cellStyle name="Millares 3 4 5 6 2" xfId="2271" xr:uid="{00000000-0005-0000-0000-0000B1040000}"/>
    <cellStyle name="Millares 3 4 5 7" xfId="1551" xr:uid="{00000000-0005-0000-0000-0000B2040000}"/>
    <cellStyle name="Millares 3 4 6" xfId="207" xr:uid="{00000000-0005-0000-0000-0000B3040000}"/>
    <cellStyle name="Millares 3 4 6 2" xfId="927" xr:uid="{00000000-0005-0000-0000-0000B4040000}"/>
    <cellStyle name="Millares 3 4 6 2 2" xfId="2367" xr:uid="{00000000-0005-0000-0000-0000B5040000}"/>
    <cellStyle name="Millares 3 4 6 3" xfId="1647" xr:uid="{00000000-0005-0000-0000-0000B6040000}"/>
    <cellStyle name="Millares 3 4 7" xfId="351" xr:uid="{00000000-0005-0000-0000-0000B7040000}"/>
    <cellStyle name="Millares 3 4 7 2" xfId="1071" xr:uid="{00000000-0005-0000-0000-0000B8040000}"/>
    <cellStyle name="Millares 3 4 7 2 2" xfId="2511" xr:uid="{00000000-0005-0000-0000-0000B9040000}"/>
    <cellStyle name="Millares 3 4 7 3" xfId="1791" xr:uid="{00000000-0005-0000-0000-0000BA040000}"/>
    <cellStyle name="Millares 3 4 8" xfId="495" xr:uid="{00000000-0005-0000-0000-0000BB040000}"/>
    <cellStyle name="Millares 3 4 8 2" xfId="1215" xr:uid="{00000000-0005-0000-0000-0000BC040000}"/>
    <cellStyle name="Millares 3 4 8 2 2" xfId="2655" xr:uid="{00000000-0005-0000-0000-0000BD040000}"/>
    <cellStyle name="Millares 3 4 8 3" xfId="1935" xr:uid="{00000000-0005-0000-0000-0000BE040000}"/>
    <cellStyle name="Millares 3 4 9" xfId="639" xr:uid="{00000000-0005-0000-0000-0000BF040000}"/>
    <cellStyle name="Millares 3 4 9 2" xfId="1359" xr:uid="{00000000-0005-0000-0000-0000C0040000}"/>
    <cellStyle name="Millares 3 4 9 2 2" xfId="2799" xr:uid="{00000000-0005-0000-0000-0000C1040000}"/>
    <cellStyle name="Millares 3 4 9 3" xfId="2079" xr:uid="{00000000-0005-0000-0000-0000C2040000}"/>
    <cellStyle name="Millares 3 5" xfId="66" xr:uid="{00000000-0005-0000-0000-0000C3040000}"/>
    <cellStyle name="Millares 3 5 10" xfId="1507" xr:uid="{00000000-0005-0000-0000-0000C4040000}"/>
    <cellStyle name="Millares 3 5 2" xfId="91" xr:uid="{00000000-0005-0000-0000-0000C5040000}"/>
    <cellStyle name="Millares 3 5 2 2" xfId="187" xr:uid="{00000000-0005-0000-0000-0000C6040000}"/>
    <cellStyle name="Millares 3 5 2 2 2" xfId="331" xr:uid="{00000000-0005-0000-0000-0000C7040000}"/>
    <cellStyle name="Millares 3 5 2 2 2 2" xfId="1051" xr:uid="{00000000-0005-0000-0000-0000C8040000}"/>
    <cellStyle name="Millares 3 5 2 2 2 2 2" xfId="2491" xr:uid="{00000000-0005-0000-0000-0000C9040000}"/>
    <cellStyle name="Millares 3 5 2 2 2 3" xfId="1771" xr:uid="{00000000-0005-0000-0000-0000CA040000}"/>
    <cellStyle name="Millares 3 5 2 2 3" xfId="475" xr:uid="{00000000-0005-0000-0000-0000CB040000}"/>
    <cellStyle name="Millares 3 5 2 2 3 2" xfId="1195" xr:uid="{00000000-0005-0000-0000-0000CC040000}"/>
    <cellStyle name="Millares 3 5 2 2 3 2 2" xfId="2635" xr:uid="{00000000-0005-0000-0000-0000CD040000}"/>
    <cellStyle name="Millares 3 5 2 2 3 3" xfId="1915" xr:uid="{00000000-0005-0000-0000-0000CE040000}"/>
    <cellStyle name="Millares 3 5 2 2 4" xfId="619" xr:uid="{00000000-0005-0000-0000-0000CF040000}"/>
    <cellStyle name="Millares 3 5 2 2 4 2" xfId="1339" xr:uid="{00000000-0005-0000-0000-0000D0040000}"/>
    <cellStyle name="Millares 3 5 2 2 4 2 2" xfId="2779" xr:uid="{00000000-0005-0000-0000-0000D1040000}"/>
    <cellStyle name="Millares 3 5 2 2 4 3" xfId="2059" xr:uid="{00000000-0005-0000-0000-0000D2040000}"/>
    <cellStyle name="Millares 3 5 2 2 5" xfId="763" xr:uid="{00000000-0005-0000-0000-0000D3040000}"/>
    <cellStyle name="Millares 3 5 2 2 5 2" xfId="1483" xr:uid="{00000000-0005-0000-0000-0000D4040000}"/>
    <cellStyle name="Millares 3 5 2 2 5 2 2" xfId="2923" xr:uid="{00000000-0005-0000-0000-0000D5040000}"/>
    <cellStyle name="Millares 3 5 2 2 5 3" xfId="2203" xr:uid="{00000000-0005-0000-0000-0000D6040000}"/>
    <cellStyle name="Millares 3 5 2 2 6" xfId="907" xr:uid="{00000000-0005-0000-0000-0000D7040000}"/>
    <cellStyle name="Millares 3 5 2 2 6 2" xfId="2347" xr:uid="{00000000-0005-0000-0000-0000D8040000}"/>
    <cellStyle name="Millares 3 5 2 2 7" xfId="1627" xr:uid="{00000000-0005-0000-0000-0000D9040000}"/>
    <cellStyle name="Millares 3 5 2 3" xfId="139" xr:uid="{00000000-0005-0000-0000-0000DA040000}"/>
    <cellStyle name="Millares 3 5 2 3 2" xfId="283" xr:uid="{00000000-0005-0000-0000-0000DB040000}"/>
    <cellStyle name="Millares 3 5 2 3 2 2" xfId="1003" xr:uid="{00000000-0005-0000-0000-0000DC040000}"/>
    <cellStyle name="Millares 3 5 2 3 2 2 2" xfId="2443" xr:uid="{00000000-0005-0000-0000-0000DD040000}"/>
    <cellStyle name="Millares 3 5 2 3 2 3" xfId="1723" xr:uid="{00000000-0005-0000-0000-0000DE040000}"/>
    <cellStyle name="Millares 3 5 2 3 3" xfId="427" xr:uid="{00000000-0005-0000-0000-0000DF040000}"/>
    <cellStyle name="Millares 3 5 2 3 3 2" xfId="1147" xr:uid="{00000000-0005-0000-0000-0000E0040000}"/>
    <cellStyle name="Millares 3 5 2 3 3 2 2" xfId="2587" xr:uid="{00000000-0005-0000-0000-0000E1040000}"/>
    <cellStyle name="Millares 3 5 2 3 3 3" xfId="1867" xr:uid="{00000000-0005-0000-0000-0000E2040000}"/>
    <cellStyle name="Millares 3 5 2 3 4" xfId="571" xr:uid="{00000000-0005-0000-0000-0000E3040000}"/>
    <cellStyle name="Millares 3 5 2 3 4 2" xfId="1291" xr:uid="{00000000-0005-0000-0000-0000E4040000}"/>
    <cellStyle name="Millares 3 5 2 3 4 2 2" xfId="2731" xr:uid="{00000000-0005-0000-0000-0000E5040000}"/>
    <cellStyle name="Millares 3 5 2 3 4 3" xfId="2011" xr:uid="{00000000-0005-0000-0000-0000E6040000}"/>
    <cellStyle name="Millares 3 5 2 3 5" xfId="715" xr:uid="{00000000-0005-0000-0000-0000E7040000}"/>
    <cellStyle name="Millares 3 5 2 3 5 2" xfId="1435" xr:uid="{00000000-0005-0000-0000-0000E8040000}"/>
    <cellStyle name="Millares 3 5 2 3 5 2 2" xfId="2875" xr:uid="{00000000-0005-0000-0000-0000E9040000}"/>
    <cellStyle name="Millares 3 5 2 3 5 3" xfId="2155" xr:uid="{00000000-0005-0000-0000-0000EA040000}"/>
    <cellStyle name="Millares 3 5 2 3 6" xfId="859" xr:uid="{00000000-0005-0000-0000-0000EB040000}"/>
    <cellStyle name="Millares 3 5 2 3 6 2" xfId="2299" xr:uid="{00000000-0005-0000-0000-0000EC040000}"/>
    <cellStyle name="Millares 3 5 2 3 7" xfId="1579" xr:uid="{00000000-0005-0000-0000-0000ED040000}"/>
    <cellStyle name="Millares 3 5 2 4" xfId="235" xr:uid="{00000000-0005-0000-0000-0000EE040000}"/>
    <cellStyle name="Millares 3 5 2 4 2" xfId="955" xr:uid="{00000000-0005-0000-0000-0000EF040000}"/>
    <cellStyle name="Millares 3 5 2 4 2 2" xfId="2395" xr:uid="{00000000-0005-0000-0000-0000F0040000}"/>
    <cellStyle name="Millares 3 5 2 4 3" xfId="1675" xr:uid="{00000000-0005-0000-0000-0000F1040000}"/>
    <cellStyle name="Millares 3 5 2 5" xfId="379" xr:uid="{00000000-0005-0000-0000-0000F2040000}"/>
    <cellStyle name="Millares 3 5 2 5 2" xfId="1099" xr:uid="{00000000-0005-0000-0000-0000F3040000}"/>
    <cellStyle name="Millares 3 5 2 5 2 2" xfId="2539" xr:uid="{00000000-0005-0000-0000-0000F4040000}"/>
    <cellStyle name="Millares 3 5 2 5 3" xfId="1819" xr:uid="{00000000-0005-0000-0000-0000F5040000}"/>
    <cellStyle name="Millares 3 5 2 6" xfId="523" xr:uid="{00000000-0005-0000-0000-0000F6040000}"/>
    <cellStyle name="Millares 3 5 2 6 2" xfId="1243" xr:uid="{00000000-0005-0000-0000-0000F7040000}"/>
    <cellStyle name="Millares 3 5 2 6 2 2" xfId="2683" xr:uid="{00000000-0005-0000-0000-0000F8040000}"/>
    <cellStyle name="Millares 3 5 2 6 3" xfId="1963" xr:uid="{00000000-0005-0000-0000-0000F9040000}"/>
    <cellStyle name="Millares 3 5 2 7" xfId="667" xr:uid="{00000000-0005-0000-0000-0000FA040000}"/>
    <cellStyle name="Millares 3 5 2 7 2" xfId="1387" xr:uid="{00000000-0005-0000-0000-0000FB040000}"/>
    <cellStyle name="Millares 3 5 2 7 2 2" xfId="2827" xr:uid="{00000000-0005-0000-0000-0000FC040000}"/>
    <cellStyle name="Millares 3 5 2 7 3" xfId="2107" xr:uid="{00000000-0005-0000-0000-0000FD040000}"/>
    <cellStyle name="Millares 3 5 2 8" xfId="811" xr:uid="{00000000-0005-0000-0000-0000FE040000}"/>
    <cellStyle name="Millares 3 5 2 8 2" xfId="2251" xr:uid="{00000000-0005-0000-0000-0000FF040000}"/>
    <cellStyle name="Millares 3 5 2 9" xfId="1531" xr:uid="{00000000-0005-0000-0000-000000050000}"/>
    <cellStyle name="Millares 3 5 3" xfId="163" xr:uid="{00000000-0005-0000-0000-000001050000}"/>
    <cellStyle name="Millares 3 5 3 2" xfId="307" xr:uid="{00000000-0005-0000-0000-000002050000}"/>
    <cellStyle name="Millares 3 5 3 2 2" xfId="1027" xr:uid="{00000000-0005-0000-0000-000003050000}"/>
    <cellStyle name="Millares 3 5 3 2 2 2" xfId="2467" xr:uid="{00000000-0005-0000-0000-000004050000}"/>
    <cellStyle name="Millares 3 5 3 2 3" xfId="1747" xr:uid="{00000000-0005-0000-0000-000005050000}"/>
    <cellStyle name="Millares 3 5 3 3" xfId="451" xr:uid="{00000000-0005-0000-0000-000006050000}"/>
    <cellStyle name="Millares 3 5 3 3 2" xfId="1171" xr:uid="{00000000-0005-0000-0000-000007050000}"/>
    <cellStyle name="Millares 3 5 3 3 2 2" xfId="2611" xr:uid="{00000000-0005-0000-0000-000008050000}"/>
    <cellStyle name="Millares 3 5 3 3 3" xfId="1891" xr:uid="{00000000-0005-0000-0000-000009050000}"/>
    <cellStyle name="Millares 3 5 3 4" xfId="595" xr:uid="{00000000-0005-0000-0000-00000A050000}"/>
    <cellStyle name="Millares 3 5 3 4 2" xfId="1315" xr:uid="{00000000-0005-0000-0000-00000B050000}"/>
    <cellStyle name="Millares 3 5 3 4 2 2" xfId="2755" xr:uid="{00000000-0005-0000-0000-00000C050000}"/>
    <cellStyle name="Millares 3 5 3 4 3" xfId="2035" xr:uid="{00000000-0005-0000-0000-00000D050000}"/>
    <cellStyle name="Millares 3 5 3 5" xfId="739" xr:uid="{00000000-0005-0000-0000-00000E050000}"/>
    <cellStyle name="Millares 3 5 3 5 2" xfId="1459" xr:uid="{00000000-0005-0000-0000-00000F050000}"/>
    <cellStyle name="Millares 3 5 3 5 2 2" xfId="2899" xr:uid="{00000000-0005-0000-0000-000010050000}"/>
    <cellStyle name="Millares 3 5 3 5 3" xfId="2179" xr:uid="{00000000-0005-0000-0000-000011050000}"/>
    <cellStyle name="Millares 3 5 3 6" xfId="883" xr:uid="{00000000-0005-0000-0000-000012050000}"/>
    <cellStyle name="Millares 3 5 3 6 2" xfId="2323" xr:uid="{00000000-0005-0000-0000-000013050000}"/>
    <cellStyle name="Millares 3 5 3 7" xfId="1603" xr:uid="{00000000-0005-0000-0000-000014050000}"/>
    <cellStyle name="Millares 3 5 4" xfId="115" xr:uid="{00000000-0005-0000-0000-000015050000}"/>
    <cellStyle name="Millares 3 5 4 2" xfId="259" xr:uid="{00000000-0005-0000-0000-000016050000}"/>
    <cellStyle name="Millares 3 5 4 2 2" xfId="979" xr:uid="{00000000-0005-0000-0000-000017050000}"/>
    <cellStyle name="Millares 3 5 4 2 2 2" xfId="2419" xr:uid="{00000000-0005-0000-0000-000018050000}"/>
    <cellStyle name="Millares 3 5 4 2 3" xfId="1699" xr:uid="{00000000-0005-0000-0000-000019050000}"/>
    <cellStyle name="Millares 3 5 4 3" xfId="403" xr:uid="{00000000-0005-0000-0000-00001A050000}"/>
    <cellStyle name="Millares 3 5 4 3 2" xfId="1123" xr:uid="{00000000-0005-0000-0000-00001B050000}"/>
    <cellStyle name="Millares 3 5 4 3 2 2" xfId="2563" xr:uid="{00000000-0005-0000-0000-00001C050000}"/>
    <cellStyle name="Millares 3 5 4 3 3" xfId="1843" xr:uid="{00000000-0005-0000-0000-00001D050000}"/>
    <cellStyle name="Millares 3 5 4 4" xfId="547" xr:uid="{00000000-0005-0000-0000-00001E050000}"/>
    <cellStyle name="Millares 3 5 4 4 2" xfId="1267" xr:uid="{00000000-0005-0000-0000-00001F050000}"/>
    <cellStyle name="Millares 3 5 4 4 2 2" xfId="2707" xr:uid="{00000000-0005-0000-0000-000020050000}"/>
    <cellStyle name="Millares 3 5 4 4 3" xfId="1987" xr:uid="{00000000-0005-0000-0000-000021050000}"/>
    <cellStyle name="Millares 3 5 4 5" xfId="691" xr:uid="{00000000-0005-0000-0000-000022050000}"/>
    <cellStyle name="Millares 3 5 4 5 2" xfId="1411" xr:uid="{00000000-0005-0000-0000-000023050000}"/>
    <cellStyle name="Millares 3 5 4 5 2 2" xfId="2851" xr:uid="{00000000-0005-0000-0000-000024050000}"/>
    <cellStyle name="Millares 3 5 4 5 3" xfId="2131" xr:uid="{00000000-0005-0000-0000-000025050000}"/>
    <cellStyle name="Millares 3 5 4 6" xfId="835" xr:uid="{00000000-0005-0000-0000-000026050000}"/>
    <cellStyle name="Millares 3 5 4 6 2" xfId="2275" xr:uid="{00000000-0005-0000-0000-000027050000}"/>
    <cellStyle name="Millares 3 5 4 7" xfId="1555" xr:uid="{00000000-0005-0000-0000-000028050000}"/>
    <cellStyle name="Millares 3 5 5" xfId="211" xr:uid="{00000000-0005-0000-0000-000029050000}"/>
    <cellStyle name="Millares 3 5 5 2" xfId="931" xr:uid="{00000000-0005-0000-0000-00002A050000}"/>
    <cellStyle name="Millares 3 5 5 2 2" xfId="2371" xr:uid="{00000000-0005-0000-0000-00002B050000}"/>
    <cellStyle name="Millares 3 5 5 3" xfId="1651" xr:uid="{00000000-0005-0000-0000-00002C050000}"/>
    <cellStyle name="Millares 3 5 6" xfId="355" xr:uid="{00000000-0005-0000-0000-00002D050000}"/>
    <cellStyle name="Millares 3 5 6 2" xfId="1075" xr:uid="{00000000-0005-0000-0000-00002E050000}"/>
    <cellStyle name="Millares 3 5 6 2 2" xfId="2515" xr:uid="{00000000-0005-0000-0000-00002F050000}"/>
    <cellStyle name="Millares 3 5 6 3" xfId="1795" xr:uid="{00000000-0005-0000-0000-000030050000}"/>
    <cellStyle name="Millares 3 5 7" xfId="499" xr:uid="{00000000-0005-0000-0000-000031050000}"/>
    <cellStyle name="Millares 3 5 7 2" xfId="1219" xr:uid="{00000000-0005-0000-0000-000032050000}"/>
    <cellStyle name="Millares 3 5 7 2 2" xfId="2659" xr:uid="{00000000-0005-0000-0000-000033050000}"/>
    <cellStyle name="Millares 3 5 7 3" xfId="1939" xr:uid="{00000000-0005-0000-0000-000034050000}"/>
    <cellStyle name="Millares 3 5 8" xfId="643" xr:uid="{00000000-0005-0000-0000-000035050000}"/>
    <cellStyle name="Millares 3 5 8 2" xfId="1363" xr:uid="{00000000-0005-0000-0000-000036050000}"/>
    <cellStyle name="Millares 3 5 8 2 2" xfId="2803" xr:uid="{00000000-0005-0000-0000-000037050000}"/>
    <cellStyle name="Millares 3 5 8 3" xfId="2083" xr:uid="{00000000-0005-0000-0000-000038050000}"/>
    <cellStyle name="Millares 3 5 9" xfId="787" xr:uid="{00000000-0005-0000-0000-000039050000}"/>
    <cellStyle name="Millares 3 5 9 2" xfId="2227" xr:uid="{00000000-0005-0000-0000-00003A050000}"/>
    <cellStyle name="Millares 3 6" xfId="79" xr:uid="{00000000-0005-0000-0000-00003B050000}"/>
    <cellStyle name="Millares 3 6 2" xfId="175" xr:uid="{00000000-0005-0000-0000-00003C050000}"/>
    <cellStyle name="Millares 3 6 2 2" xfId="319" xr:uid="{00000000-0005-0000-0000-00003D050000}"/>
    <cellStyle name="Millares 3 6 2 2 2" xfId="1039" xr:uid="{00000000-0005-0000-0000-00003E050000}"/>
    <cellStyle name="Millares 3 6 2 2 2 2" xfId="2479" xr:uid="{00000000-0005-0000-0000-00003F050000}"/>
    <cellStyle name="Millares 3 6 2 2 3" xfId="1759" xr:uid="{00000000-0005-0000-0000-000040050000}"/>
    <cellStyle name="Millares 3 6 2 3" xfId="463" xr:uid="{00000000-0005-0000-0000-000041050000}"/>
    <cellStyle name="Millares 3 6 2 3 2" xfId="1183" xr:uid="{00000000-0005-0000-0000-000042050000}"/>
    <cellStyle name="Millares 3 6 2 3 2 2" xfId="2623" xr:uid="{00000000-0005-0000-0000-000043050000}"/>
    <cellStyle name="Millares 3 6 2 3 3" xfId="1903" xr:uid="{00000000-0005-0000-0000-000044050000}"/>
    <cellStyle name="Millares 3 6 2 4" xfId="607" xr:uid="{00000000-0005-0000-0000-000045050000}"/>
    <cellStyle name="Millares 3 6 2 4 2" xfId="1327" xr:uid="{00000000-0005-0000-0000-000046050000}"/>
    <cellStyle name="Millares 3 6 2 4 2 2" xfId="2767" xr:uid="{00000000-0005-0000-0000-000047050000}"/>
    <cellStyle name="Millares 3 6 2 4 3" xfId="2047" xr:uid="{00000000-0005-0000-0000-000048050000}"/>
    <cellStyle name="Millares 3 6 2 5" xfId="751" xr:uid="{00000000-0005-0000-0000-000049050000}"/>
    <cellStyle name="Millares 3 6 2 5 2" xfId="1471" xr:uid="{00000000-0005-0000-0000-00004A050000}"/>
    <cellStyle name="Millares 3 6 2 5 2 2" xfId="2911" xr:uid="{00000000-0005-0000-0000-00004B050000}"/>
    <cellStyle name="Millares 3 6 2 5 3" xfId="2191" xr:uid="{00000000-0005-0000-0000-00004C050000}"/>
    <cellStyle name="Millares 3 6 2 6" xfId="895" xr:uid="{00000000-0005-0000-0000-00004D050000}"/>
    <cellStyle name="Millares 3 6 2 6 2" xfId="2335" xr:uid="{00000000-0005-0000-0000-00004E050000}"/>
    <cellStyle name="Millares 3 6 2 7" xfId="1615" xr:uid="{00000000-0005-0000-0000-00004F050000}"/>
    <cellStyle name="Millares 3 6 3" xfId="127" xr:uid="{00000000-0005-0000-0000-000050050000}"/>
    <cellStyle name="Millares 3 6 3 2" xfId="271" xr:uid="{00000000-0005-0000-0000-000051050000}"/>
    <cellStyle name="Millares 3 6 3 2 2" xfId="991" xr:uid="{00000000-0005-0000-0000-000052050000}"/>
    <cellStyle name="Millares 3 6 3 2 2 2" xfId="2431" xr:uid="{00000000-0005-0000-0000-000053050000}"/>
    <cellStyle name="Millares 3 6 3 2 3" xfId="1711" xr:uid="{00000000-0005-0000-0000-000054050000}"/>
    <cellStyle name="Millares 3 6 3 3" xfId="415" xr:uid="{00000000-0005-0000-0000-000055050000}"/>
    <cellStyle name="Millares 3 6 3 3 2" xfId="1135" xr:uid="{00000000-0005-0000-0000-000056050000}"/>
    <cellStyle name="Millares 3 6 3 3 2 2" xfId="2575" xr:uid="{00000000-0005-0000-0000-000057050000}"/>
    <cellStyle name="Millares 3 6 3 3 3" xfId="1855" xr:uid="{00000000-0005-0000-0000-000058050000}"/>
    <cellStyle name="Millares 3 6 3 4" xfId="559" xr:uid="{00000000-0005-0000-0000-000059050000}"/>
    <cellStyle name="Millares 3 6 3 4 2" xfId="1279" xr:uid="{00000000-0005-0000-0000-00005A050000}"/>
    <cellStyle name="Millares 3 6 3 4 2 2" xfId="2719" xr:uid="{00000000-0005-0000-0000-00005B050000}"/>
    <cellStyle name="Millares 3 6 3 4 3" xfId="1999" xr:uid="{00000000-0005-0000-0000-00005C050000}"/>
    <cellStyle name="Millares 3 6 3 5" xfId="703" xr:uid="{00000000-0005-0000-0000-00005D050000}"/>
    <cellStyle name="Millares 3 6 3 5 2" xfId="1423" xr:uid="{00000000-0005-0000-0000-00005E050000}"/>
    <cellStyle name="Millares 3 6 3 5 2 2" xfId="2863" xr:uid="{00000000-0005-0000-0000-00005F050000}"/>
    <cellStyle name="Millares 3 6 3 5 3" xfId="2143" xr:uid="{00000000-0005-0000-0000-000060050000}"/>
    <cellStyle name="Millares 3 6 3 6" xfId="847" xr:uid="{00000000-0005-0000-0000-000061050000}"/>
    <cellStyle name="Millares 3 6 3 6 2" xfId="2287" xr:uid="{00000000-0005-0000-0000-000062050000}"/>
    <cellStyle name="Millares 3 6 3 7" xfId="1567" xr:uid="{00000000-0005-0000-0000-000063050000}"/>
    <cellStyle name="Millares 3 6 4" xfId="223" xr:uid="{00000000-0005-0000-0000-000064050000}"/>
    <cellStyle name="Millares 3 6 4 2" xfId="943" xr:uid="{00000000-0005-0000-0000-000065050000}"/>
    <cellStyle name="Millares 3 6 4 2 2" xfId="2383" xr:uid="{00000000-0005-0000-0000-000066050000}"/>
    <cellStyle name="Millares 3 6 4 3" xfId="1663" xr:uid="{00000000-0005-0000-0000-000067050000}"/>
    <cellStyle name="Millares 3 6 5" xfId="367" xr:uid="{00000000-0005-0000-0000-000068050000}"/>
    <cellStyle name="Millares 3 6 5 2" xfId="1087" xr:uid="{00000000-0005-0000-0000-000069050000}"/>
    <cellStyle name="Millares 3 6 5 2 2" xfId="2527" xr:uid="{00000000-0005-0000-0000-00006A050000}"/>
    <cellStyle name="Millares 3 6 5 3" xfId="1807" xr:uid="{00000000-0005-0000-0000-00006B050000}"/>
    <cellStyle name="Millares 3 6 6" xfId="511" xr:uid="{00000000-0005-0000-0000-00006C050000}"/>
    <cellStyle name="Millares 3 6 6 2" xfId="1231" xr:uid="{00000000-0005-0000-0000-00006D050000}"/>
    <cellStyle name="Millares 3 6 6 2 2" xfId="2671" xr:uid="{00000000-0005-0000-0000-00006E050000}"/>
    <cellStyle name="Millares 3 6 6 3" xfId="1951" xr:uid="{00000000-0005-0000-0000-00006F050000}"/>
    <cellStyle name="Millares 3 6 7" xfId="655" xr:uid="{00000000-0005-0000-0000-000070050000}"/>
    <cellStyle name="Millares 3 6 7 2" xfId="1375" xr:uid="{00000000-0005-0000-0000-000071050000}"/>
    <cellStyle name="Millares 3 6 7 2 2" xfId="2815" xr:uid="{00000000-0005-0000-0000-000072050000}"/>
    <cellStyle name="Millares 3 6 7 3" xfId="2095" xr:uid="{00000000-0005-0000-0000-000073050000}"/>
    <cellStyle name="Millares 3 6 8" xfId="799" xr:uid="{00000000-0005-0000-0000-000074050000}"/>
    <cellStyle name="Millares 3 6 8 2" xfId="2239" xr:uid="{00000000-0005-0000-0000-000075050000}"/>
    <cellStyle name="Millares 3 6 9" xfId="1519" xr:uid="{00000000-0005-0000-0000-000076050000}"/>
    <cellStyle name="Millares 3 7" xfId="151" xr:uid="{00000000-0005-0000-0000-000077050000}"/>
    <cellStyle name="Millares 3 7 2" xfId="295" xr:uid="{00000000-0005-0000-0000-000078050000}"/>
    <cellStyle name="Millares 3 7 2 2" xfId="1015" xr:uid="{00000000-0005-0000-0000-000079050000}"/>
    <cellStyle name="Millares 3 7 2 2 2" xfId="2455" xr:uid="{00000000-0005-0000-0000-00007A050000}"/>
    <cellStyle name="Millares 3 7 2 3" xfId="1735" xr:uid="{00000000-0005-0000-0000-00007B050000}"/>
    <cellStyle name="Millares 3 7 3" xfId="439" xr:uid="{00000000-0005-0000-0000-00007C050000}"/>
    <cellStyle name="Millares 3 7 3 2" xfId="1159" xr:uid="{00000000-0005-0000-0000-00007D050000}"/>
    <cellStyle name="Millares 3 7 3 2 2" xfId="2599" xr:uid="{00000000-0005-0000-0000-00007E050000}"/>
    <cellStyle name="Millares 3 7 3 3" xfId="1879" xr:uid="{00000000-0005-0000-0000-00007F050000}"/>
    <cellStyle name="Millares 3 7 4" xfId="583" xr:uid="{00000000-0005-0000-0000-000080050000}"/>
    <cellStyle name="Millares 3 7 4 2" xfId="1303" xr:uid="{00000000-0005-0000-0000-000081050000}"/>
    <cellStyle name="Millares 3 7 4 2 2" xfId="2743" xr:uid="{00000000-0005-0000-0000-000082050000}"/>
    <cellStyle name="Millares 3 7 4 3" xfId="2023" xr:uid="{00000000-0005-0000-0000-000083050000}"/>
    <cellStyle name="Millares 3 7 5" xfId="727" xr:uid="{00000000-0005-0000-0000-000084050000}"/>
    <cellStyle name="Millares 3 7 5 2" xfId="1447" xr:uid="{00000000-0005-0000-0000-000085050000}"/>
    <cellStyle name="Millares 3 7 5 2 2" xfId="2887" xr:uid="{00000000-0005-0000-0000-000086050000}"/>
    <cellStyle name="Millares 3 7 5 3" xfId="2167" xr:uid="{00000000-0005-0000-0000-000087050000}"/>
    <cellStyle name="Millares 3 7 6" xfId="871" xr:uid="{00000000-0005-0000-0000-000088050000}"/>
    <cellStyle name="Millares 3 7 6 2" xfId="2311" xr:uid="{00000000-0005-0000-0000-000089050000}"/>
    <cellStyle name="Millares 3 7 7" xfId="1591" xr:uid="{00000000-0005-0000-0000-00008A050000}"/>
    <cellStyle name="Millares 3 8" xfId="103" xr:uid="{00000000-0005-0000-0000-00008B050000}"/>
    <cellStyle name="Millares 3 8 2" xfId="247" xr:uid="{00000000-0005-0000-0000-00008C050000}"/>
    <cellStyle name="Millares 3 8 2 2" xfId="967" xr:uid="{00000000-0005-0000-0000-00008D050000}"/>
    <cellStyle name="Millares 3 8 2 2 2" xfId="2407" xr:uid="{00000000-0005-0000-0000-00008E050000}"/>
    <cellStyle name="Millares 3 8 2 3" xfId="1687" xr:uid="{00000000-0005-0000-0000-00008F050000}"/>
    <cellStyle name="Millares 3 8 3" xfId="391" xr:uid="{00000000-0005-0000-0000-000090050000}"/>
    <cellStyle name="Millares 3 8 3 2" xfId="1111" xr:uid="{00000000-0005-0000-0000-000091050000}"/>
    <cellStyle name="Millares 3 8 3 2 2" xfId="2551" xr:uid="{00000000-0005-0000-0000-000092050000}"/>
    <cellStyle name="Millares 3 8 3 3" xfId="1831" xr:uid="{00000000-0005-0000-0000-000093050000}"/>
    <cellStyle name="Millares 3 8 4" xfId="535" xr:uid="{00000000-0005-0000-0000-000094050000}"/>
    <cellStyle name="Millares 3 8 4 2" xfId="1255" xr:uid="{00000000-0005-0000-0000-000095050000}"/>
    <cellStyle name="Millares 3 8 4 2 2" xfId="2695" xr:uid="{00000000-0005-0000-0000-000096050000}"/>
    <cellStyle name="Millares 3 8 4 3" xfId="1975" xr:uid="{00000000-0005-0000-0000-000097050000}"/>
    <cellStyle name="Millares 3 8 5" xfId="679" xr:uid="{00000000-0005-0000-0000-000098050000}"/>
    <cellStyle name="Millares 3 8 5 2" xfId="1399" xr:uid="{00000000-0005-0000-0000-000099050000}"/>
    <cellStyle name="Millares 3 8 5 2 2" xfId="2839" xr:uid="{00000000-0005-0000-0000-00009A050000}"/>
    <cellStyle name="Millares 3 8 5 3" xfId="2119" xr:uid="{00000000-0005-0000-0000-00009B050000}"/>
    <cellStyle name="Millares 3 8 6" xfId="823" xr:uid="{00000000-0005-0000-0000-00009C050000}"/>
    <cellStyle name="Millares 3 8 6 2" xfId="2263" xr:uid="{00000000-0005-0000-0000-00009D050000}"/>
    <cellStyle name="Millares 3 8 7" xfId="1543" xr:uid="{00000000-0005-0000-0000-00009E050000}"/>
    <cellStyle name="Millares 3 9" xfId="199" xr:uid="{00000000-0005-0000-0000-00009F050000}"/>
    <cellStyle name="Millares 3 9 2" xfId="919" xr:uid="{00000000-0005-0000-0000-0000A0050000}"/>
    <cellStyle name="Millares 3 9 2 2" xfId="2359" xr:uid="{00000000-0005-0000-0000-0000A1050000}"/>
    <cellStyle name="Millares 3 9 3" xfId="1639" xr:uid="{00000000-0005-0000-0000-0000A2050000}"/>
    <cellStyle name="Millares 4" xfId="8" xr:uid="{00000000-0005-0000-0000-0000A3050000}"/>
    <cellStyle name="Millares 4 10" xfId="344" xr:uid="{00000000-0005-0000-0000-0000A4050000}"/>
    <cellStyle name="Millares 4 10 2" xfId="1064" xr:uid="{00000000-0005-0000-0000-0000A5050000}"/>
    <cellStyle name="Millares 4 10 2 2" xfId="2504" xr:uid="{00000000-0005-0000-0000-0000A6050000}"/>
    <cellStyle name="Millares 4 10 3" xfId="1784" xr:uid="{00000000-0005-0000-0000-0000A7050000}"/>
    <cellStyle name="Millares 4 11" xfId="488" xr:uid="{00000000-0005-0000-0000-0000A8050000}"/>
    <cellStyle name="Millares 4 11 2" xfId="1208" xr:uid="{00000000-0005-0000-0000-0000A9050000}"/>
    <cellStyle name="Millares 4 11 2 2" xfId="2648" xr:uid="{00000000-0005-0000-0000-0000AA050000}"/>
    <cellStyle name="Millares 4 11 3" xfId="1928" xr:uid="{00000000-0005-0000-0000-0000AB050000}"/>
    <cellStyle name="Millares 4 12" xfId="632" xr:uid="{00000000-0005-0000-0000-0000AC050000}"/>
    <cellStyle name="Millares 4 12 2" xfId="1352" xr:uid="{00000000-0005-0000-0000-0000AD050000}"/>
    <cellStyle name="Millares 4 12 2 2" xfId="2792" xr:uid="{00000000-0005-0000-0000-0000AE050000}"/>
    <cellStyle name="Millares 4 12 3" xfId="2072" xr:uid="{00000000-0005-0000-0000-0000AF050000}"/>
    <cellStyle name="Millares 4 13" xfId="776" xr:uid="{00000000-0005-0000-0000-0000B0050000}"/>
    <cellStyle name="Millares 4 13 2" xfId="2216" xr:uid="{00000000-0005-0000-0000-0000B1050000}"/>
    <cellStyle name="Millares 4 14" xfId="1496" xr:uid="{00000000-0005-0000-0000-0000B2050000}"/>
    <cellStyle name="Millares 4 2" xfId="57" xr:uid="{00000000-0005-0000-0000-0000B3050000}"/>
    <cellStyle name="Millares 4 2 10" xfId="490" xr:uid="{00000000-0005-0000-0000-0000B4050000}"/>
    <cellStyle name="Millares 4 2 10 2" xfId="1210" xr:uid="{00000000-0005-0000-0000-0000B5050000}"/>
    <cellStyle name="Millares 4 2 10 2 2" xfId="2650" xr:uid="{00000000-0005-0000-0000-0000B6050000}"/>
    <cellStyle name="Millares 4 2 10 3" xfId="1930" xr:uid="{00000000-0005-0000-0000-0000B7050000}"/>
    <cellStyle name="Millares 4 2 11" xfId="634" xr:uid="{00000000-0005-0000-0000-0000B8050000}"/>
    <cellStyle name="Millares 4 2 11 2" xfId="1354" xr:uid="{00000000-0005-0000-0000-0000B9050000}"/>
    <cellStyle name="Millares 4 2 11 2 2" xfId="2794" xr:uid="{00000000-0005-0000-0000-0000BA050000}"/>
    <cellStyle name="Millares 4 2 11 3" xfId="2074" xr:uid="{00000000-0005-0000-0000-0000BB050000}"/>
    <cellStyle name="Millares 4 2 12" xfId="778" xr:uid="{00000000-0005-0000-0000-0000BC050000}"/>
    <cellStyle name="Millares 4 2 12 2" xfId="2218" xr:uid="{00000000-0005-0000-0000-0000BD050000}"/>
    <cellStyle name="Millares 4 2 13" xfId="1498" xr:uid="{00000000-0005-0000-0000-0000BE050000}"/>
    <cellStyle name="Millares 4 2 2" xfId="61" xr:uid="{00000000-0005-0000-0000-0000BF050000}"/>
    <cellStyle name="Millares 4 2 2 10" xfId="782" xr:uid="{00000000-0005-0000-0000-0000C0050000}"/>
    <cellStyle name="Millares 4 2 2 10 2" xfId="2222" xr:uid="{00000000-0005-0000-0000-0000C1050000}"/>
    <cellStyle name="Millares 4 2 2 11" xfId="1502" xr:uid="{00000000-0005-0000-0000-0000C2050000}"/>
    <cellStyle name="Millares 4 2 2 2" xfId="73" xr:uid="{00000000-0005-0000-0000-0000C3050000}"/>
    <cellStyle name="Millares 4 2 2 2 10" xfId="1514" xr:uid="{00000000-0005-0000-0000-0000C4050000}"/>
    <cellStyle name="Millares 4 2 2 2 2" xfId="98" xr:uid="{00000000-0005-0000-0000-0000C5050000}"/>
    <cellStyle name="Millares 4 2 2 2 2 2" xfId="194" xr:uid="{00000000-0005-0000-0000-0000C6050000}"/>
    <cellStyle name="Millares 4 2 2 2 2 2 2" xfId="338" xr:uid="{00000000-0005-0000-0000-0000C7050000}"/>
    <cellStyle name="Millares 4 2 2 2 2 2 2 2" xfId="1058" xr:uid="{00000000-0005-0000-0000-0000C8050000}"/>
    <cellStyle name="Millares 4 2 2 2 2 2 2 2 2" xfId="2498" xr:uid="{00000000-0005-0000-0000-0000C9050000}"/>
    <cellStyle name="Millares 4 2 2 2 2 2 2 3" xfId="1778" xr:uid="{00000000-0005-0000-0000-0000CA050000}"/>
    <cellStyle name="Millares 4 2 2 2 2 2 3" xfId="482" xr:uid="{00000000-0005-0000-0000-0000CB050000}"/>
    <cellStyle name="Millares 4 2 2 2 2 2 3 2" xfId="1202" xr:uid="{00000000-0005-0000-0000-0000CC050000}"/>
    <cellStyle name="Millares 4 2 2 2 2 2 3 2 2" xfId="2642" xr:uid="{00000000-0005-0000-0000-0000CD050000}"/>
    <cellStyle name="Millares 4 2 2 2 2 2 3 3" xfId="1922" xr:uid="{00000000-0005-0000-0000-0000CE050000}"/>
    <cellStyle name="Millares 4 2 2 2 2 2 4" xfId="626" xr:uid="{00000000-0005-0000-0000-0000CF050000}"/>
    <cellStyle name="Millares 4 2 2 2 2 2 4 2" xfId="1346" xr:uid="{00000000-0005-0000-0000-0000D0050000}"/>
    <cellStyle name="Millares 4 2 2 2 2 2 4 2 2" xfId="2786" xr:uid="{00000000-0005-0000-0000-0000D1050000}"/>
    <cellStyle name="Millares 4 2 2 2 2 2 4 3" xfId="2066" xr:uid="{00000000-0005-0000-0000-0000D2050000}"/>
    <cellStyle name="Millares 4 2 2 2 2 2 5" xfId="770" xr:uid="{00000000-0005-0000-0000-0000D3050000}"/>
    <cellStyle name="Millares 4 2 2 2 2 2 5 2" xfId="1490" xr:uid="{00000000-0005-0000-0000-0000D4050000}"/>
    <cellStyle name="Millares 4 2 2 2 2 2 5 2 2" xfId="2930" xr:uid="{00000000-0005-0000-0000-0000D5050000}"/>
    <cellStyle name="Millares 4 2 2 2 2 2 5 3" xfId="2210" xr:uid="{00000000-0005-0000-0000-0000D6050000}"/>
    <cellStyle name="Millares 4 2 2 2 2 2 6" xfId="914" xr:uid="{00000000-0005-0000-0000-0000D7050000}"/>
    <cellStyle name="Millares 4 2 2 2 2 2 6 2" xfId="2354" xr:uid="{00000000-0005-0000-0000-0000D8050000}"/>
    <cellStyle name="Millares 4 2 2 2 2 2 7" xfId="1634" xr:uid="{00000000-0005-0000-0000-0000D9050000}"/>
    <cellStyle name="Millares 4 2 2 2 2 3" xfId="146" xr:uid="{00000000-0005-0000-0000-0000DA050000}"/>
    <cellStyle name="Millares 4 2 2 2 2 3 2" xfId="290" xr:uid="{00000000-0005-0000-0000-0000DB050000}"/>
    <cellStyle name="Millares 4 2 2 2 2 3 2 2" xfId="1010" xr:uid="{00000000-0005-0000-0000-0000DC050000}"/>
    <cellStyle name="Millares 4 2 2 2 2 3 2 2 2" xfId="2450" xr:uid="{00000000-0005-0000-0000-0000DD050000}"/>
    <cellStyle name="Millares 4 2 2 2 2 3 2 3" xfId="1730" xr:uid="{00000000-0005-0000-0000-0000DE050000}"/>
    <cellStyle name="Millares 4 2 2 2 2 3 3" xfId="434" xr:uid="{00000000-0005-0000-0000-0000DF050000}"/>
    <cellStyle name="Millares 4 2 2 2 2 3 3 2" xfId="1154" xr:uid="{00000000-0005-0000-0000-0000E0050000}"/>
    <cellStyle name="Millares 4 2 2 2 2 3 3 2 2" xfId="2594" xr:uid="{00000000-0005-0000-0000-0000E1050000}"/>
    <cellStyle name="Millares 4 2 2 2 2 3 3 3" xfId="1874" xr:uid="{00000000-0005-0000-0000-0000E2050000}"/>
    <cellStyle name="Millares 4 2 2 2 2 3 4" xfId="578" xr:uid="{00000000-0005-0000-0000-0000E3050000}"/>
    <cellStyle name="Millares 4 2 2 2 2 3 4 2" xfId="1298" xr:uid="{00000000-0005-0000-0000-0000E4050000}"/>
    <cellStyle name="Millares 4 2 2 2 2 3 4 2 2" xfId="2738" xr:uid="{00000000-0005-0000-0000-0000E5050000}"/>
    <cellStyle name="Millares 4 2 2 2 2 3 4 3" xfId="2018" xr:uid="{00000000-0005-0000-0000-0000E6050000}"/>
    <cellStyle name="Millares 4 2 2 2 2 3 5" xfId="722" xr:uid="{00000000-0005-0000-0000-0000E7050000}"/>
    <cellStyle name="Millares 4 2 2 2 2 3 5 2" xfId="1442" xr:uid="{00000000-0005-0000-0000-0000E8050000}"/>
    <cellStyle name="Millares 4 2 2 2 2 3 5 2 2" xfId="2882" xr:uid="{00000000-0005-0000-0000-0000E9050000}"/>
    <cellStyle name="Millares 4 2 2 2 2 3 5 3" xfId="2162" xr:uid="{00000000-0005-0000-0000-0000EA050000}"/>
    <cellStyle name="Millares 4 2 2 2 2 3 6" xfId="866" xr:uid="{00000000-0005-0000-0000-0000EB050000}"/>
    <cellStyle name="Millares 4 2 2 2 2 3 6 2" xfId="2306" xr:uid="{00000000-0005-0000-0000-0000EC050000}"/>
    <cellStyle name="Millares 4 2 2 2 2 3 7" xfId="1586" xr:uid="{00000000-0005-0000-0000-0000ED050000}"/>
    <cellStyle name="Millares 4 2 2 2 2 4" xfId="242" xr:uid="{00000000-0005-0000-0000-0000EE050000}"/>
    <cellStyle name="Millares 4 2 2 2 2 4 2" xfId="962" xr:uid="{00000000-0005-0000-0000-0000EF050000}"/>
    <cellStyle name="Millares 4 2 2 2 2 4 2 2" xfId="2402" xr:uid="{00000000-0005-0000-0000-0000F0050000}"/>
    <cellStyle name="Millares 4 2 2 2 2 4 3" xfId="1682" xr:uid="{00000000-0005-0000-0000-0000F1050000}"/>
    <cellStyle name="Millares 4 2 2 2 2 5" xfId="386" xr:uid="{00000000-0005-0000-0000-0000F2050000}"/>
    <cellStyle name="Millares 4 2 2 2 2 5 2" xfId="1106" xr:uid="{00000000-0005-0000-0000-0000F3050000}"/>
    <cellStyle name="Millares 4 2 2 2 2 5 2 2" xfId="2546" xr:uid="{00000000-0005-0000-0000-0000F4050000}"/>
    <cellStyle name="Millares 4 2 2 2 2 5 3" xfId="1826" xr:uid="{00000000-0005-0000-0000-0000F5050000}"/>
    <cellStyle name="Millares 4 2 2 2 2 6" xfId="530" xr:uid="{00000000-0005-0000-0000-0000F6050000}"/>
    <cellStyle name="Millares 4 2 2 2 2 6 2" xfId="1250" xr:uid="{00000000-0005-0000-0000-0000F7050000}"/>
    <cellStyle name="Millares 4 2 2 2 2 6 2 2" xfId="2690" xr:uid="{00000000-0005-0000-0000-0000F8050000}"/>
    <cellStyle name="Millares 4 2 2 2 2 6 3" xfId="1970" xr:uid="{00000000-0005-0000-0000-0000F9050000}"/>
    <cellStyle name="Millares 4 2 2 2 2 7" xfId="674" xr:uid="{00000000-0005-0000-0000-0000FA050000}"/>
    <cellStyle name="Millares 4 2 2 2 2 7 2" xfId="1394" xr:uid="{00000000-0005-0000-0000-0000FB050000}"/>
    <cellStyle name="Millares 4 2 2 2 2 7 2 2" xfId="2834" xr:uid="{00000000-0005-0000-0000-0000FC050000}"/>
    <cellStyle name="Millares 4 2 2 2 2 7 3" xfId="2114" xr:uid="{00000000-0005-0000-0000-0000FD050000}"/>
    <cellStyle name="Millares 4 2 2 2 2 8" xfId="818" xr:uid="{00000000-0005-0000-0000-0000FE050000}"/>
    <cellStyle name="Millares 4 2 2 2 2 8 2" xfId="2258" xr:uid="{00000000-0005-0000-0000-0000FF050000}"/>
    <cellStyle name="Millares 4 2 2 2 2 9" xfId="1538" xr:uid="{00000000-0005-0000-0000-000000060000}"/>
    <cellStyle name="Millares 4 2 2 2 3" xfId="170" xr:uid="{00000000-0005-0000-0000-000001060000}"/>
    <cellStyle name="Millares 4 2 2 2 3 2" xfId="314" xr:uid="{00000000-0005-0000-0000-000002060000}"/>
    <cellStyle name="Millares 4 2 2 2 3 2 2" xfId="1034" xr:uid="{00000000-0005-0000-0000-000003060000}"/>
    <cellStyle name="Millares 4 2 2 2 3 2 2 2" xfId="2474" xr:uid="{00000000-0005-0000-0000-000004060000}"/>
    <cellStyle name="Millares 4 2 2 2 3 2 3" xfId="1754" xr:uid="{00000000-0005-0000-0000-000005060000}"/>
    <cellStyle name="Millares 4 2 2 2 3 3" xfId="458" xr:uid="{00000000-0005-0000-0000-000006060000}"/>
    <cellStyle name="Millares 4 2 2 2 3 3 2" xfId="1178" xr:uid="{00000000-0005-0000-0000-000007060000}"/>
    <cellStyle name="Millares 4 2 2 2 3 3 2 2" xfId="2618" xr:uid="{00000000-0005-0000-0000-000008060000}"/>
    <cellStyle name="Millares 4 2 2 2 3 3 3" xfId="1898" xr:uid="{00000000-0005-0000-0000-000009060000}"/>
    <cellStyle name="Millares 4 2 2 2 3 4" xfId="602" xr:uid="{00000000-0005-0000-0000-00000A060000}"/>
    <cellStyle name="Millares 4 2 2 2 3 4 2" xfId="1322" xr:uid="{00000000-0005-0000-0000-00000B060000}"/>
    <cellStyle name="Millares 4 2 2 2 3 4 2 2" xfId="2762" xr:uid="{00000000-0005-0000-0000-00000C060000}"/>
    <cellStyle name="Millares 4 2 2 2 3 4 3" xfId="2042" xr:uid="{00000000-0005-0000-0000-00000D060000}"/>
    <cellStyle name="Millares 4 2 2 2 3 5" xfId="746" xr:uid="{00000000-0005-0000-0000-00000E060000}"/>
    <cellStyle name="Millares 4 2 2 2 3 5 2" xfId="1466" xr:uid="{00000000-0005-0000-0000-00000F060000}"/>
    <cellStyle name="Millares 4 2 2 2 3 5 2 2" xfId="2906" xr:uid="{00000000-0005-0000-0000-000010060000}"/>
    <cellStyle name="Millares 4 2 2 2 3 5 3" xfId="2186" xr:uid="{00000000-0005-0000-0000-000011060000}"/>
    <cellStyle name="Millares 4 2 2 2 3 6" xfId="890" xr:uid="{00000000-0005-0000-0000-000012060000}"/>
    <cellStyle name="Millares 4 2 2 2 3 6 2" xfId="2330" xr:uid="{00000000-0005-0000-0000-000013060000}"/>
    <cellStyle name="Millares 4 2 2 2 3 7" xfId="1610" xr:uid="{00000000-0005-0000-0000-000014060000}"/>
    <cellStyle name="Millares 4 2 2 2 4" xfId="122" xr:uid="{00000000-0005-0000-0000-000015060000}"/>
    <cellStyle name="Millares 4 2 2 2 4 2" xfId="266" xr:uid="{00000000-0005-0000-0000-000016060000}"/>
    <cellStyle name="Millares 4 2 2 2 4 2 2" xfId="986" xr:uid="{00000000-0005-0000-0000-000017060000}"/>
    <cellStyle name="Millares 4 2 2 2 4 2 2 2" xfId="2426" xr:uid="{00000000-0005-0000-0000-000018060000}"/>
    <cellStyle name="Millares 4 2 2 2 4 2 3" xfId="1706" xr:uid="{00000000-0005-0000-0000-000019060000}"/>
    <cellStyle name="Millares 4 2 2 2 4 3" xfId="410" xr:uid="{00000000-0005-0000-0000-00001A060000}"/>
    <cellStyle name="Millares 4 2 2 2 4 3 2" xfId="1130" xr:uid="{00000000-0005-0000-0000-00001B060000}"/>
    <cellStyle name="Millares 4 2 2 2 4 3 2 2" xfId="2570" xr:uid="{00000000-0005-0000-0000-00001C060000}"/>
    <cellStyle name="Millares 4 2 2 2 4 3 3" xfId="1850" xr:uid="{00000000-0005-0000-0000-00001D060000}"/>
    <cellStyle name="Millares 4 2 2 2 4 4" xfId="554" xr:uid="{00000000-0005-0000-0000-00001E060000}"/>
    <cellStyle name="Millares 4 2 2 2 4 4 2" xfId="1274" xr:uid="{00000000-0005-0000-0000-00001F060000}"/>
    <cellStyle name="Millares 4 2 2 2 4 4 2 2" xfId="2714" xr:uid="{00000000-0005-0000-0000-000020060000}"/>
    <cellStyle name="Millares 4 2 2 2 4 4 3" xfId="1994" xr:uid="{00000000-0005-0000-0000-000021060000}"/>
    <cellStyle name="Millares 4 2 2 2 4 5" xfId="698" xr:uid="{00000000-0005-0000-0000-000022060000}"/>
    <cellStyle name="Millares 4 2 2 2 4 5 2" xfId="1418" xr:uid="{00000000-0005-0000-0000-000023060000}"/>
    <cellStyle name="Millares 4 2 2 2 4 5 2 2" xfId="2858" xr:uid="{00000000-0005-0000-0000-000024060000}"/>
    <cellStyle name="Millares 4 2 2 2 4 5 3" xfId="2138" xr:uid="{00000000-0005-0000-0000-000025060000}"/>
    <cellStyle name="Millares 4 2 2 2 4 6" xfId="842" xr:uid="{00000000-0005-0000-0000-000026060000}"/>
    <cellStyle name="Millares 4 2 2 2 4 6 2" xfId="2282" xr:uid="{00000000-0005-0000-0000-000027060000}"/>
    <cellStyle name="Millares 4 2 2 2 4 7" xfId="1562" xr:uid="{00000000-0005-0000-0000-000028060000}"/>
    <cellStyle name="Millares 4 2 2 2 5" xfId="218" xr:uid="{00000000-0005-0000-0000-000029060000}"/>
    <cellStyle name="Millares 4 2 2 2 5 2" xfId="938" xr:uid="{00000000-0005-0000-0000-00002A060000}"/>
    <cellStyle name="Millares 4 2 2 2 5 2 2" xfId="2378" xr:uid="{00000000-0005-0000-0000-00002B060000}"/>
    <cellStyle name="Millares 4 2 2 2 5 3" xfId="1658" xr:uid="{00000000-0005-0000-0000-00002C060000}"/>
    <cellStyle name="Millares 4 2 2 2 6" xfId="362" xr:uid="{00000000-0005-0000-0000-00002D060000}"/>
    <cellStyle name="Millares 4 2 2 2 6 2" xfId="1082" xr:uid="{00000000-0005-0000-0000-00002E060000}"/>
    <cellStyle name="Millares 4 2 2 2 6 2 2" xfId="2522" xr:uid="{00000000-0005-0000-0000-00002F060000}"/>
    <cellStyle name="Millares 4 2 2 2 6 3" xfId="1802" xr:uid="{00000000-0005-0000-0000-000030060000}"/>
    <cellStyle name="Millares 4 2 2 2 7" xfId="506" xr:uid="{00000000-0005-0000-0000-000031060000}"/>
    <cellStyle name="Millares 4 2 2 2 7 2" xfId="1226" xr:uid="{00000000-0005-0000-0000-000032060000}"/>
    <cellStyle name="Millares 4 2 2 2 7 2 2" xfId="2666" xr:uid="{00000000-0005-0000-0000-000033060000}"/>
    <cellStyle name="Millares 4 2 2 2 7 3" xfId="1946" xr:uid="{00000000-0005-0000-0000-000034060000}"/>
    <cellStyle name="Millares 4 2 2 2 8" xfId="650" xr:uid="{00000000-0005-0000-0000-000035060000}"/>
    <cellStyle name="Millares 4 2 2 2 8 2" xfId="1370" xr:uid="{00000000-0005-0000-0000-000036060000}"/>
    <cellStyle name="Millares 4 2 2 2 8 2 2" xfId="2810" xr:uid="{00000000-0005-0000-0000-000037060000}"/>
    <cellStyle name="Millares 4 2 2 2 8 3" xfId="2090" xr:uid="{00000000-0005-0000-0000-000038060000}"/>
    <cellStyle name="Millares 4 2 2 2 9" xfId="794" xr:uid="{00000000-0005-0000-0000-000039060000}"/>
    <cellStyle name="Millares 4 2 2 2 9 2" xfId="2234" xr:uid="{00000000-0005-0000-0000-00003A060000}"/>
    <cellStyle name="Millares 4 2 2 3" xfId="86" xr:uid="{00000000-0005-0000-0000-00003B060000}"/>
    <cellStyle name="Millares 4 2 2 3 2" xfId="182" xr:uid="{00000000-0005-0000-0000-00003C060000}"/>
    <cellStyle name="Millares 4 2 2 3 2 2" xfId="326" xr:uid="{00000000-0005-0000-0000-00003D060000}"/>
    <cellStyle name="Millares 4 2 2 3 2 2 2" xfId="1046" xr:uid="{00000000-0005-0000-0000-00003E060000}"/>
    <cellStyle name="Millares 4 2 2 3 2 2 2 2" xfId="2486" xr:uid="{00000000-0005-0000-0000-00003F060000}"/>
    <cellStyle name="Millares 4 2 2 3 2 2 3" xfId="1766" xr:uid="{00000000-0005-0000-0000-000040060000}"/>
    <cellStyle name="Millares 4 2 2 3 2 3" xfId="470" xr:uid="{00000000-0005-0000-0000-000041060000}"/>
    <cellStyle name="Millares 4 2 2 3 2 3 2" xfId="1190" xr:uid="{00000000-0005-0000-0000-000042060000}"/>
    <cellStyle name="Millares 4 2 2 3 2 3 2 2" xfId="2630" xr:uid="{00000000-0005-0000-0000-000043060000}"/>
    <cellStyle name="Millares 4 2 2 3 2 3 3" xfId="1910" xr:uid="{00000000-0005-0000-0000-000044060000}"/>
    <cellStyle name="Millares 4 2 2 3 2 4" xfId="614" xr:uid="{00000000-0005-0000-0000-000045060000}"/>
    <cellStyle name="Millares 4 2 2 3 2 4 2" xfId="1334" xr:uid="{00000000-0005-0000-0000-000046060000}"/>
    <cellStyle name="Millares 4 2 2 3 2 4 2 2" xfId="2774" xr:uid="{00000000-0005-0000-0000-000047060000}"/>
    <cellStyle name="Millares 4 2 2 3 2 4 3" xfId="2054" xr:uid="{00000000-0005-0000-0000-000048060000}"/>
    <cellStyle name="Millares 4 2 2 3 2 5" xfId="758" xr:uid="{00000000-0005-0000-0000-000049060000}"/>
    <cellStyle name="Millares 4 2 2 3 2 5 2" xfId="1478" xr:uid="{00000000-0005-0000-0000-00004A060000}"/>
    <cellStyle name="Millares 4 2 2 3 2 5 2 2" xfId="2918" xr:uid="{00000000-0005-0000-0000-00004B060000}"/>
    <cellStyle name="Millares 4 2 2 3 2 5 3" xfId="2198" xr:uid="{00000000-0005-0000-0000-00004C060000}"/>
    <cellStyle name="Millares 4 2 2 3 2 6" xfId="902" xr:uid="{00000000-0005-0000-0000-00004D060000}"/>
    <cellStyle name="Millares 4 2 2 3 2 6 2" xfId="2342" xr:uid="{00000000-0005-0000-0000-00004E060000}"/>
    <cellStyle name="Millares 4 2 2 3 2 7" xfId="1622" xr:uid="{00000000-0005-0000-0000-00004F060000}"/>
    <cellStyle name="Millares 4 2 2 3 3" xfId="134" xr:uid="{00000000-0005-0000-0000-000050060000}"/>
    <cellStyle name="Millares 4 2 2 3 3 2" xfId="278" xr:uid="{00000000-0005-0000-0000-000051060000}"/>
    <cellStyle name="Millares 4 2 2 3 3 2 2" xfId="998" xr:uid="{00000000-0005-0000-0000-000052060000}"/>
    <cellStyle name="Millares 4 2 2 3 3 2 2 2" xfId="2438" xr:uid="{00000000-0005-0000-0000-000053060000}"/>
    <cellStyle name="Millares 4 2 2 3 3 2 3" xfId="1718" xr:uid="{00000000-0005-0000-0000-000054060000}"/>
    <cellStyle name="Millares 4 2 2 3 3 3" xfId="422" xr:uid="{00000000-0005-0000-0000-000055060000}"/>
    <cellStyle name="Millares 4 2 2 3 3 3 2" xfId="1142" xr:uid="{00000000-0005-0000-0000-000056060000}"/>
    <cellStyle name="Millares 4 2 2 3 3 3 2 2" xfId="2582" xr:uid="{00000000-0005-0000-0000-000057060000}"/>
    <cellStyle name="Millares 4 2 2 3 3 3 3" xfId="1862" xr:uid="{00000000-0005-0000-0000-000058060000}"/>
    <cellStyle name="Millares 4 2 2 3 3 4" xfId="566" xr:uid="{00000000-0005-0000-0000-000059060000}"/>
    <cellStyle name="Millares 4 2 2 3 3 4 2" xfId="1286" xr:uid="{00000000-0005-0000-0000-00005A060000}"/>
    <cellStyle name="Millares 4 2 2 3 3 4 2 2" xfId="2726" xr:uid="{00000000-0005-0000-0000-00005B060000}"/>
    <cellStyle name="Millares 4 2 2 3 3 4 3" xfId="2006" xr:uid="{00000000-0005-0000-0000-00005C060000}"/>
    <cellStyle name="Millares 4 2 2 3 3 5" xfId="710" xr:uid="{00000000-0005-0000-0000-00005D060000}"/>
    <cellStyle name="Millares 4 2 2 3 3 5 2" xfId="1430" xr:uid="{00000000-0005-0000-0000-00005E060000}"/>
    <cellStyle name="Millares 4 2 2 3 3 5 2 2" xfId="2870" xr:uid="{00000000-0005-0000-0000-00005F060000}"/>
    <cellStyle name="Millares 4 2 2 3 3 5 3" xfId="2150" xr:uid="{00000000-0005-0000-0000-000060060000}"/>
    <cellStyle name="Millares 4 2 2 3 3 6" xfId="854" xr:uid="{00000000-0005-0000-0000-000061060000}"/>
    <cellStyle name="Millares 4 2 2 3 3 6 2" xfId="2294" xr:uid="{00000000-0005-0000-0000-000062060000}"/>
    <cellStyle name="Millares 4 2 2 3 3 7" xfId="1574" xr:uid="{00000000-0005-0000-0000-000063060000}"/>
    <cellStyle name="Millares 4 2 2 3 4" xfId="230" xr:uid="{00000000-0005-0000-0000-000064060000}"/>
    <cellStyle name="Millares 4 2 2 3 4 2" xfId="950" xr:uid="{00000000-0005-0000-0000-000065060000}"/>
    <cellStyle name="Millares 4 2 2 3 4 2 2" xfId="2390" xr:uid="{00000000-0005-0000-0000-000066060000}"/>
    <cellStyle name="Millares 4 2 2 3 4 3" xfId="1670" xr:uid="{00000000-0005-0000-0000-000067060000}"/>
    <cellStyle name="Millares 4 2 2 3 5" xfId="374" xr:uid="{00000000-0005-0000-0000-000068060000}"/>
    <cellStyle name="Millares 4 2 2 3 5 2" xfId="1094" xr:uid="{00000000-0005-0000-0000-000069060000}"/>
    <cellStyle name="Millares 4 2 2 3 5 2 2" xfId="2534" xr:uid="{00000000-0005-0000-0000-00006A060000}"/>
    <cellStyle name="Millares 4 2 2 3 5 3" xfId="1814" xr:uid="{00000000-0005-0000-0000-00006B060000}"/>
    <cellStyle name="Millares 4 2 2 3 6" xfId="518" xr:uid="{00000000-0005-0000-0000-00006C060000}"/>
    <cellStyle name="Millares 4 2 2 3 6 2" xfId="1238" xr:uid="{00000000-0005-0000-0000-00006D060000}"/>
    <cellStyle name="Millares 4 2 2 3 6 2 2" xfId="2678" xr:uid="{00000000-0005-0000-0000-00006E060000}"/>
    <cellStyle name="Millares 4 2 2 3 6 3" xfId="1958" xr:uid="{00000000-0005-0000-0000-00006F060000}"/>
    <cellStyle name="Millares 4 2 2 3 7" xfId="662" xr:uid="{00000000-0005-0000-0000-000070060000}"/>
    <cellStyle name="Millares 4 2 2 3 7 2" xfId="1382" xr:uid="{00000000-0005-0000-0000-000071060000}"/>
    <cellStyle name="Millares 4 2 2 3 7 2 2" xfId="2822" xr:uid="{00000000-0005-0000-0000-000072060000}"/>
    <cellStyle name="Millares 4 2 2 3 7 3" xfId="2102" xr:uid="{00000000-0005-0000-0000-000073060000}"/>
    <cellStyle name="Millares 4 2 2 3 8" xfId="806" xr:uid="{00000000-0005-0000-0000-000074060000}"/>
    <cellStyle name="Millares 4 2 2 3 8 2" xfId="2246" xr:uid="{00000000-0005-0000-0000-000075060000}"/>
    <cellStyle name="Millares 4 2 2 3 9" xfId="1526" xr:uid="{00000000-0005-0000-0000-000076060000}"/>
    <cellStyle name="Millares 4 2 2 4" xfId="158" xr:uid="{00000000-0005-0000-0000-000077060000}"/>
    <cellStyle name="Millares 4 2 2 4 2" xfId="302" xr:uid="{00000000-0005-0000-0000-000078060000}"/>
    <cellStyle name="Millares 4 2 2 4 2 2" xfId="1022" xr:uid="{00000000-0005-0000-0000-000079060000}"/>
    <cellStyle name="Millares 4 2 2 4 2 2 2" xfId="2462" xr:uid="{00000000-0005-0000-0000-00007A060000}"/>
    <cellStyle name="Millares 4 2 2 4 2 3" xfId="1742" xr:uid="{00000000-0005-0000-0000-00007B060000}"/>
    <cellStyle name="Millares 4 2 2 4 3" xfId="446" xr:uid="{00000000-0005-0000-0000-00007C060000}"/>
    <cellStyle name="Millares 4 2 2 4 3 2" xfId="1166" xr:uid="{00000000-0005-0000-0000-00007D060000}"/>
    <cellStyle name="Millares 4 2 2 4 3 2 2" xfId="2606" xr:uid="{00000000-0005-0000-0000-00007E060000}"/>
    <cellStyle name="Millares 4 2 2 4 3 3" xfId="1886" xr:uid="{00000000-0005-0000-0000-00007F060000}"/>
    <cellStyle name="Millares 4 2 2 4 4" xfId="590" xr:uid="{00000000-0005-0000-0000-000080060000}"/>
    <cellStyle name="Millares 4 2 2 4 4 2" xfId="1310" xr:uid="{00000000-0005-0000-0000-000081060000}"/>
    <cellStyle name="Millares 4 2 2 4 4 2 2" xfId="2750" xr:uid="{00000000-0005-0000-0000-000082060000}"/>
    <cellStyle name="Millares 4 2 2 4 4 3" xfId="2030" xr:uid="{00000000-0005-0000-0000-000083060000}"/>
    <cellStyle name="Millares 4 2 2 4 5" xfId="734" xr:uid="{00000000-0005-0000-0000-000084060000}"/>
    <cellStyle name="Millares 4 2 2 4 5 2" xfId="1454" xr:uid="{00000000-0005-0000-0000-000085060000}"/>
    <cellStyle name="Millares 4 2 2 4 5 2 2" xfId="2894" xr:uid="{00000000-0005-0000-0000-000086060000}"/>
    <cellStyle name="Millares 4 2 2 4 5 3" xfId="2174" xr:uid="{00000000-0005-0000-0000-000087060000}"/>
    <cellStyle name="Millares 4 2 2 4 6" xfId="878" xr:uid="{00000000-0005-0000-0000-000088060000}"/>
    <cellStyle name="Millares 4 2 2 4 6 2" xfId="2318" xr:uid="{00000000-0005-0000-0000-000089060000}"/>
    <cellStyle name="Millares 4 2 2 4 7" xfId="1598" xr:uid="{00000000-0005-0000-0000-00008A060000}"/>
    <cellStyle name="Millares 4 2 2 5" xfId="110" xr:uid="{00000000-0005-0000-0000-00008B060000}"/>
    <cellStyle name="Millares 4 2 2 5 2" xfId="254" xr:uid="{00000000-0005-0000-0000-00008C060000}"/>
    <cellStyle name="Millares 4 2 2 5 2 2" xfId="974" xr:uid="{00000000-0005-0000-0000-00008D060000}"/>
    <cellStyle name="Millares 4 2 2 5 2 2 2" xfId="2414" xr:uid="{00000000-0005-0000-0000-00008E060000}"/>
    <cellStyle name="Millares 4 2 2 5 2 3" xfId="1694" xr:uid="{00000000-0005-0000-0000-00008F060000}"/>
    <cellStyle name="Millares 4 2 2 5 3" xfId="398" xr:uid="{00000000-0005-0000-0000-000090060000}"/>
    <cellStyle name="Millares 4 2 2 5 3 2" xfId="1118" xr:uid="{00000000-0005-0000-0000-000091060000}"/>
    <cellStyle name="Millares 4 2 2 5 3 2 2" xfId="2558" xr:uid="{00000000-0005-0000-0000-000092060000}"/>
    <cellStyle name="Millares 4 2 2 5 3 3" xfId="1838" xr:uid="{00000000-0005-0000-0000-000093060000}"/>
    <cellStyle name="Millares 4 2 2 5 4" xfId="542" xr:uid="{00000000-0005-0000-0000-000094060000}"/>
    <cellStyle name="Millares 4 2 2 5 4 2" xfId="1262" xr:uid="{00000000-0005-0000-0000-000095060000}"/>
    <cellStyle name="Millares 4 2 2 5 4 2 2" xfId="2702" xr:uid="{00000000-0005-0000-0000-000096060000}"/>
    <cellStyle name="Millares 4 2 2 5 4 3" xfId="1982" xr:uid="{00000000-0005-0000-0000-000097060000}"/>
    <cellStyle name="Millares 4 2 2 5 5" xfId="686" xr:uid="{00000000-0005-0000-0000-000098060000}"/>
    <cellStyle name="Millares 4 2 2 5 5 2" xfId="1406" xr:uid="{00000000-0005-0000-0000-000099060000}"/>
    <cellStyle name="Millares 4 2 2 5 5 2 2" xfId="2846" xr:uid="{00000000-0005-0000-0000-00009A060000}"/>
    <cellStyle name="Millares 4 2 2 5 5 3" xfId="2126" xr:uid="{00000000-0005-0000-0000-00009B060000}"/>
    <cellStyle name="Millares 4 2 2 5 6" xfId="830" xr:uid="{00000000-0005-0000-0000-00009C060000}"/>
    <cellStyle name="Millares 4 2 2 5 6 2" xfId="2270" xr:uid="{00000000-0005-0000-0000-00009D060000}"/>
    <cellStyle name="Millares 4 2 2 5 7" xfId="1550" xr:uid="{00000000-0005-0000-0000-00009E060000}"/>
    <cellStyle name="Millares 4 2 2 6" xfId="206" xr:uid="{00000000-0005-0000-0000-00009F060000}"/>
    <cellStyle name="Millares 4 2 2 6 2" xfId="926" xr:uid="{00000000-0005-0000-0000-0000A0060000}"/>
    <cellStyle name="Millares 4 2 2 6 2 2" xfId="2366" xr:uid="{00000000-0005-0000-0000-0000A1060000}"/>
    <cellStyle name="Millares 4 2 2 6 3" xfId="1646" xr:uid="{00000000-0005-0000-0000-0000A2060000}"/>
    <cellStyle name="Millares 4 2 2 7" xfId="350" xr:uid="{00000000-0005-0000-0000-0000A3060000}"/>
    <cellStyle name="Millares 4 2 2 7 2" xfId="1070" xr:uid="{00000000-0005-0000-0000-0000A4060000}"/>
    <cellStyle name="Millares 4 2 2 7 2 2" xfId="2510" xr:uid="{00000000-0005-0000-0000-0000A5060000}"/>
    <cellStyle name="Millares 4 2 2 7 3" xfId="1790" xr:uid="{00000000-0005-0000-0000-0000A6060000}"/>
    <cellStyle name="Millares 4 2 2 8" xfId="494" xr:uid="{00000000-0005-0000-0000-0000A7060000}"/>
    <cellStyle name="Millares 4 2 2 8 2" xfId="1214" xr:uid="{00000000-0005-0000-0000-0000A8060000}"/>
    <cellStyle name="Millares 4 2 2 8 2 2" xfId="2654" xr:uid="{00000000-0005-0000-0000-0000A9060000}"/>
    <cellStyle name="Millares 4 2 2 8 3" xfId="1934" xr:uid="{00000000-0005-0000-0000-0000AA060000}"/>
    <cellStyle name="Millares 4 2 2 9" xfId="638" xr:uid="{00000000-0005-0000-0000-0000AB060000}"/>
    <cellStyle name="Millares 4 2 2 9 2" xfId="1358" xr:uid="{00000000-0005-0000-0000-0000AC060000}"/>
    <cellStyle name="Millares 4 2 2 9 2 2" xfId="2798" xr:uid="{00000000-0005-0000-0000-0000AD060000}"/>
    <cellStyle name="Millares 4 2 2 9 3" xfId="2078" xr:uid="{00000000-0005-0000-0000-0000AE060000}"/>
    <cellStyle name="Millares 4 2 3" xfId="65" xr:uid="{00000000-0005-0000-0000-0000AF060000}"/>
    <cellStyle name="Millares 4 2 3 10" xfId="786" xr:uid="{00000000-0005-0000-0000-0000B0060000}"/>
    <cellStyle name="Millares 4 2 3 10 2" xfId="2226" xr:uid="{00000000-0005-0000-0000-0000B1060000}"/>
    <cellStyle name="Millares 4 2 3 11" xfId="1506" xr:uid="{00000000-0005-0000-0000-0000B2060000}"/>
    <cellStyle name="Millares 4 2 3 2" xfId="77" xr:uid="{00000000-0005-0000-0000-0000B3060000}"/>
    <cellStyle name="Millares 4 2 3 2 10" xfId="1518" xr:uid="{00000000-0005-0000-0000-0000B4060000}"/>
    <cellStyle name="Millares 4 2 3 2 2" xfId="102" xr:uid="{00000000-0005-0000-0000-0000B5060000}"/>
    <cellStyle name="Millares 4 2 3 2 2 2" xfId="198" xr:uid="{00000000-0005-0000-0000-0000B6060000}"/>
    <cellStyle name="Millares 4 2 3 2 2 2 2" xfId="342" xr:uid="{00000000-0005-0000-0000-0000B7060000}"/>
    <cellStyle name="Millares 4 2 3 2 2 2 2 2" xfId="1062" xr:uid="{00000000-0005-0000-0000-0000B8060000}"/>
    <cellStyle name="Millares 4 2 3 2 2 2 2 2 2" xfId="2502" xr:uid="{00000000-0005-0000-0000-0000B9060000}"/>
    <cellStyle name="Millares 4 2 3 2 2 2 2 3" xfId="1782" xr:uid="{00000000-0005-0000-0000-0000BA060000}"/>
    <cellStyle name="Millares 4 2 3 2 2 2 3" xfId="486" xr:uid="{00000000-0005-0000-0000-0000BB060000}"/>
    <cellStyle name="Millares 4 2 3 2 2 2 3 2" xfId="1206" xr:uid="{00000000-0005-0000-0000-0000BC060000}"/>
    <cellStyle name="Millares 4 2 3 2 2 2 3 2 2" xfId="2646" xr:uid="{00000000-0005-0000-0000-0000BD060000}"/>
    <cellStyle name="Millares 4 2 3 2 2 2 3 3" xfId="1926" xr:uid="{00000000-0005-0000-0000-0000BE060000}"/>
    <cellStyle name="Millares 4 2 3 2 2 2 4" xfId="630" xr:uid="{00000000-0005-0000-0000-0000BF060000}"/>
    <cellStyle name="Millares 4 2 3 2 2 2 4 2" xfId="1350" xr:uid="{00000000-0005-0000-0000-0000C0060000}"/>
    <cellStyle name="Millares 4 2 3 2 2 2 4 2 2" xfId="2790" xr:uid="{00000000-0005-0000-0000-0000C1060000}"/>
    <cellStyle name="Millares 4 2 3 2 2 2 4 3" xfId="2070" xr:uid="{00000000-0005-0000-0000-0000C2060000}"/>
    <cellStyle name="Millares 4 2 3 2 2 2 5" xfId="774" xr:uid="{00000000-0005-0000-0000-0000C3060000}"/>
    <cellStyle name="Millares 4 2 3 2 2 2 5 2" xfId="1494" xr:uid="{00000000-0005-0000-0000-0000C4060000}"/>
    <cellStyle name="Millares 4 2 3 2 2 2 5 2 2" xfId="2934" xr:uid="{00000000-0005-0000-0000-0000C5060000}"/>
    <cellStyle name="Millares 4 2 3 2 2 2 5 3" xfId="2214" xr:uid="{00000000-0005-0000-0000-0000C6060000}"/>
    <cellStyle name="Millares 4 2 3 2 2 2 6" xfId="918" xr:uid="{00000000-0005-0000-0000-0000C7060000}"/>
    <cellStyle name="Millares 4 2 3 2 2 2 6 2" xfId="2358" xr:uid="{00000000-0005-0000-0000-0000C8060000}"/>
    <cellStyle name="Millares 4 2 3 2 2 2 7" xfId="1638" xr:uid="{00000000-0005-0000-0000-0000C9060000}"/>
    <cellStyle name="Millares 4 2 3 2 2 3" xfId="150" xr:uid="{00000000-0005-0000-0000-0000CA060000}"/>
    <cellStyle name="Millares 4 2 3 2 2 3 2" xfId="294" xr:uid="{00000000-0005-0000-0000-0000CB060000}"/>
    <cellStyle name="Millares 4 2 3 2 2 3 2 2" xfId="1014" xr:uid="{00000000-0005-0000-0000-0000CC060000}"/>
    <cellStyle name="Millares 4 2 3 2 2 3 2 2 2" xfId="2454" xr:uid="{00000000-0005-0000-0000-0000CD060000}"/>
    <cellStyle name="Millares 4 2 3 2 2 3 2 3" xfId="1734" xr:uid="{00000000-0005-0000-0000-0000CE060000}"/>
    <cellStyle name="Millares 4 2 3 2 2 3 3" xfId="438" xr:uid="{00000000-0005-0000-0000-0000CF060000}"/>
    <cellStyle name="Millares 4 2 3 2 2 3 3 2" xfId="1158" xr:uid="{00000000-0005-0000-0000-0000D0060000}"/>
    <cellStyle name="Millares 4 2 3 2 2 3 3 2 2" xfId="2598" xr:uid="{00000000-0005-0000-0000-0000D1060000}"/>
    <cellStyle name="Millares 4 2 3 2 2 3 3 3" xfId="1878" xr:uid="{00000000-0005-0000-0000-0000D2060000}"/>
    <cellStyle name="Millares 4 2 3 2 2 3 4" xfId="582" xr:uid="{00000000-0005-0000-0000-0000D3060000}"/>
    <cellStyle name="Millares 4 2 3 2 2 3 4 2" xfId="1302" xr:uid="{00000000-0005-0000-0000-0000D4060000}"/>
    <cellStyle name="Millares 4 2 3 2 2 3 4 2 2" xfId="2742" xr:uid="{00000000-0005-0000-0000-0000D5060000}"/>
    <cellStyle name="Millares 4 2 3 2 2 3 4 3" xfId="2022" xr:uid="{00000000-0005-0000-0000-0000D6060000}"/>
    <cellStyle name="Millares 4 2 3 2 2 3 5" xfId="726" xr:uid="{00000000-0005-0000-0000-0000D7060000}"/>
    <cellStyle name="Millares 4 2 3 2 2 3 5 2" xfId="1446" xr:uid="{00000000-0005-0000-0000-0000D8060000}"/>
    <cellStyle name="Millares 4 2 3 2 2 3 5 2 2" xfId="2886" xr:uid="{00000000-0005-0000-0000-0000D9060000}"/>
    <cellStyle name="Millares 4 2 3 2 2 3 5 3" xfId="2166" xr:uid="{00000000-0005-0000-0000-0000DA060000}"/>
    <cellStyle name="Millares 4 2 3 2 2 3 6" xfId="870" xr:uid="{00000000-0005-0000-0000-0000DB060000}"/>
    <cellStyle name="Millares 4 2 3 2 2 3 6 2" xfId="2310" xr:uid="{00000000-0005-0000-0000-0000DC060000}"/>
    <cellStyle name="Millares 4 2 3 2 2 3 7" xfId="1590" xr:uid="{00000000-0005-0000-0000-0000DD060000}"/>
    <cellStyle name="Millares 4 2 3 2 2 4" xfId="246" xr:uid="{00000000-0005-0000-0000-0000DE060000}"/>
    <cellStyle name="Millares 4 2 3 2 2 4 2" xfId="966" xr:uid="{00000000-0005-0000-0000-0000DF060000}"/>
    <cellStyle name="Millares 4 2 3 2 2 4 2 2" xfId="2406" xr:uid="{00000000-0005-0000-0000-0000E0060000}"/>
    <cellStyle name="Millares 4 2 3 2 2 4 3" xfId="1686" xr:uid="{00000000-0005-0000-0000-0000E1060000}"/>
    <cellStyle name="Millares 4 2 3 2 2 5" xfId="390" xr:uid="{00000000-0005-0000-0000-0000E2060000}"/>
    <cellStyle name="Millares 4 2 3 2 2 5 2" xfId="1110" xr:uid="{00000000-0005-0000-0000-0000E3060000}"/>
    <cellStyle name="Millares 4 2 3 2 2 5 2 2" xfId="2550" xr:uid="{00000000-0005-0000-0000-0000E4060000}"/>
    <cellStyle name="Millares 4 2 3 2 2 5 3" xfId="1830" xr:uid="{00000000-0005-0000-0000-0000E5060000}"/>
    <cellStyle name="Millares 4 2 3 2 2 6" xfId="534" xr:uid="{00000000-0005-0000-0000-0000E6060000}"/>
    <cellStyle name="Millares 4 2 3 2 2 6 2" xfId="1254" xr:uid="{00000000-0005-0000-0000-0000E7060000}"/>
    <cellStyle name="Millares 4 2 3 2 2 6 2 2" xfId="2694" xr:uid="{00000000-0005-0000-0000-0000E8060000}"/>
    <cellStyle name="Millares 4 2 3 2 2 6 3" xfId="1974" xr:uid="{00000000-0005-0000-0000-0000E9060000}"/>
    <cellStyle name="Millares 4 2 3 2 2 7" xfId="678" xr:uid="{00000000-0005-0000-0000-0000EA060000}"/>
    <cellStyle name="Millares 4 2 3 2 2 7 2" xfId="1398" xr:uid="{00000000-0005-0000-0000-0000EB060000}"/>
    <cellStyle name="Millares 4 2 3 2 2 7 2 2" xfId="2838" xr:uid="{00000000-0005-0000-0000-0000EC060000}"/>
    <cellStyle name="Millares 4 2 3 2 2 7 3" xfId="2118" xr:uid="{00000000-0005-0000-0000-0000ED060000}"/>
    <cellStyle name="Millares 4 2 3 2 2 8" xfId="822" xr:uid="{00000000-0005-0000-0000-0000EE060000}"/>
    <cellStyle name="Millares 4 2 3 2 2 8 2" xfId="2262" xr:uid="{00000000-0005-0000-0000-0000EF060000}"/>
    <cellStyle name="Millares 4 2 3 2 2 9" xfId="1542" xr:uid="{00000000-0005-0000-0000-0000F0060000}"/>
    <cellStyle name="Millares 4 2 3 2 3" xfId="174" xr:uid="{00000000-0005-0000-0000-0000F1060000}"/>
    <cellStyle name="Millares 4 2 3 2 3 2" xfId="318" xr:uid="{00000000-0005-0000-0000-0000F2060000}"/>
    <cellStyle name="Millares 4 2 3 2 3 2 2" xfId="1038" xr:uid="{00000000-0005-0000-0000-0000F3060000}"/>
    <cellStyle name="Millares 4 2 3 2 3 2 2 2" xfId="2478" xr:uid="{00000000-0005-0000-0000-0000F4060000}"/>
    <cellStyle name="Millares 4 2 3 2 3 2 3" xfId="1758" xr:uid="{00000000-0005-0000-0000-0000F5060000}"/>
    <cellStyle name="Millares 4 2 3 2 3 3" xfId="462" xr:uid="{00000000-0005-0000-0000-0000F6060000}"/>
    <cellStyle name="Millares 4 2 3 2 3 3 2" xfId="1182" xr:uid="{00000000-0005-0000-0000-0000F7060000}"/>
    <cellStyle name="Millares 4 2 3 2 3 3 2 2" xfId="2622" xr:uid="{00000000-0005-0000-0000-0000F8060000}"/>
    <cellStyle name="Millares 4 2 3 2 3 3 3" xfId="1902" xr:uid="{00000000-0005-0000-0000-0000F9060000}"/>
    <cellStyle name="Millares 4 2 3 2 3 4" xfId="606" xr:uid="{00000000-0005-0000-0000-0000FA060000}"/>
    <cellStyle name="Millares 4 2 3 2 3 4 2" xfId="1326" xr:uid="{00000000-0005-0000-0000-0000FB060000}"/>
    <cellStyle name="Millares 4 2 3 2 3 4 2 2" xfId="2766" xr:uid="{00000000-0005-0000-0000-0000FC060000}"/>
    <cellStyle name="Millares 4 2 3 2 3 4 3" xfId="2046" xr:uid="{00000000-0005-0000-0000-0000FD060000}"/>
    <cellStyle name="Millares 4 2 3 2 3 5" xfId="750" xr:uid="{00000000-0005-0000-0000-0000FE060000}"/>
    <cellStyle name="Millares 4 2 3 2 3 5 2" xfId="1470" xr:uid="{00000000-0005-0000-0000-0000FF060000}"/>
    <cellStyle name="Millares 4 2 3 2 3 5 2 2" xfId="2910" xr:uid="{00000000-0005-0000-0000-000000070000}"/>
    <cellStyle name="Millares 4 2 3 2 3 5 3" xfId="2190" xr:uid="{00000000-0005-0000-0000-000001070000}"/>
    <cellStyle name="Millares 4 2 3 2 3 6" xfId="894" xr:uid="{00000000-0005-0000-0000-000002070000}"/>
    <cellStyle name="Millares 4 2 3 2 3 6 2" xfId="2334" xr:uid="{00000000-0005-0000-0000-000003070000}"/>
    <cellStyle name="Millares 4 2 3 2 3 7" xfId="1614" xr:uid="{00000000-0005-0000-0000-000004070000}"/>
    <cellStyle name="Millares 4 2 3 2 4" xfId="126" xr:uid="{00000000-0005-0000-0000-000005070000}"/>
    <cellStyle name="Millares 4 2 3 2 4 2" xfId="270" xr:uid="{00000000-0005-0000-0000-000006070000}"/>
    <cellStyle name="Millares 4 2 3 2 4 2 2" xfId="990" xr:uid="{00000000-0005-0000-0000-000007070000}"/>
    <cellStyle name="Millares 4 2 3 2 4 2 2 2" xfId="2430" xr:uid="{00000000-0005-0000-0000-000008070000}"/>
    <cellStyle name="Millares 4 2 3 2 4 2 3" xfId="1710" xr:uid="{00000000-0005-0000-0000-000009070000}"/>
    <cellStyle name="Millares 4 2 3 2 4 3" xfId="414" xr:uid="{00000000-0005-0000-0000-00000A070000}"/>
    <cellStyle name="Millares 4 2 3 2 4 3 2" xfId="1134" xr:uid="{00000000-0005-0000-0000-00000B070000}"/>
    <cellStyle name="Millares 4 2 3 2 4 3 2 2" xfId="2574" xr:uid="{00000000-0005-0000-0000-00000C070000}"/>
    <cellStyle name="Millares 4 2 3 2 4 3 3" xfId="1854" xr:uid="{00000000-0005-0000-0000-00000D070000}"/>
    <cellStyle name="Millares 4 2 3 2 4 4" xfId="558" xr:uid="{00000000-0005-0000-0000-00000E070000}"/>
    <cellStyle name="Millares 4 2 3 2 4 4 2" xfId="1278" xr:uid="{00000000-0005-0000-0000-00000F070000}"/>
    <cellStyle name="Millares 4 2 3 2 4 4 2 2" xfId="2718" xr:uid="{00000000-0005-0000-0000-000010070000}"/>
    <cellStyle name="Millares 4 2 3 2 4 4 3" xfId="1998" xr:uid="{00000000-0005-0000-0000-000011070000}"/>
    <cellStyle name="Millares 4 2 3 2 4 5" xfId="702" xr:uid="{00000000-0005-0000-0000-000012070000}"/>
    <cellStyle name="Millares 4 2 3 2 4 5 2" xfId="1422" xr:uid="{00000000-0005-0000-0000-000013070000}"/>
    <cellStyle name="Millares 4 2 3 2 4 5 2 2" xfId="2862" xr:uid="{00000000-0005-0000-0000-000014070000}"/>
    <cellStyle name="Millares 4 2 3 2 4 5 3" xfId="2142" xr:uid="{00000000-0005-0000-0000-000015070000}"/>
    <cellStyle name="Millares 4 2 3 2 4 6" xfId="846" xr:uid="{00000000-0005-0000-0000-000016070000}"/>
    <cellStyle name="Millares 4 2 3 2 4 6 2" xfId="2286" xr:uid="{00000000-0005-0000-0000-000017070000}"/>
    <cellStyle name="Millares 4 2 3 2 4 7" xfId="1566" xr:uid="{00000000-0005-0000-0000-000018070000}"/>
    <cellStyle name="Millares 4 2 3 2 5" xfId="222" xr:uid="{00000000-0005-0000-0000-000019070000}"/>
    <cellStyle name="Millares 4 2 3 2 5 2" xfId="942" xr:uid="{00000000-0005-0000-0000-00001A070000}"/>
    <cellStyle name="Millares 4 2 3 2 5 2 2" xfId="2382" xr:uid="{00000000-0005-0000-0000-00001B070000}"/>
    <cellStyle name="Millares 4 2 3 2 5 3" xfId="1662" xr:uid="{00000000-0005-0000-0000-00001C070000}"/>
    <cellStyle name="Millares 4 2 3 2 6" xfId="366" xr:uid="{00000000-0005-0000-0000-00001D070000}"/>
    <cellStyle name="Millares 4 2 3 2 6 2" xfId="1086" xr:uid="{00000000-0005-0000-0000-00001E070000}"/>
    <cellStyle name="Millares 4 2 3 2 6 2 2" xfId="2526" xr:uid="{00000000-0005-0000-0000-00001F070000}"/>
    <cellStyle name="Millares 4 2 3 2 6 3" xfId="1806" xr:uid="{00000000-0005-0000-0000-000020070000}"/>
    <cellStyle name="Millares 4 2 3 2 7" xfId="510" xr:uid="{00000000-0005-0000-0000-000021070000}"/>
    <cellStyle name="Millares 4 2 3 2 7 2" xfId="1230" xr:uid="{00000000-0005-0000-0000-000022070000}"/>
    <cellStyle name="Millares 4 2 3 2 7 2 2" xfId="2670" xr:uid="{00000000-0005-0000-0000-000023070000}"/>
    <cellStyle name="Millares 4 2 3 2 7 3" xfId="1950" xr:uid="{00000000-0005-0000-0000-000024070000}"/>
    <cellStyle name="Millares 4 2 3 2 8" xfId="654" xr:uid="{00000000-0005-0000-0000-000025070000}"/>
    <cellStyle name="Millares 4 2 3 2 8 2" xfId="1374" xr:uid="{00000000-0005-0000-0000-000026070000}"/>
    <cellStyle name="Millares 4 2 3 2 8 2 2" xfId="2814" xr:uid="{00000000-0005-0000-0000-000027070000}"/>
    <cellStyle name="Millares 4 2 3 2 8 3" xfId="2094" xr:uid="{00000000-0005-0000-0000-000028070000}"/>
    <cellStyle name="Millares 4 2 3 2 9" xfId="798" xr:uid="{00000000-0005-0000-0000-000029070000}"/>
    <cellStyle name="Millares 4 2 3 2 9 2" xfId="2238" xr:uid="{00000000-0005-0000-0000-00002A070000}"/>
    <cellStyle name="Millares 4 2 3 3" xfId="90" xr:uid="{00000000-0005-0000-0000-00002B070000}"/>
    <cellStyle name="Millares 4 2 3 3 2" xfId="186" xr:uid="{00000000-0005-0000-0000-00002C070000}"/>
    <cellStyle name="Millares 4 2 3 3 2 2" xfId="330" xr:uid="{00000000-0005-0000-0000-00002D070000}"/>
    <cellStyle name="Millares 4 2 3 3 2 2 2" xfId="1050" xr:uid="{00000000-0005-0000-0000-00002E070000}"/>
    <cellStyle name="Millares 4 2 3 3 2 2 2 2" xfId="2490" xr:uid="{00000000-0005-0000-0000-00002F070000}"/>
    <cellStyle name="Millares 4 2 3 3 2 2 3" xfId="1770" xr:uid="{00000000-0005-0000-0000-000030070000}"/>
    <cellStyle name="Millares 4 2 3 3 2 3" xfId="474" xr:uid="{00000000-0005-0000-0000-000031070000}"/>
    <cellStyle name="Millares 4 2 3 3 2 3 2" xfId="1194" xr:uid="{00000000-0005-0000-0000-000032070000}"/>
    <cellStyle name="Millares 4 2 3 3 2 3 2 2" xfId="2634" xr:uid="{00000000-0005-0000-0000-000033070000}"/>
    <cellStyle name="Millares 4 2 3 3 2 3 3" xfId="1914" xr:uid="{00000000-0005-0000-0000-000034070000}"/>
    <cellStyle name="Millares 4 2 3 3 2 4" xfId="618" xr:uid="{00000000-0005-0000-0000-000035070000}"/>
    <cellStyle name="Millares 4 2 3 3 2 4 2" xfId="1338" xr:uid="{00000000-0005-0000-0000-000036070000}"/>
    <cellStyle name="Millares 4 2 3 3 2 4 2 2" xfId="2778" xr:uid="{00000000-0005-0000-0000-000037070000}"/>
    <cellStyle name="Millares 4 2 3 3 2 4 3" xfId="2058" xr:uid="{00000000-0005-0000-0000-000038070000}"/>
    <cellStyle name="Millares 4 2 3 3 2 5" xfId="762" xr:uid="{00000000-0005-0000-0000-000039070000}"/>
    <cellStyle name="Millares 4 2 3 3 2 5 2" xfId="1482" xr:uid="{00000000-0005-0000-0000-00003A070000}"/>
    <cellStyle name="Millares 4 2 3 3 2 5 2 2" xfId="2922" xr:uid="{00000000-0005-0000-0000-00003B070000}"/>
    <cellStyle name="Millares 4 2 3 3 2 5 3" xfId="2202" xr:uid="{00000000-0005-0000-0000-00003C070000}"/>
    <cellStyle name="Millares 4 2 3 3 2 6" xfId="906" xr:uid="{00000000-0005-0000-0000-00003D070000}"/>
    <cellStyle name="Millares 4 2 3 3 2 6 2" xfId="2346" xr:uid="{00000000-0005-0000-0000-00003E070000}"/>
    <cellStyle name="Millares 4 2 3 3 2 7" xfId="1626" xr:uid="{00000000-0005-0000-0000-00003F070000}"/>
    <cellStyle name="Millares 4 2 3 3 3" xfId="138" xr:uid="{00000000-0005-0000-0000-000040070000}"/>
    <cellStyle name="Millares 4 2 3 3 3 2" xfId="282" xr:uid="{00000000-0005-0000-0000-000041070000}"/>
    <cellStyle name="Millares 4 2 3 3 3 2 2" xfId="1002" xr:uid="{00000000-0005-0000-0000-000042070000}"/>
    <cellStyle name="Millares 4 2 3 3 3 2 2 2" xfId="2442" xr:uid="{00000000-0005-0000-0000-000043070000}"/>
    <cellStyle name="Millares 4 2 3 3 3 2 3" xfId="1722" xr:uid="{00000000-0005-0000-0000-000044070000}"/>
    <cellStyle name="Millares 4 2 3 3 3 3" xfId="426" xr:uid="{00000000-0005-0000-0000-000045070000}"/>
    <cellStyle name="Millares 4 2 3 3 3 3 2" xfId="1146" xr:uid="{00000000-0005-0000-0000-000046070000}"/>
    <cellStyle name="Millares 4 2 3 3 3 3 2 2" xfId="2586" xr:uid="{00000000-0005-0000-0000-000047070000}"/>
    <cellStyle name="Millares 4 2 3 3 3 3 3" xfId="1866" xr:uid="{00000000-0005-0000-0000-000048070000}"/>
    <cellStyle name="Millares 4 2 3 3 3 4" xfId="570" xr:uid="{00000000-0005-0000-0000-000049070000}"/>
    <cellStyle name="Millares 4 2 3 3 3 4 2" xfId="1290" xr:uid="{00000000-0005-0000-0000-00004A070000}"/>
    <cellStyle name="Millares 4 2 3 3 3 4 2 2" xfId="2730" xr:uid="{00000000-0005-0000-0000-00004B070000}"/>
    <cellStyle name="Millares 4 2 3 3 3 4 3" xfId="2010" xr:uid="{00000000-0005-0000-0000-00004C070000}"/>
    <cellStyle name="Millares 4 2 3 3 3 5" xfId="714" xr:uid="{00000000-0005-0000-0000-00004D070000}"/>
    <cellStyle name="Millares 4 2 3 3 3 5 2" xfId="1434" xr:uid="{00000000-0005-0000-0000-00004E070000}"/>
    <cellStyle name="Millares 4 2 3 3 3 5 2 2" xfId="2874" xr:uid="{00000000-0005-0000-0000-00004F070000}"/>
    <cellStyle name="Millares 4 2 3 3 3 5 3" xfId="2154" xr:uid="{00000000-0005-0000-0000-000050070000}"/>
    <cellStyle name="Millares 4 2 3 3 3 6" xfId="858" xr:uid="{00000000-0005-0000-0000-000051070000}"/>
    <cellStyle name="Millares 4 2 3 3 3 6 2" xfId="2298" xr:uid="{00000000-0005-0000-0000-000052070000}"/>
    <cellStyle name="Millares 4 2 3 3 3 7" xfId="1578" xr:uid="{00000000-0005-0000-0000-000053070000}"/>
    <cellStyle name="Millares 4 2 3 3 4" xfId="234" xr:uid="{00000000-0005-0000-0000-000054070000}"/>
    <cellStyle name="Millares 4 2 3 3 4 2" xfId="954" xr:uid="{00000000-0005-0000-0000-000055070000}"/>
    <cellStyle name="Millares 4 2 3 3 4 2 2" xfId="2394" xr:uid="{00000000-0005-0000-0000-000056070000}"/>
    <cellStyle name="Millares 4 2 3 3 4 3" xfId="1674" xr:uid="{00000000-0005-0000-0000-000057070000}"/>
    <cellStyle name="Millares 4 2 3 3 5" xfId="378" xr:uid="{00000000-0005-0000-0000-000058070000}"/>
    <cellStyle name="Millares 4 2 3 3 5 2" xfId="1098" xr:uid="{00000000-0005-0000-0000-000059070000}"/>
    <cellStyle name="Millares 4 2 3 3 5 2 2" xfId="2538" xr:uid="{00000000-0005-0000-0000-00005A070000}"/>
    <cellStyle name="Millares 4 2 3 3 5 3" xfId="1818" xr:uid="{00000000-0005-0000-0000-00005B070000}"/>
    <cellStyle name="Millares 4 2 3 3 6" xfId="522" xr:uid="{00000000-0005-0000-0000-00005C070000}"/>
    <cellStyle name="Millares 4 2 3 3 6 2" xfId="1242" xr:uid="{00000000-0005-0000-0000-00005D070000}"/>
    <cellStyle name="Millares 4 2 3 3 6 2 2" xfId="2682" xr:uid="{00000000-0005-0000-0000-00005E070000}"/>
    <cellStyle name="Millares 4 2 3 3 6 3" xfId="1962" xr:uid="{00000000-0005-0000-0000-00005F070000}"/>
    <cellStyle name="Millares 4 2 3 3 7" xfId="666" xr:uid="{00000000-0005-0000-0000-000060070000}"/>
    <cellStyle name="Millares 4 2 3 3 7 2" xfId="1386" xr:uid="{00000000-0005-0000-0000-000061070000}"/>
    <cellStyle name="Millares 4 2 3 3 7 2 2" xfId="2826" xr:uid="{00000000-0005-0000-0000-000062070000}"/>
    <cellStyle name="Millares 4 2 3 3 7 3" xfId="2106" xr:uid="{00000000-0005-0000-0000-000063070000}"/>
    <cellStyle name="Millares 4 2 3 3 8" xfId="810" xr:uid="{00000000-0005-0000-0000-000064070000}"/>
    <cellStyle name="Millares 4 2 3 3 8 2" xfId="2250" xr:uid="{00000000-0005-0000-0000-000065070000}"/>
    <cellStyle name="Millares 4 2 3 3 9" xfId="1530" xr:uid="{00000000-0005-0000-0000-000066070000}"/>
    <cellStyle name="Millares 4 2 3 4" xfId="162" xr:uid="{00000000-0005-0000-0000-000067070000}"/>
    <cellStyle name="Millares 4 2 3 4 2" xfId="306" xr:uid="{00000000-0005-0000-0000-000068070000}"/>
    <cellStyle name="Millares 4 2 3 4 2 2" xfId="1026" xr:uid="{00000000-0005-0000-0000-000069070000}"/>
    <cellStyle name="Millares 4 2 3 4 2 2 2" xfId="2466" xr:uid="{00000000-0005-0000-0000-00006A070000}"/>
    <cellStyle name="Millares 4 2 3 4 2 3" xfId="1746" xr:uid="{00000000-0005-0000-0000-00006B070000}"/>
    <cellStyle name="Millares 4 2 3 4 3" xfId="450" xr:uid="{00000000-0005-0000-0000-00006C070000}"/>
    <cellStyle name="Millares 4 2 3 4 3 2" xfId="1170" xr:uid="{00000000-0005-0000-0000-00006D070000}"/>
    <cellStyle name="Millares 4 2 3 4 3 2 2" xfId="2610" xr:uid="{00000000-0005-0000-0000-00006E070000}"/>
    <cellStyle name="Millares 4 2 3 4 3 3" xfId="1890" xr:uid="{00000000-0005-0000-0000-00006F070000}"/>
    <cellStyle name="Millares 4 2 3 4 4" xfId="594" xr:uid="{00000000-0005-0000-0000-000070070000}"/>
    <cellStyle name="Millares 4 2 3 4 4 2" xfId="1314" xr:uid="{00000000-0005-0000-0000-000071070000}"/>
    <cellStyle name="Millares 4 2 3 4 4 2 2" xfId="2754" xr:uid="{00000000-0005-0000-0000-000072070000}"/>
    <cellStyle name="Millares 4 2 3 4 4 3" xfId="2034" xr:uid="{00000000-0005-0000-0000-000073070000}"/>
    <cellStyle name="Millares 4 2 3 4 5" xfId="738" xr:uid="{00000000-0005-0000-0000-000074070000}"/>
    <cellStyle name="Millares 4 2 3 4 5 2" xfId="1458" xr:uid="{00000000-0005-0000-0000-000075070000}"/>
    <cellStyle name="Millares 4 2 3 4 5 2 2" xfId="2898" xr:uid="{00000000-0005-0000-0000-000076070000}"/>
    <cellStyle name="Millares 4 2 3 4 5 3" xfId="2178" xr:uid="{00000000-0005-0000-0000-000077070000}"/>
    <cellStyle name="Millares 4 2 3 4 6" xfId="882" xr:uid="{00000000-0005-0000-0000-000078070000}"/>
    <cellStyle name="Millares 4 2 3 4 6 2" xfId="2322" xr:uid="{00000000-0005-0000-0000-000079070000}"/>
    <cellStyle name="Millares 4 2 3 4 7" xfId="1602" xr:uid="{00000000-0005-0000-0000-00007A070000}"/>
    <cellStyle name="Millares 4 2 3 5" xfId="114" xr:uid="{00000000-0005-0000-0000-00007B070000}"/>
    <cellStyle name="Millares 4 2 3 5 2" xfId="258" xr:uid="{00000000-0005-0000-0000-00007C070000}"/>
    <cellStyle name="Millares 4 2 3 5 2 2" xfId="978" xr:uid="{00000000-0005-0000-0000-00007D070000}"/>
    <cellStyle name="Millares 4 2 3 5 2 2 2" xfId="2418" xr:uid="{00000000-0005-0000-0000-00007E070000}"/>
    <cellStyle name="Millares 4 2 3 5 2 3" xfId="1698" xr:uid="{00000000-0005-0000-0000-00007F070000}"/>
    <cellStyle name="Millares 4 2 3 5 3" xfId="402" xr:uid="{00000000-0005-0000-0000-000080070000}"/>
    <cellStyle name="Millares 4 2 3 5 3 2" xfId="1122" xr:uid="{00000000-0005-0000-0000-000081070000}"/>
    <cellStyle name="Millares 4 2 3 5 3 2 2" xfId="2562" xr:uid="{00000000-0005-0000-0000-000082070000}"/>
    <cellStyle name="Millares 4 2 3 5 3 3" xfId="1842" xr:uid="{00000000-0005-0000-0000-000083070000}"/>
    <cellStyle name="Millares 4 2 3 5 4" xfId="546" xr:uid="{00000000-0005-0000-0000-000084070000}"/>
    <cellStyle name="Millares 4 2 3 5 4 2" xfId="1266" xr:uid="{00000000-0005-0000-0000-000085070000}"/>
    <cellStyle name="Millares 4 2 3 5 4 2 2" xfId="2706" xr:uid="{00000000-0005-0000-0000-000086070000}"/>
    <cellStyle name="Millares 4 2 3 5 4 3" xfId="1986" xr:uid="{00000000-0005-0000-0000-000087070000}"/>
    <cellStyle name="Millares 4 2 3 5 5" xfId="690" xr:uid="{00000000-0005-0000-0000-000088070000}"/>
    <cellStyle name="Millares 4 2 3 5 5 2" xfId="1410" xr:uid="{00000000-0005-0000-0000-000089070000}"/>
    <cellStyle name="Millares 4 2 3 5 5 2 2" xfId="2850" xr:uid="{00000000-0005-0000-0000-00008A070000}"/>
    <cellStyle name="Millares 4 2 3 5 5 3" xfId="2130" xr:uid="{00000000-0005-0000-0000-00008B070000}"/>
    <cellStyle name="Millares 4 2 3 5 6" xfId="834" xr:uid="{00000000-0005-0000-0000-00008C070000}"/>
    <cellStyle name="Millares 4 2 3 5 6 2" xfId="2274" xr:uid="{00000000-0005-0000-0000-00008D070000}"/>
    <cellStyle name="Millares 4 2 3 5 7" xfId="1554" xr:uid="{00000000-0005-0000-0000-00008E070000}"/>
    <cellStyle name="Millares 4 2 3 6" xfId="210" xr:uid="{00000000-0005-0000-0000-00008F070000}"/>
    <cellStyle name="Millares 4 2 3 6 2" xfId="930" xr:uid="{00000000-0005-0000-0000-000090070000}"/>
    <cellStyle name="Millares 4 2 3 6 2 2" xfId="2370" xr:uid="{00000000-0005-0000-0000-000091070000}"/>
    <cellStyle name="Millares 4 2 3 6 3" xfId="1650" xr:uid="{00000000-0005-0000-0000-000092070000}"/>
    <cellStyle name="Millares 4 2 3 7" xfId="354" xr:uid="{00000000-0005-0000-0000-000093070000}"/>
    <cellStyle name="Millares 4 2 3 7 2" xfId="1074" xr:uid="{00000000-0005-0000-0000-000094070000}"/>
    <cellStyle name="Millares 4 2 3 7 2 2" xfId="2514" xr:uid="{00000000-0005-0000-0000-000095070000}"/>
    <cellStyle name="Millares 4 2 3 7 3" xfId="1794" xr:uid="{00000000-0005-0000-0000-000096070000}"/>
    <cellStyle name="Millares 4 2 3 8" xfId="498" xr:uid="{00000000-0005-0000-0000-000097070000}"/>
    <cellStyle name="Millares 4 2 3 8 2" xfId="1218" xr:uid="{00000000-0005-0000-0000-000098070000}"/>
    <cellStyle name="Millares 4 2 3 8 2 2" xfId="2658" xr:uid="{00000000-0005-0000-0000-000099070000}"/>
    <cellStyle name="Millares 4 2 3 8 3" xfId="1938" xr:uid="{00000000-0005-0000-0000-00009A070000}"/>
    <cellStyle name="Millares 4 2 3 9" xfId="642" xr:uid="{00000000-0005-0000-0000-00009B070000}"/>
    <cellStyle name="Millares 4 2 3 9 2" xfId="1362" xr:uid="{00000000-0005-0000-0000-00009C070000}"/>
    <cellStyle name="Millares 4 2 3 9 2 2" xfId="2802" xr:uid="{00000000-0005-0000-0000-00009D070000}"/>
    <cellStyle name="Millares 4 2 3 9 3" xfId="2082" xr:uid="{00000000-0005-0000-0000-00009E070000}"/>
    <cellStyle name="Millares 4 2 4" xfId="69" xr:uid="{00000000-0005-0000-0000-00009F070000}"/>
    <cellStyle name="Millares 4 2 4 10" xfId="1510" xr:uid="{00000000-0005-0000-0000-0000A0070000}"/>
    <cellStyle name="Millares 4 2 4 2" xfId="94" xr:uid="{00000000-0005-0000-0000-0000A1070000}"/>
    <cellStyle name="Millares 4 2 4 2 2" xfId="190" xr:uid="{00000000-0005-0000-0000-0000A2070000}"/>
    <cellStyle name="Millares 4 2 4 2 2 2" xfId="334" xr:uid="{00000000-0005-0000-0000-0000A3070000}"/>
    <cellStyle name="Millares 4 2 4 2 2 2 2" xfId="1054" xr:uid="{00000000-0005-0000-0000-0000A4070000}"/>
    <cellStyle name="Millares 4 2 4 2 2 2 2 2" xfId="2494" xr:uid="{00000000-0005-0000-0000-0000A5070000}"/>
    <cellStyle name="Millares 4 2 4 2 2 2 3" xfId="1774" xr:uid="{00000000-0005-0000-0000-0000A6070000}"/>
    <cellStyle name="Millares 4 2 4 2 2 3" xfId="478" xr:uid="{00000000-0005-0000-0000-0000A7070000}"/>
    <cellStyle name="Millares 4 2 4 2 2 3 2" xfId="1198" xr:uid="{00000000-0005-0000-0000-0000A8070000}"/>
    <cellStyle name="Millares 4 2 4 2 2 3 2 2" xfId="2638" xr:uid="{00000000-0005-0000-0000-0000A9070000}"/>
    <cellStyle name="Millares 4 2 4 2 2 3 3" xfId="1918" xr:uid="{00000000-0005-0000-0000-0000AA070000}"/>
    <cellStyle name="Millares 4 2 4 2 2 4" xfId="622" xr:uid="{00000000-0005-0000-0000-0000AB070000}"/>
    <cellStyle name="Millares 4 2 4 2 2 4 2" xfId="1342" xr:uid="{00000000-0005-0000-0000-0000AC070000}"/>
    <cellStyle name="Millares 4 2 4 2 2 4 2 2" xfId="2782" xr:uid="{00000000-0005-0000-0000-0000AD070000}"/>
    <cellStyle name="Millares 4 2 4 2 2 4 3" xfId="2062" xr:uid="{00000000-0005-0000-0000-0000AE070000}"/>
    <cellStyle name="Millares 4 2 4 2 2 5" xfId="766" xr:uid="{00000000-0005-0000-0000-0000AF070000}"/>
    <cellStyle name="Millares 4 2 4 2 2 5 2" xfId="1486" xr:uid="{00000000-0005-0000-0000-0000B0070000}"/>
    <cellStyle name="Millares 4 2 4 2 2 5 2 2" xfId="2926" xr:uid="{00000000-0005-0000-0000-0000B1070000}"/>
    <cellStyle name="Millares 4 2 4 2 2 5 3" xfId="2206" xr:uid="{00000000-0005-0000-0000-0000B2070000}"/>
    <cellStyle name="Millares 4 2 4 2 2 6" xfId="910" xr:uid="{00000000-0005-0000-0000-0000B3070000}"/>
    <cellStyle name="Millares 4 2 4 2 2 6 2" xfId="2350" xr:uid="{00000000-0005-0000-0000-0000B4070000}"/>
    <cellStyle name="Millares 4 2 4 2 2 7" xfId="1630" xr:uid="{00000000-0005-0000-0000-0000B5070000}"/>
    <cellStyle name="Millares 4 2 4 2 3" xfId="142" xr:uid="{00000000-0005-0000-0000-0000B6070000}"/>
    <cellStyle name="Millares 4 2 4 2 3 2" xfId="286" xr:uid="{00000000-0005-0000-0000-0000B7070000}"/>
    <cellStyle name="Millares 4 2 4 2 3 2 2" xfId="1006" xr:uid="{00000000-0005-0000-0000-0000B8070000}"/>
    <cellStyle name="Millares 4 2 4 2 3 2 2 2" xfId="2446" xr:uid="{00000000-0005-0000-0000-0000B9070000}"/>
    <cellStyle name="Millares 4 2 4 2 3 2 3" xfId="1726" xr:uid="{00000000-0005-0000-0000-0000BA070000}"/>
    <cellStyle name="Millares 4 2 4 2 3 3" xfId="430" xr:uid="{00000000-0005-0000-0000-0000BB070000}"/>
    <cellStyle name="Millares 4 2 4 2 3 3 2" xfId="1150" xr:uid="{00000000-0005-0000-0000-0000BC070000}"/>
    <cellStyle name="Millares 4 2 4 2 3 3 2 2" xfId="2590" xr:uid="{00000000-0005-0000-0000-0000BD070000}"/>
    <cellStyle name="Millares 4 2 4 2 3 3 3" xfId="1870" xr:uid="{00000000-0005-0000-0000-0000BE070000}"/>
    <cellStyle name="Millares 4 2 4 2 3 4" xfId="574" xr:uid="{00000000-0005-0000-0000-0000BF070000}"/>
    <cellStyle name="Millares 4 2 4 2 3 4 2" xfId="1294" xr:uid="{00000000-0005-0000-0000-0000C0070000}"/>
    <cellStyle name="Millares 4 2 4 2 3 4 2 2" xfId="2734" xr:uid="{00000000-0005-0000-0000-0000C1070000}"/>
    <cellStyle name="Millares 4 2 4 2 3 4 3" xfId="2014" xr:uid="{00000000-0005-0000-0000-0000C2070000}"/>
    <cellStyle name="Millares 4 2 4 2 3 5" xfId="718" xr:uid="{00000000-0005-0000-0000-0000C3070000}"/>
    <cellStyle name="Millares 4 2 4 2 3 5 2" xfId="1438" xr:uid="{00000000-0005-0000-0000-0000C4070000}"/>
    <cellStyle name="Millares 4 2 4 2 3 5 2 2" xfId="2878" xr:uid="{00000000-0005-0000-0000-0000C5070000}"/>
    <cellStyle name="Millares 4 2 4 2 3 5 3" xfId="2158" xr:uid="{00000000-0005-0000-0000-0000C6070000}"/>
    <cellStyle name="Millares 4 2 4 2 3 6" xfId="862" xr:uid="{00000000-0005-0000-0000-0000C7070000}"/>
    <cellStyle name="Millares 4 2 4 2 3 6 2" xfId="2302" xr:uid="{00000000-0005-0000-0000-0000C8070000}"/>
    <cellStyle name="Millares 4 2 4 2 3 7" xfId="1582" xr:uid="{00000000-0005-0000-0000-0000C9070000}"/>
    <cellStyle name="Millares 4 2 4 2 4" xfId="238" xr:uid="{00000000-0005-0000-0000-0000CA070000}"/>
    <cellStyle name="Millares 4 2 4 2 4 2" xfId="958" xr:uid="{00000000-0005-0000-0000-0000CB070000}"/>
    <cellStyle name="Millares 4 2 4 2 4 2 2" xfId="2398" xr:uid="{00000000-0005-0000-0000-0000CC070000}"/>
    <cellStyle name="Millares 4 2 4 2 4 3" xfId="1678" xr:uid="{00000000-0005-0000-0000-0000CD070000}"/>
    <cellStyle name="Millares 4 2 4 2 5" xfId="382" xr:uid="{00000000-0005-0000-0000-0000CE070000}"/>
    <cellStyle name="Millares 4 2 4 2 5 2" xfId="1102" xr:uid="{00000000-0005-0000-0000-0000CF070000}"/>
    <cellStyle name="Millares 4 2 4 2 5 2 2" xfId="2542" xr:uid="{00000000-0005-0000-0000-0000D0070000}"/>
    <cellStyle name="Millares 4 2 4 2 5 3" xfId="1822" xr:uid="{00000000-0005-0000-0000-0000D1070000}"/>
    <cellStyle name="Millares 4 2 4 2 6" xfId="526" xr:uid="{00000000-0005-0000-0000-0000D2070000}"/>
    <cellStyle name="Millares 4 2 4 2 6 2" xfId="1246" xr:uid="{00000000-0005-0000-0000-0000D3070000}"/>
    <cellStyle name="Millares 4 2 4 2 6 2 2" xfId="2686" xr:uid="{00000000-0005-0000-0000-0000D4070000}"/>
    <cellStyle name="Millares 4 2 4 2 6 3" xfId="1966" xr:uid="{00000000-0005-0000-0000-0000D5070000}"/>
    <cellStyle name="Millares 4 2 4 2 7" xfId="670" xr:uid="{00000000-0005-0000-0000-0000D6070000}"/>
    <cellStyle name="Millares 4 2 4 2 7 2" xfId="1390" xr:uid="{00000000-0005-0000-0000-0000D7070000}"/>
    <cellStyle name="Millares 4 2 4 2 7 2 2" xfId="2830" xr:uid="{00000000-0005-0000-0000-0000D8070000}"/>
    <cellStyle name="Millares 4 2 4 2 7 3" xfId="2110" xr:uid="{00000000-0005-0000-0000-0000D9070000}"/>
    <cellStyle name="Millares 4 2 4 2 8" xfId="814" xr:uid="{00000000-0005-0000-0000-0000DA070000}"/>
    <cellStyle name="Millares 4 2 4 2 8 2" xfId="2254" xr:uid="{00000000-0005-0000-0000-0000DB070000}"/>
    <cellStyle name="Millares 4 2 4 2 9" xfId="1534" xr:uid="{00000000-0005-0000-0000-0000DC070000}"/>
    <cellStyle name="Millares 4 2 4 3" xfId="166" xr:uid="{00000000-0005-0000-0000-0000DD070000}"/>
    <cellStyle name="Millares 4 2 4 3 2" xfId="310" xr:uid="{00000000-0005-0000-0000-0000DE070000}"/>
    <cellStyle name="Millares 4 2 4 3 2 2" xfId="1030" xr:uid="{00000000-0005-0000-0000-0000DF070000}"/>
    <cellStyle name="Millares 4 2 4 3 2 2 2" xfId="2470" xr:uid="{00000000-0005-0000-0000-0000E0070000}"/>
    <cellStyle name="Millares 4 2 4 3 2 3" xfId="1750" xr:uid="{00000000-0005-0000-0000-0000E1070000}"/>
    <cellStyle name="Millares 4 2 4 3 3" xfId="454" xr:uid="{00000000-0005-0000-0000-0000E2070000}"/>
    <cellStyle name="Millares 4 2 4 3 3 2" xfId="1174" xr:uid="{00000000-0005-0000-0000-0000E3070000}"/>
    <cellStyle name="Millares 4 2 4 3 3 2 2" xfId="2614" xr:uid="{00000000-0005-0000-0000-0000E4070000}"/>
    <cellStyle name="Millares 4 2 4 3 3 3" xfId="1894" xr:uid="{00000000-0005-0000-0000-0000E5070000}"/>
    <cellStyle name="Millares 4 2 4 3 4" xfId="598" xr:uid="{00000000-0005-0000-0000-0000E6070000}"/>
    <cellStyle name="Millares 4 2 4 3 4 2" xfId="1318" xr:uid="{00000000-0005-0000-0000-0000E7070000}"/>
    <cellStyle name="Millares 4 2 4 3 4 2 2" xfId="2758" xr:uid="{00000000-0005-0000-0000-0000E8070000}"/>
    <cellStyle name="Millares 4 2 4 3 4 3" xfId="2038" xr:uid="{00000000-0005-0000-0000-0000E9070000}"/>
    <cellStyle name="Millares 4 2 4 3 5" xfId="742" xr:uid="{00000000-0005-0000-0000-0000EA070000}"/>
    <cellStyle name="Millares 4 2 4 3 5 2" xfId="1462" xr:uid="{00000000-0005-0000-0000-0000EB070000}"/>
    <cellStyle name="Millares 4 2 4 3 5 2 2" xfId="2902" xr:uid="{00000000-0005-0000-0000-0000EC070000}"/>
    <cellStyle name="Millares 4 2 4 3 5 3" xfId="2182" xr:uid="{00000000-0005-0000-0000-0000ED070000}"/>
    <cellStyle name="Millares 4 2 4 3 6" xfId="886" xr:uid="{00000000-0005-0000-0000-0000EE070000}"/>
    <cellStyle name="Millares 4 2 4 3 6 2" xfId="2326" xr:uid="{00000000-0005-0000-0000-0000EF070000}"/>
    <cellStyle name="Millares 4 2 4 3 7" xfId="1606" xr:uid="{00000000-0005-0000-0000-0000F0070000}"/>
    <cellStyle name="Millares 4 2 4 4" xfId="118" xr:uid="{00000000-0005-0000-0000-0000F1070000}"/>
    <cellStyle name="Millares 4 2 4 4 2" xfId="262" xr:uid="{00000000-0005-0000-0000-0000F2070000}"/>
    <cellStyle name="Millares 4 2 4 4 2 2" xfId="982" xr:uid="{00000000-0005-0000-0000-0000F3070000}"/>
    <cellStyle name="Millares 4 2 4 4 2 2 2" xfId="2422" xr:uid="{00000000-0005-0000-0000-0000F4070000}"/>
    <cellStyle name="Millares 4 2 4 4 2 3" xfId="1702" xr:uid="{00000000-0005-0000-0000-0000F5070000}"/>
    <cellStyle name="Millares 4 2 4 4 3" xfId="406" xr:uid="{00000000-0005-0000-0000-0000F6070000}"/>
    <cellStyle name="Millares 4 2 4 4 3 2" xfId="1126" xr:uid="{00000000-0005-0000-0000-0000F7070000}"/>
    <cellStyle name="Millares 4 2 4 4 3 2 2" xfId="2566" xr:uid="{00000000-0005-0000-0000-0000F8070000}"/>
    <cellStyle name="Millares 4 2 4 4 3 3" xfId="1846" xr:uid="{00000000-0005-0000-0000-0000F9070000}"/>
    <cellStyle name="Millares 4 2 4 4 4" xfId="550" xr:uid="{00000000-0005-0000-0000-0000FA070000}"/>
    <cellStyle name="Millares 4 2 4 4 4 2" xfId="1270" xr:uid="{00000000-0005-0000-0000-0000FB070000}"/>
    <cellStyle name="Millares 4 2 4 4 4 2 2" xfId="2710" xr:uid="{00000000-0005-0000-0000-0000FC070000}"/>
    <cellStyle name="Millares 4 2 4 4 4 3" xfId="1990" xr:uid="{00000000-0005-0000-0000-0000FD070000}"/>
    <cellStyle name="Millares 4 2 4 4 5" xfId="694" xr:uid="{00000000-0005-0000-0000-0000FE070000}"/>
    <cellStyle name="Millares 4 2 4 4 5 2" xfId="1414" xr:uid="{00000000-0005-0000-0000-0000FF070000}"/>
    <cellStyle name="Millares 4 2 4 4 5 2 2" xfId="2854" xr:uid="{00000000-0005-0000-0000-000000080000}"/>
    <cellStyle name="Millares 4 2 4 4 5 3" xfId="2134" xr:uid="{00000000-0005-0000-0000-000001080000}"/>
    <cellStyle name="Millares 4 2 4 4 6" xfId="838" xr:uid="{00000000-0005-0000-0000-000002080000}"/>
    <cellStyle name="Millares 4 2 4 4 6 2" xfId="2278" xr:uid="{00000000-0005-0000-0000-000003080000}"/>
    <cellStyle name="Millares 4 2 4 4 7" xfId="1558" xr:uid="{00000000-0005-0000-0000-000004080000}"/>
    <cellStyle name="Millares 4 2 4 5" xfId="214" xr:uid="{00000000-0005-0000-0000-000005080000}"/>
    <cellStyle name="Millares 4 2 4 5 2" xfId="934" xr:uid="{00000000-0005-0000-0000-000006080000}"/>
    <cellStyle name="Millares 4 2 4 5 2 2" xfId="2374" xr:uid="{00000000-0005-0000-0000-000007080000}"/>
    <cellStyle name="Millares 4 2 4 5 3" xfId="1654" xr:uid="{00000000-0005-0000-0000-000008080000}"/>
    <cellStyle name="Millares 4 2 4 6" xfId="358" xr:uid="{00000000-0005-0000-0000-000009080000}"/>
    <cellStyle name="Millares 4 2 4 6 2" xfId="1078" xr:uid="{00000000-0005-0000-0000-00000A080000}"/>
    <cellStyle name="Millares 4 2 4 6 2 2" xfId="2518" xr:uid="{00000000-0005-0000-0000-00000B080000}"/>
    <cellStyle name="Millares 4 2 4 6 3" xfId="1798" xr:uid="{00000000-0005-0000-0000-00000C080000}"/>
    <cellStyle name="Millares 4 2 4 7" xfId="502" xr:uid="{00000000-0005-0000-0000-00000D080000}"/>
    <cellStyle name="Millares 4 2 4 7 2" xfId="1222" xr:uid="{00000000-0005-0000-0000-00000E080000}"/>
    <cellStyle name="Millares 4 2 4 7 2 2" xfId="2662" xr:uid="{00000000-0005-0000-0000-00000F080000}"/>
    <cellStyle name="Millares 4 2 4 7 3" xfId="1942" xr:uid="{00000000-0005-0000-0000-000010080000}"/>
    <cellStyle name="Millares 4 2 4 8" xfId="646" xr:uid="{00000000-0005-0000-0000-000011080000}"/>
    <cellStyle name="Millares 4 2 4 8 2" xfId="1366" xr:uid="{00000000-0005-0000-0000-000012080000}"/>
    <cellStyle name="Millares 4 2 4 8 2 2" xfId="2806" xr:uid="{00000000-0005-0000-0000-000013080000}"/>
    <cellStyle name="Millares 4 2 4 8 3" xfId="2086" xr:uid="{00000000-0005-0000-0000-000014080000}"/>
    <cellStyle name="Millares 4 2 4 9" xfId="790" xr:uid="{00000000-0005-0000-0000-000015080000}"/>
    <cellStyle name="Millares 4 2 4 9 2" xfId="2230" xr:uid="{00000000-0005-0000-0000-000016080000}"/>
    <cellStyle name="Millares 4 2 5" xfId="82" xr:uid="{00000000-0005-0000-0000-000017080000}"/>
    <cellStyle name="Millares 4 2 5 2" xfId="178" xr:uid="{00000000-0005-0000-0000-000018080000}"/>
    <cellStyle name="Millares 4 2 5 2 2" xfId="322" xr:uid="{00000000-0005-0000-0000-000019080000}"/>
    <cellStyle name="Millares 4 2 5 2 2 2" xfId="1042" xr:uid="{00000000-0005-0000-0000-00001A080000}"/>
    <cellStyle name="Millares 4 2 5 2 2 2 2" xfId="2482" xr:uid="{00000000-0005-0000-0000-00001B080000}"/>
    <cellStyle name="Millares 4 2 5 2 2 3" xfId="1762" xr:uid="{00000000-0005-0000-0000-00001C080000}"/>
    <cellStyle name="Millares 4 2 5 2 3" xfId="466" xr:uid="{00000000-0005-0000-0000-00001D080000}"/>
    <cellStyle name="Millares 4 2 5 2 3 2" xfId="1186" xr:uid="{00000000-0005-0000-0000-00001E080000}"/>
    <cellStyle name="Millares 4 2 5 2 3 2 2" xfId="2626" xr:uid="{00000000-0005-0000-0000-00001F080000}"/>
    <cellStyle name="Millares 4 2 5 2 3 3" xfId="1906" xr:uid="{00000000-0005-0000-0000-000020080000}"/>
    <cellStyle name="Millares 4 2 5 2 4" xfId="610" xr:uid="{00000000-0005-0000-0000-000021080000}"/>
    <cellStyle name="Millares 4 2 5 2 4 2" xfId="1330" xr:uid="{00000000-0005-0000-0000-000022080000}"/>
    <cellStyle name="Millares 4 2 5 2 4 2 2" xfId="2770" xr:uid="{00000000-0005-0000-0000-000023080000}"/>
    <cellStyle name="Millares 4 2 5 2 4 3" xfId="2050" xr:uid="{00000000-0005-0000-0000-000024080000}"/>
    <cellStyle name="Millares 4 2 5 2 5" xfId="754" xr:uid="{00000000-0005-0000-0000-000025080000}"/>
    <cellStyle name="Millares 4 2 5 2 5 2" xfId="1474" xr:uid="{00000000-0005-0000-0000-000026080000}"/>
    <cellStyle name="Millares 4 2 5 2 5 2 2" xfId="2914" xr:uid="{00000000-0005-0000-0000-000027080000}"/>
    <cellStyle name="Millares 4 2 5 2 5 3" xfId="2194" xr:uid="{00000000-0005-0000-0000-000028080000}"/>
    <cellStyle name="Millares 4 2 5 2 6" xfId="898" xr:uid="{00000000-0005-0000-0000-000029080000}"/>
    <cellStyle name="Millares 4 2 5 2 6 2" xfId="2338" xr:uid="{00000000-0005-0000-0000-00002A080000}"/>
    <cellStyle name="Millares 4 2 5 2 7" xfId="1618" xr:uid="{00000000-0005-0000-0000-00002B080000}"/>
    <cellStyle name="Millares 4 2 5 3" xfId="130" xr:uid="{00000000-0005-0000-0000-00002C080000}"/>
    <cellStyle name="Millares 4 2 5 3 2" xfId="274" xr:uid="{00000000-0005-0000-0000-00002D080000}"/>
    <cellStyle name="Millares 4 2 5 3 2 2" xfId="994" xr:uid="{00000000-0005-0000-0000-00002E080000}"/>
    <cellStyle name="Millares 4 2 5 3 2 2 2" xfId="2434" xr:uid="{00000000-0005-0000-0000-00002F080000}"/>
    <cellStyle name="Millares 4 2 5 3 2 3" xfId="1714" xr:uid="{00000000-0005-0000-0000-000030080000}"/>
    <cellStyle name="Millares 4 2 5 3 3" xfId="418" xr:uid="{00000000-0005-0000-0000-000031080000}"/>
    <cellStyle name="Millares 4 2 5 3 3 2" xfId="1138" xr:uid="{00000000-0005-0000-0000-000032080000}"/>
    <cellStyle name="Millares 4 2 5 3 3 2 2" xfId="2578" xr:uid="{00000000-0005-0000-0000-000033080000}"/>
    <cellStyle name="Millares 4 2 5 3 3 3" xfId="1858" xr:uid="{00000000-0005-0000-0000-000034080000}"/>
    <cellStyle name="Millares 4 2 5 3 4" xfId="562" xr:uid="{00000000-0005-0000-0000-000035080000}"/>
    <cellStyle name="Millares 4 2 5 3 4 2" xfId="1282" xr:uid="{00000000-0005-0000-0000-000036080000}"/>
    <cellStyle name="Millares 4 2 5 3 4 2 2" xfId="2722" xr:uid="{00000000-0005-0000-0000-000037080000}"/>
    <cellStyle name="Millares 4 2 5 3 4 3" xfId="2002" xr:uid="{00000000-0005-0000-0000-000038080000}"/>
    <cellStyle name="Millares 4 2 5 3 5" xfId="706" xr:uid="{00000000-0005-0000-0000-000039080000}"/>
    <cellStyle name="Millares 4 2 5 3 5 2" xfId="1426" xr:uid="{00000000-0005-0000-0000-00003A080000}"/>
    <cellStyle name="Millares 4 2 5 3 5 2 2" xfId="2866" xr:uid="{00000000-0005-0000-0000-00003B080000}"/>
    <cellStyle name="Millares 4 2 5 3 5 3" xfId="2146" xr:uid="{00000000-0005-0000-0000-00003C080000}"/>
    <cellStyle name="Millares 4 2 5 3 6" xfId="850" xr:uid="{00000000-0005-0000-0000-00003D080000}"/>
    <cellStyle name="Millares 4 2 5 3 6 2" xfId="2290" xr:uid="{00000000-0005-0000-0000-00003E080000}"/>
    <cellStyle name="Millares 4 2 5 3 7" xfId="1570" xr:uid="{00000000-0005-0000-0000-00003F080000}"/>
    <cellStyle name="Millares 4 2 5 4" xfId="226" xr:uid="{00000000-0005-0000-0000-000040080000}"/>
    <cellStyle name="Millares 4 2 5 4 2" xfId="946" xr:uid="{00000000-0005-0000-0000-000041080000}"/>
    <cellStyle name="Millares 4 2 5 4 2 2" xfId="2386" xr:uid="{00000000-0005-0000-0000-000042080000}"/>
    <cellStyle name="Millares 4 2 5 4 3" xfId="1666" xr:uid="{00000000-0005-0000-0000-000043080000}"/>
    <cellStyle name="Millares 4 2 5 5" xfId="370" xr:uid="{00000000-0005-0000-0000-000044080000}"/>
    <cellStyle name="Millares 4 2 5 5 2" xfId="1090" xr:uid="{00000000-0005-0000-0000-000045080000}"/>
    <cellStyle name="Millares 4 2 5 5 2 2" xfId="2530" xr:uid="{00000000-0005-0000-0000-000046080000}"/>
    <cellStyle name="Millares 4 2 5 5 3" xfId="1810" xr:uid="{00000000-0005-0000-0000-000047080000}"/>
    <cellStyle name="Millares 4 2 5 6" xfId="514" xr:uid="{00000000-0005-0000-0000-000048080000}"/>
    <cellStyle name="Millares 4 2 5 6 2" xfId="1234" xr:uid="{00000000-0005-0000-0000-000049080000}"/>
    <cellStyle name="Millares 4 2 5 6 2 2" xfId="2674" xr:uid="{00000000-0005-0000-0000-00004A080000}"/>
    <cellStyle name="Millares 4 2 5 6 3" xfId="1954" xr:uid="{00000000-0005-0000-0000-00004B080000}"/>
    <cellStyle name="Millares 4 2 5 7" xfId="658" xr:uid="{00000000-0005-0000-0000-00004C080000}"/>
    <cellStyle name="Millares 4 2 5 7 2" xfId="1378" xr:uid="{00000000-0005-0000-0000-00004D080000}"/>
    <cellStyle name="Millares 4 2 5 7 2 2" xfId="2818" xr:uid="{00000000-0005-0000-0000-00004E080000}"/>
    <cellStyle name="Millares 4 2 5 7 3" xfId="2098" xr:uid="{00000000-0005-0000-0000-00004F080000}"/>
    <cellStyle name="Millares 4 2 5 8" xfId="802" xr:uid="{00000000-0005-0000-0000-000050080000}"/>
    <cellStyle name="Millares 4 2 5 8 2" xfId="2242" xr:uid="{00000000-0005-0000-0000-000051080000}"/>
    <cellStyle name="Millares 4 2 5 9" xfId="1522" xr:uid="{00000000-0005-0000-0000-000052080000}"/>
    <cellStyle name="Millares 4 2 6" xfId="154" xr:uid="{00000000-0005-0000-0000-000053080000}"/>
    <cellStyle name="Millares 4 2 6 2" xfId="298" xr:uid="{00000000-0005-0000-0000-000054080000}"/>
    <cellStyle name="Millares 4 2 6 2 2" xfId="1018" xr:uid="{00000000-0005-0000-0000-000055080000}"/>
    <cellStyle name="Millares 4 2 6 2 2 2" xfId="2458" xr:uid="{00000000-0005-0000-0000-000056080000}"/>
    <cellStyle name="Millares 4 2 6 2 3" xfId="1738" xr:uid="{00000000-0005-0000-0000-000057080000}"/>
    <cellStyle name="Millares 4 2 6 3" xfId="442" xr:uid="{00000000-0005-0000-0000-000058080000}"/>
    <cellStyle name="Millares 4 2 6 3 2" xfId="1162" xr:uid="{00000000-0005-0000-0000-000059080000}"/>
    <cellStyle name="Millares 4 2 6 3 2 2" xfId="2602" xr:uid="{00000000-0005-0000-0000-00005A080000}"/>
    <cellStyle name="Millares 4 2 6 3 3" xfId="1882" xr:uid="{00000000-0005-0000-0000-00005B080000}"/>
    <cellStyle name="Millares 4 2 6 4" xfId="586" xr:uid="{00000000-0005-0000-0000-00005C080000}"/>
    <cellStyle name="Millares 4 2 6 4 2" xfId="1306" xr:uid="{00000000-0005-0000-0000-00005D080000}"/>
    <cellStyle name="Millares 4 2 6 4 2 2" xfId="2746" xr:uid="{00000000-0005-0000-0000-00005E080000}"/>
    <cellStyle name="Millares 4 2 6 4 3" xfId="2026" xr:uid="{00000000-0005-0000-0000-00005F080000}"/>
    <cellStyle name="Millares 4 2 6 5" xfId="730" xr:uid="{00000000-0005-0000-0000-000060080000}"/>
    <cellStyle name="Millares 4 2 6 5 2" xfId="1450" xr:uid="{00000000-0005-0000-0000-000061080000}"/>
    <cellStyle name="Millares 4 2 6 5 2 2" xfId="2890" xr:uid="{00000000-0005-0000-0000-000062080000}"/>
    <cellStyle name="Millares 4 2 6 5 3" xfId="2170" xr:uid="{00000000-0005-0000-0000-000063080000}"/>
    <cellStyle name="Millares 4 2 6 6" xfId="874" xr:uid="{00000000-0005-0000-0000-000064080000}"/>
    <cellStyle name="Millares 4 2 6 6 2" xfId="2314" xr:uid="{00000000-0005-0000-0000-000065080000}"/>
    <cellStyle name="Millares 4 2 6 7" xfId="1594" xr:uid="{00000000-0005-0000-0000-000066080000}"/>
    <cellStyle name="Millares 4 2 7" xfId="106" xr:uid="{00000000-0005-0000-0000-000067080000}"/>
    <cellStyle name="Millares 4 2 7 2" xfId="250" xr:uid="{00000000-0005-0000-0000-000068080000}"/>
    <cellStyle name="Millares 4 2 7 2 2" xfId="970" xr:uid="{00000000-0005-0000-0000-000069080000}"/>
    <cellStyle name="Millares 4 2 7 2 2 2" xfId="2410" xr:uid="{00000000-0005-0000-0000-00006A080000}"/>
    <cellStyle name="Millares 4 2 7 2 3" xfId="1690" xr:uid="{00000000-0005-0000-0000-00006B080000}"/>
    <cellStyle name="Millares 4 2 7 3" xfId="394" xr:uid="{00000000-0005-0000-0000-00006C080000}"/>
    <cellStyle name="Millares 4 2 7 3 2" xfId="1114" xr:uid="{00000000-0005-0000-0000-00006D080000}"/>
    <cellStyle name="Millares 4 2 7 3 2 2" xfId="2554" xr:uid="{00000000-0005-0000-0000-00006E080000}"/>
    <cellStyle name="Millares 4 2 7 3 3" xfId="1834" xr:uid="{00000000-0005-0000-0000-00006F080000}"/>
    <cellStyle name="Millares 4 2 7 4" xfId="538" xr:uid="{00000000-0005-0000-0000-000070080000}"/>
    <cellStyle name="Millares 4 2 7 4 2" xfId="1258" xr:uid="{00000000-0005-0000-0000-000071080000}"/>
    <cellStyle name="Millares 4 2 7 4 2 2" xfId="2698" xr:uid="{00000000-0005-0000-0000-000072080000}"/>
    <cellStyle name="Millares 4 2 7 4 3" xfId="1978" xr:uid="{00000000-0005-0000-0000-000073080000}"/>
    <cellStyle name="Millares 4 2 7 5" xfId="682" xr:uid="{00000000-0005-0000-0000-000074080000}"/>
    <cellStyle name="Millares 4 2 7 5 2" xfId="1402" xr:uid="{00000000-0005-0000-0000-000075080000}"/>
    <cellStyle name="Millares 4 2 7 5 2 2" xfId="2842" xr:uid="{00000000-0005-0000-0000-000076080000}"/>
    <cellStyle name="Millares 4 2 7 5 3" xfId="2122" xr:uid="{00000000-0005-0000-0000-000077080000}"/>
    <cellStyle name="Millares 4 2 7 6" xfId="826" xr:uid="{00000000-0005-0000-0000-000078080000}"/>
    <cellStyle name="Millares 4 2 7 6 2" xfId="2266" xr:uid="{00000000-0005-0000-0000-000079080000}"/>
    <cellStyle name="Millares 4 2 7 7" xfId="1546" xr:uid="{00000000-0005-0000-0000-00007A080000}"/>
    <cellStyle name="Millares 4 2 8" xfId="202" xr:uid="{00000000-0005-0000-0000-00007B080000}"/>
    <cellStyle name="Millares 4 2 8 2" xfId="922" xr:uid="{00000000-0005-0000-0000-00007C080000}"/>
    <cellStyle name="Millares 4 2 8 2 2" xfId="2362" xr:uid="{00000000-0005-0000-0000-00007D080000}"/>
    <cellStyle name="Millares 4 2 8 3" xfId="1642" xr:uid="{00000000-0005-0000-0000-00007E080000}"/>
    <cellStyle name="Millares 4 2 9" xfId="346" xr:uid="{00000000-0005-0000-0000-00007F080000}"/>
    <cellStyle name="Millares 4 2 9 2" xfId="1066" xr:uid="{00000000-0005-0000-0000-000080080000}"/>
    <cellStyle name="Millares 4 2 9 2 2" xfId="2506" xr:uid="{00000000-0005-0000-0000-000081080000}"/>
    <cellStyle name="Millares 4 2 9 3" xfId="1786" xr:uid="{00000000-0005-0000-0000-000082080000}"/>
    <cellStyle name="Millares 4 3" xfId="59" xr:uid="{00000000-0005-0000-0000-000083080000}"/>
    <cellStyle name="Millares 4 3 10" xfId="780" xr:uid="{00000000-0005-0000-0000-000084080000}"/>
    <cellStyle name="Millares 4 3 10 2" xfId="2220" xr:uid="{00000000-0005-0000-0000-000085080000}"/>
    <cellStyle name="Millares 4 3 11" xfId="1500" xr:uid="{00000000-0005-0000-0000-000086080000}"/>
    <cellStyle name="Millares 4 3 2" xfId="71" xr:uid="{00000000-0005-0000-0000-000087080000}"/>
    <cellStyle name="Millares 4 3 2 10" xfId="1512" xr:uid="{00000000-0005-0000-0000-000088080000}"/>
    <cellStyle name="Millares 4 3 2 2" xfId="96" xr:uid="{00000000-0005-0000-0000-000089080000}"/>
    <cellStyle name="Millares 4 3 2 2 2" xfId="192" xr:uid="{00000000-0005-0000-0000-00008A080000}"/>
    <cellStyle name="Millares 4 3 2 2 2 2" xfId="336" xr:uid="{00000000-0005-0000-0000-00008B080000}"/>
    <cellStyle name="Millares 4 3 2 2 2 2 2" xfId="1056" xr:uid="{00000000-0005-0000-0000-00008C080000}"/>
    <cellStyle name="Millares 4 3 2 2 2 2 2 2" xfId="2496" xr:uid="{00000000-0005-0000-0000-00008D080000}"/>
    <cellStyle name="Millares 4 3 2 2 2 2 3" xfId="1776" xr:uid="{00000000-0005-0000-0000-00008E080000}"/>
    <cellStyle name="Millares 4 3 2 2 2 3" xfId="480" xr:uid="{00000000-0005-0000-0000-00008F080000}"/>
    <cellStyle name="Millares 4 3 2 2 2 3 2" xfId="1200" xr:uid="{00000000-0005-0000-0000-000090080000}"/>
    <cellStyle name="Millares 4 3 2 2 2 3 2 2" xfId="2640" xr:uid="{00000000-0005-0000-0000-000091080000}"/>
    <cellStyle name="Millares 4 3 2 2 2 3 3" xfId="1920" xr:uid="{00000000-0005-0000-0000-000092080000}"/>
    <cellStyle name="Millares 4 3 2 2 2 4" xfId="624" xr:uid="{00000000-0005-0000-0000-000093080000}"/>
    <cellStyle name="Millares 4 3 2 2 2 4 2" xfId="1344" xr:uid="{00000000-0005-0000-0000-000094080000}"/>
    <cellStyle name="Millares 4 3 2 2 2 4 2 2" xfId="2784" xr:uid="{00000000-0005-0000-0000-000095080000}"/>
    <cellStyle name="Millares 4 3 2 2 2 4 3" xfId="2064" xr:uid="{00000000-0005-0000-0000-000096080000}"/>
    <cellStyle name="Millares 4 3 2 2 2 5" xfId="768" xr:uid="{00000000-0005-0000-0000-000097080000}"/>
    <cellStyle name="Millares 4 3 2 2 2 5 2" xfId="1488" xr:uid="{00000000-0005-0000-0000-000098080000}"/>
    <cellStyle name="Millares 4 3 2 2 2 5 2 2" xfId="2928" xr:uid="{00000000-0005-0000-0000-000099080000}"/>
    <cellStyle name="Millares 4 3 2 2 2 5 3" xfId="2208" xr:uid="{00000000-0005-0000-0000-00009A080000}"/>
    <cellStyle name="Millares 4 3 2 2 2 6" xfId="912" xr:uid="{00000000-0005-0000-0000-00009B080000}"/>
    <cellStyle name="Millares 4 3 2 2 2 6 2" xfId="2352" xr:uid="{00000000-0005-0000-0000-00009C080000}"/>
    <cellStyle name="Millares 4 3 2 2 2 7" xfId="1632" xr:uid="{00000000-0005-0000-0000-00009D080000}"/>
    <cellStyle name="Millares 4 3 2 2 3" xfId="144" xr:uid="{00000000-0005-0000-0000-00009E080000}"/>
    <cellStyle name="Millares 4 3 2 2 3 2" xfId="288" xr:uid="{00000000-0005-0000-0000-00009F080000}"/>
    <cellStyle name="Millares 4 3 2 2 3 2 2" xfId="1008" xr:uid="{00000000-0005-0000-0000-0000A0080000}"/>
    <cellStyle name="Millares 4 3 2 2 3 2 2 2" xfId="2448" xr:uid="{00000000-0005-0000-0000-0000A1080000}"/>
    <cellStyle name="Millares 4 3 2 2 3 2 3" xfId="1728" xr:uid="{00000000-0005-0000-0000-0000A2080000}"/>
    <cellStyle name="Millares 4 3 2 2 3 3" xfId="432" xr:uid="{00000000-0005-0000-0000-0000A3080000}"/>
    <cellStyle name="Millares 4 3 2 2 3 3 2" xfId="1152" xr:uid="{00000000-0005-0000-0000-0000A4080000}"/>
    <cellStyle name="Millares 4 3 2 2 3 3 2 2" xfId="2592" xr:uid="{00000000-0005-0000-0000-0000A5080000}"/>
    <cellStyle name="Millares 4 3 2 2 3 3 3" xfId="1872" xr:uid="{00000000-0005-0000-0000-0000A6080000}"/>
    <cellStyle name="Millares 4 3 2 2 3 4" xfId="576" xr:uid="{00000000-0005-0000-0000-0000A7080000}"/>
    <cellStyle name="Millares 4 3 2 2 3 4 2" xfId="1296" xr:uid="{00000000-0005-0000-0000-0000A8080000}"/>
    <cellStyle name="Millares 4 3 2 2 3 4 2 2" xfId="2736" xr:uid="{00000000-0005-0000-0000-0000A9080000}"/>
    <cellStyle name="Millares 4 3 2 2 3 4 3" xfId="2016" xr:uid="{00000000-0005-0000-0000-0000AA080000}"/>
    <cellStyle name="Millares 4 3 2 2 3 5" xfId="720" xr:uid="{00000000-0005-0000-0000-0000AB080000}"/>
    <cellStyle name="Millares 4 3 2 2 3 5 2" xfId="1440" xr:uid="{00000000-0005-0000-0000-0000AC080000}"/>
    <cellStyle name="Millares 4 3 2 2 3 5 2 2" xfId="2880" xr:uid="{00000000-0005-0000-0000-0000AD080000}"/>
    <cellStyle name="Millares 4 3 2 2 3 5 3" xfId="2160" xr:uid="{00000000-0005-0000-0000-0000AE080000}"/>
    <cellStyle name="Millares 4 3 2 2 3 6" xfId="864" xr:uid="{00000000-0005-0000-0000-0000AF080000}"/>
    <cellStyle name="Millares 4 3 2 2 3 6 2" xfId="2304" xr:uid="{00000000-0005-0000-0000-0000B0080000}"/>
    <cellStyle name="Millares 4 3 2 2 3 7" xfId="1584" xr:uid="{00000000-0005-0000-0000-0000B1080000}"/>
    <cellStyle name="Millares 4 3 2 2 4" xfId="240" xr:uid="{00000000-0005-0000-0000-0000B2080000}"/>
    <cellStyle name="Millares 4 3 2 2 4 2" xfId="960" xr:uid="{00000000-0005-0000-0000-0000B3080000}"/>
    <cellStyle name="Millares 4 3 2 2 4 2 2" xfId="2400" xr:uid="{00000000-0005-0000-0000-0000B4080000}"/>
    <cellStyle name="Millares 4 3 2 2 4 3" xfId="1680" xr:uid="{00000000-0005-0000-0000-0000B5080000}"/>
    <cellStyle name="Millares 4 3 2 2 5" xfId="384" xr:uid="{00000000-0005-0000-0000-0000B6080000}"/>
    <cellStyle name="Millares 4 3 2 2 5 2" xfId="1104" xr:uid="{00000000-0005-0000-0000-0000B7080000}"/>
    <cellStyle name="Millares 4 3 2 2 5 2 2" xfId="2544" xr:uid="{00000000-0005-0000-0000-0000B8080000}"/>
    <cellStyle name="Millares 4 3 2 2 5 3" xfId="1824" xr:uid="{00000000-0005-0000-0000-0000B9080000}"/>
    <cellStyle name="Millares 4 3 2 2 6" xfId="528" xr:uid="{00000000-0005-0000-0000-0000BA080000}"/>
    <cellStyle name="Millares 4 3 2 2 6 2" xfId="1248" xr:uid="{00000000-0005-0000-0000-0000BB080000}"/>
    <cellStyle name="Millares 4 3 2 2 6 2 2" xfId="2688" xr:uid="{00000000-0005-0000-0000-0000BC080000}"/>
    <cellStyle name="Millares 4 3 2 2 6 3" xfId="1968" xr:uid="{00000000-0005-0000-0000-0000BD080000}"/>
    <cellStyle name="Millares 4 3 2 2 7" xfId="672" xr:uid="{00000000-0005-0000-0000-0000BE080000}"/>
    <cellStyle name="Millares 4 3 2 2 7 2" xfId="1392" xr:uid="{00000000-0005-0000-0000-0000BF080000}"/>
    <cellStyle name="Millares 4 3 2 2 7 2 2" xfId="2832" xr:uid="{00000000-0005-0000-0000-0000C0080000}"/>
    <cellStyle name="Millares 4 3 2 2 7 3" xfId="2112" xr:uid="{00000000-0005-0000-0000-0000C1080000}"/>
    <cellStyle name="Millares 4 3 2 2 8" xfId="816" xr:uid="{00000000-0005-0000-0000-0000C2080000}"/>
    <cellStyle name="Millares 4 3 2 2 8 2" xfId="2256" xr:uid="{00000000-0005-0000-0000-0000C3080000}"/>
    <cellStyle name="Millares 4 3 2 2 9" xfId="1536" xr:uid="{00000000-0005-0000-0000-0000C4080000}"/>
    <cellStyle name="Millares 4 3 2 3" xfId="168" xr:uid="{00000000-0005-0000-0000-0000C5080000}"/>
    <cellStyle name="Millares 4 3 2 3 2" xfId="312" xr:uid="{00000000-0005-0000-0000-0000C6080000}"/>
    <cellStyle name="Millares 4 3 2 3 2 2" xfId="1032" xr:uid="{00000000-0005-0000-0000-0000C7080000}"/>
    <cellStyle name="Millares 4 3 2 3 2 2 2" xfId="2472" xr:uid="{00000000-0005-0000-0000-0000C8080000}"/>
    <cellStyle name="Millares 4 3 2 3 2 3" xfId="1752" xr:uid="{00000000-0005-0000-0000-0000C9080000}"/>
    <cellStyle name="Millares 4 3 2 3 3" xfId="456" xr:uid="{00000000-0005-0000-0000-0000CA080000}"/>
    <cellStyle name="Millares 4 3 2 3 3 2" xfId="1176" xr:uid="{00000000-0005-0000-0000-0000CB080000}"/>
    <cellStyle name="Millares 4 3 2 3 3 2 2" xfId="2616" xr:uid="{00000000-0005-0000-0000-0000CC080000}"/>
    <cellStyle name="Millares 4 3 2 3 3 3" xfId="1896" xr:uid="{00000000-0005-0000-0000-0000CD080000}"/>
    <cellStyle name="Millares 4 3 2 3 4" xfId="600" xr:uid="{00000000-0005-0000-0000-0000CE080000}"/>
    <cellStyle name="Millares 4 3 2 3 4 2" xfId="1320" xr:uid="{00000000-0005-0000-0000-0000CF080000}"/>
    <cellStyle name="Millares 4 3 2 3 4 2 2" xfId="2760" xr:uid="{00000000-0005-0000-0000-0000D0080000}"/>
    <cellStyle name="Millares 4 3 2 3 4 3" xfId="2040" xr:uid="{00000000-0005-0000-0000-0000D1080000}"/>
    <cellStyle name="Millares 4 3 2 3 5" xfId="744" xr:uid="{00000000-0005-0000-0000-0000D2080000}"/>
    <cellStyle name="Millares 4 3 2 3 5 2" xfId="1464" xr:uid="{00000000-0005-0000-0000-0000D3080000}"/>
    <cellStyle name="Millares 4 3 2 3 5 2 2" xfId="2904" xr:uid="{00000000-0005-0000-0000-0000D4080000}"/>
    <cellStyle name="Millares 4 3 2 3 5 3" xfId="2184" xr:uid="{00000000-0005-0000-0000-0000D5080000}"/>
    <cellStyle name="Millares 4 3 2 3 6" xfId="888" xr:uid="{00000000-0005-0000-0000-0000D6080000}"/>
    <cellStyle name="Millares 4 3 2 3 6 2" xfId="2328" xr:uid="{00000000-0005-0000-0000-0000D7080000}"/>
    <cellStyle name="Millares 4 3 2 3 7" xfId="1608" xr:uid="{00000000-0005-0000-0000-0000D8080000}"/>
    <cellStyle name="Millares 4 3 2 4" xfId="120" xr:uid="{00000000-0005-0000-0000-0000D9080000}"/>
    <cellStyle name="Millares 4 3 2 4 2" xfId="264" xr:uid="{00000000-0005-0000-0000-0000DA080000}"/>
    <cellStyle name="Millares 4 3 2 4 2 2" xfId="984" xr:uid="{00000000-0005-0000-0000-0000DB080000}"/>
    <cellStyle name="Millares 4 3 2 4 2 2 2" xfId="2424" xr:uid="{00000000-0005-0000-0000-0000DC080000}"/>
    <cellStyle name="Millares 4 3 2 4 2 3" xfId="1704" xr:uid="{00000000-0005-0000-0000-0000DD080000}"/>
    <cellStyle name="Millares 4 3 2 4 3" xfId="408" xr:uid="{00000000-0005-0000-0000-0000DE080000}"/>
    <cellStyle name="Millares 4 3 2 4 3 2" xfId="1128" xr:uid="{00000000-0005-0000-0000-0000DF080000}"/>
    <cellStyle name="Millares 4 3 2 4 3 2 2" xfId="2568" xr:uid="{00000000-0005-0000-0000-0000E0080000}"/>
    <cellStyle name="Millares 4 3 2 4 3 3" xfId="1848" xr:uid="{00000000-0005-0000-0000-0000E1080000}"/>
    <cellStyle name="Millares 4 3 2 4 4" xfId="552" xr:uid="{00000000-0005-0000-0000-0000E2080000}"/>
    <cellStyle name="Millares 4 3 2 4 4 2" xfId="1272" xr:uid="{00000000-0005-0000-0000-0000E3080000}"/>
    <cellStyle name="Millares 4 3 2 4 4 2 2" xfId="2712" xr:uid="{00000000-0005-0000-0000-0000E4080000}"/>
    <cellStyle name="Millares 4 3 2 4 4 3" xfId="1992" xr:uid="{00000000-0005-0000-0000-0000E5080000}"/>
    <cellStyle name="Millares 4 3 2 4 5" xfId="696" xr:uid="{00000000-0005-0000-0000-0000E6080000}"/>
    <cellStyle name="Millares 4 3 2 4 5 2" xfId="1416" xr:uid="{00000000-0005-0000-0000-0000E7080000}"/>
    <cellStyle name="Millares 4 3 2 4 5 2 2" xfId="2856" xr:uid="{00000000-0005-0000-0000-0000E8080000}"/>
    <cellStyle name="Millares 4 3 2 4 5 3" xfId="2136" xr:uid="{00000000-0005-0000-0000-0000E9080000}"/>
    <cellStyle name="Millares 4 3 2 4 6" xfId="840" xr:uid="{00000000-0005-0000-0000-0000EA080000}"/>
    <cellStyle name="Millares 4 3 2 4 6 2" xfId="2280" xr:uid="{00000000-0005-0000-0000-0000EB080000}"/>
    <cellStyle name="Millares 4 3 2 4 7" xfId="1560" xr:uid="{00000000-0005-0000-0000-0000EC080000}"/>
    <cellStyle name="Millares 4 3 2 5" xfId="216" xr:uid="{00000000-0005-0000-0000-0000ED080000}"/>
    <cellStyle name="Millares 4 3 2 5 2" xfId="936" xr:uid="{00000000-0005-0000-0000-0000EE080000}"/>
    <cellStyle name="Millares 4 3 2 5 2 2" xfId="2376" xr:uid="{00000000-0005-0000-0000-0000EF080000}"/>
    <cellStyle name="Millares 4 3 2 5 3" xfId="1656" xr:uid="{00000000-0005-0000-0000-0000F0080000}"/>
    <cellStyle name="Millares 4 3 2 6" xfId="360" xr:uid="{00000000-0005-0000-0000-0000F1080000}"/>
    <cellStyle name="Millares 4 3 2 6 2" xfId="1080" xr:uid="{00000000-0005-0000-0000-0000F2080000}"/>
    <cellStyle name="Millares 4 3 2 6 2 2" xfId="2520" xr:uid="{00000000-0005-0000-0000-0000F3080000}"/>
    <cellStyle name="Millares 4 3 2 6 3" xfId="1800" xr:uid="{00000000-0005-0000-0000-0000F4080000}"/>
    <cellStyle name="Millares 4 3 2 7" xfId="504" xr:uid="{00000000-0005-0000-0000-0000F5080000}"/>
    <cellStyle name="Millares 4 3 2 7 2" xfId="1224" xr:uid="{00000000-0005-0000-0000-0000F6080000}"/>
    <cellStyle name="Millares 4 3 2 7 2 2" xfId="2664" xr:uid="{00000000-0005-0000-0000-0000F7080000}"/>
    <cellStyle name="Millares 4 3 2 7 3" xfId="1944" xr:uid="{00000000-0005-0000-0000-0000F8080000}"/>
    <cellStyle name="Millares 4 3 2 8" xfId="648" xr:uid="{00000000-0005-0000-0000-0000F9080000}"/>
    <cellStyle name="Millares 4 3 2 8 2" xfId="1368" xr:uid="{00000000-0005-0000-0000-0000FA080000}"/>
    <cellStyle name="Millares 4 3 2 8 2 2" xfId="2808" xr:uid="{00000000-0005-0000-0000-0000FB080000}"/>
    <cellStyle name="Millares 4 3 2 8 3" xfId="2088" xr:uid="{00000000-0005-0000-0000-0000FC080000}"/>
    <cellStyle name="Millares 4 3 2 9" xfId="792" xr:uid="{00000000-0005-0000-0000-0000FD080000}"/>
    <cellStyle name="Millares 4 3 2 9 2" xfId="2232" xr:uid="{00000000-0005-0000-0000-0000FE080000}"/>
    <cellStyle name="Millares 4 3 3" xfId="84" xr:uid="{00000000-0005-0000-0000-0000FF080000}"/>
    <cellStyle name="Millares 4 3 3 2" xfId="180" xr:uid="{00000000-0005-0000-0000-000000090000}"/>
    <cellStyle name="Millares 4 3 3 2 2" xfId="324" xr:uid="{00000000-0005-0000-0000-000001090000}"/>
    <cellStyle name="Millares 4 3 3 2 2 2" xfId="1044" xr:uid="{00000000-0005-0000-0000-000002090000}"/>
    <cellStyle name="Millares 4 3 3 2 2 2 2" xfId="2484" xr:uid="{00000000-0005-0000-0000-000003090000}"/>
    <cellStyle name="Millares 4 3 3 2 2 3" xfId="1764" xr:uid="{00000000-0005-0000-0000-000004090000}"/>
    <cellStyle name="Millares 4 3 3 2 3" xfId="468" xr:uid="{00000000-0005-0000-0000-000005090000}"/>
    <cellStyle name="Millares 4 3 3 2 3 2" xfId="1188" xr:uid="{00000000-0005-0000-0000-000006090000}"/>
    <cellStyle name="Millares 4 3 3 2 3 2 2" xfId="2628" xr:uid="{00000000-0005-0000-0000-000007090000}"/>
    <cellStyle name="Millares 4 3 3 2 3 3" xfId="1908" xr:uid="{00000000-0005-0000-0000-000008090000}"/>
    <cellStyle name="Millares 4 3 3 2 4" xfId="612" xr:uid="{00000000-0005-0000-0000-000009090000}"/>
    <cellStyle name="Millares 4 3 3 2 4 2" xfId="1332" xr:uid="{00000000-0005-0000-0000-00000A090000}"/>
    <cellStyle name="Millares 4 3 3 2 4 2 2" xfId="2772" xr:uid="{00000000-0005-0000-0000-00000B090000}"/>
    <cellStyle name="Millares 4 3 3 2 4 3" xfId="2052" xr:uid="{00000000-0005-0000-0000-00000C090000}"/>
    <cellStyle name="Millares 4 3 3 2 5" xfId="756" xr:uid="{00000000-0005-0000-0000-00000D090000}"/>
    <cellStyle name="Millares 4 3 3 2 5 2" xfId="1476" xr:uid="{00000000-0005-0000-0000-00000E090000}"/>
    <cellStyle name="Millares 4 3 3 2 5 2 2" xfId="2916" xr:uid="{00000000-0005-0000-0000-00000F090000}"/>
    <cellStyle name="Millares 4 3 3 2 5 3" xfId="2196" xr:uid="{00000000-0005-0000-0000-000010090000}"/>
    <cellStyle name="Millares 4 3 3 2 6" xfId="900" xr:uid="{00000000-0005-0000-0000-000011090000}"/>
    <cellStyle name="Millares 4 3 3 2 6 2" xfId="2340" xr:uid="{00000000-0005-0000-0000-000012090000}"/>
    <cellStyle name="Millares 4 3 3 2 7" xfId="1620" xr:uid="{00000000-0005-0000-0000-000013090000}"/>
    <cellStyle name="Millares 4 3 3 3" xfId="132" xr:uid="{00000000-0005-0000-0000-000014090000}"/>
    <cellStyle name="Millares 4 3 3 3 2" xfId="276" xr:uid="{00000000-0005-0000-0000-000015090000}"/>
    <cellStyle name="Millares 4 3 3 3 2 2" xfId="996" xr:uid="{00000000-0005-0000-0000-000016090000}"/>
    <cellStyle name="Millares 4 3 3 3 2 2 2" xfId="2436" xr:uid="{00000000-0005-0000-0000-000017090000}"/>
    <cellStyle name="Millares 4 3 3 3 2 3" xfId="1716" xr:uid="{00000000-0005-0000-0000-000018090000}"/>
    <cellStyle name="Millares 4 3 3 3 3" xfId="420" xr:uid="{00000000-0005-0000-0000-000019090000}"/>
    <cellStyle name="Millares 4 3 3 3 3 2" xfId="1140" xr:uid="{00000000-0005-0000-0000-00001A090000}"/>
    <cellStyle name="Millares 4 3 3 3 3 2 2" xfId="2580" xr:uid="{00000000-0005-0000-0000-00001B090000}"/>
    <cellStyle name="Millares 4 3 3 3 3 3" xfId="1860" xr:uid="{00000000-0005-0000-0000-00001C090000}"/>
    <cellStyle name="Millares 4 3 3 3 4" xfId="564" xr:uid="{00000000-0005-0000-0000-00001D090000}"/>
    <cellStyle name="Millares 4 3 3 3 4 2" xfId="1284" xr:uid="{00000000-0005-0000-0000-00001E090000}"/>
    <cellStyle name="Millares 4 3 3 3 4 2 2" xfId="2724" xr:uid="{00000000-0005-0000-0000-00001F090000}"/>
    <cellStyle name="Millares 4 3 3 3 4 3" xfId="2004" xr:uid="{00000000-0005-0000-0000-000020090000}"/>
    <cellStyle name="Millares 4 3 3 3 5" xfId="708" xr:uid="{00000000-0005-0000-0000-000021090000}"/>
    <cellStyle name="Millares 4 3 3 3 5 2" xfId="1428" xr:uid="{00000000-0005-0000-0000-000022090000}"/>
    <cellStyle name="Millares 4 3 3 3 5 2 2" xfId="2868" xr:uid="{00000000-0005-0000-0000-000023090000}"/>
    <cellStyle name="Millares 4 3 3 3 5 3" xfId="2148" xr:uid="{00000000-0005-0000-0000-000024090000}"/>
    <cellStyle name="Millares 4 3 3 3 6" xfId="852" xr:uid="{00000000-0005-0000-0000-000025090000}"/>
    <cellStyle name="Millares 4 3 3 3 6 2" xfId="2292" xr:uid="{00000000-0005-0000-0000-000026090000}"/>
    <cellStyle name="Millares 4 3 3 3 7" xfId="1572" xr:uid="{00000000-0005-0000-0000-000027090000}"/>
    <cellStyle name="Millares 4 3 3 4" xfId="228" xr:uid="{00000000-0005-0000-0000-000028090000}"/>
    <cellStyle name="Millares 4 3 3 4 2" xfId="948" xr:uid="{00000000-0005-0000-0000-000029090000}"/>
    <cellStyle name="Millares 4 3 3 4 2 2" xfId="2388" xr:uid="{00000000-0005-0000-0000-00002A090000}"/>
    <cellStyle name="Millares 4 3 3 4 3" xfId="1668" xr:uid="{00000000-0005-0000-0000-00002B090000}"/>
    <cellStyle name="Millares 4 3 3 5" xfId="372" xr:uid="{00000000-0005-0000-0000-00002C090000}"/>
    <cellStyle name="Millares 4 3 3 5 2" xfId="1092" xr:uid="{00000000-0005-0000-0000-00002D090000}"/>
    <cellStyle name="Millares 4 3 3 5 2 2" xfId="2532" xr:uid="{00000000-0005-0000-0000-00002E090000}"/>
    <cellStyle name="Millares 4 3 3 5 3" xfId="1812" xr:uid="{00000000-0005-0000-0000-00002F090000}"/>
    <cellStyle name="Millares 4 3 3 6" xfId="516" xr:uid="{00000000-0005-0000-0000-000030090000}"/>
    <cellStyle name="Millares 4 3 3 6 2" xfId="1236" xr:uid="{00000000-0005-0000-0000-000031090000}"/>
    <cellStyle name="Millares 4 3 3 6 2 2" xfId="2676" xr:uid="{00000000-0005-0000-0000-000032090000}"/>
    <cellStyle name="Millares 4 3 3 6 3" xfId="1956" xr:uid="{00000000-0005-0000-0000-000033090000}"/>
    <cellStyle name="Millares 4 3 3 7" xfId="660" xr:uid="{00000000-0005-0000-0000-000034090000}"/>
    <cellStyle name="Millares 4 3 3 7 2" xfId="1380" xr:uid="{00000000-0005-0000-0000-000035090000}"/>
    <cellStyle name="Millares 4 3 3 7 2 2" xfId="2820" xr:uid="{00000000-0005-0000-0000-000036090000}"/>
    <cellStyle name="Millares 4 3 3 7 3" xfId="2100" xr:uid="{00000000-0005-0000-0000-000037090000}"/>
    <cellStyle name="Millares 4 3 3 8" xfId="804" xr:uid="{00000000-0005-0000-0000-000038090000}"/>
    <cellStyle name="Millares 4 3 3 8 2" xfId="2244" xr:uid="{00000000-0005-0000-0000-000039090000}"/>
    <cellStyle name="Millares 4 3 3 9" xfId="1524" xr:uid="{00000000-0005-0000-0000-00003A090000}"/>
    <cellStyle name="Millares 4 3 4" xfId="156" xr:uid="{00000000-0005-0000-0000-00003B090000}"/>
    <cellStyle name="Millares 4 3 4 2" xfId="300" xr:uid="{00000000-0005-0000-0000-00003C090000}"/>
    <cellStyle name="Millares 4 3 4 2 2" xfId="1020" xr:uid="{00000000-0005-0000-0000-00003D090000}"/>
    <cellStyle name="Millares 4 3 4 2 2 2" xfId="2460" xr:uid="{00000000-0005-0000-0000-00003E090000}"/>
    <cellStyle name="Millares 4 3 4 2 3" xfId="1740" xr:uid="{00000000-0005-0000-0000-00003F090000}"/>
    <cellStyle name="Millares 4 3 4 3" xfId="444" xr:uid="{00000000-0005-0000-0000-000040090000}"/>
    <cellStyle name="Millares 4 3 4 3 2" xfId="1164" xr:uid="{00000000-0005-0000-0000-000041090000}"/>
    <cellStyle name="Millares 4 3 4 3 2 2" xfId="2604" xr:uid="{00000000-0005-0000-0000-000042090000}"/>
    <cellStyle name="Millares 4 3 4 3 3" xfId="1884" xr:uid="{00000000-0005-0000-0000-000043090000}"/>
    <cellStyle name="Millares 4 3 4 4" xfId="588" xr:uid="{00000000-0005-0000-0000-000044090000}"/>
    <cellStyle name="Millares 4 3 4 4 2" xfId="1308" xr:uid="{00000000-0005-0000-0000-000045090000}"/>
    <cellStyle name="Millares 4 3 4 4 2 2" xfId="2748" xr:uid="{00000000-0005-0000-0000-000046090000}"/>
    <cellStyle name="Millares 4 3 4 4 3" xfId="2028" xr:uid="{00000000-0005-0000-0000-000047090000}"/>
    <cellStyle name="Millares 4 3 4 5" xfId="732" xr:uid="{00000000-0005-0000-0000-000048090000}"/>
    <cellStyle name="Millares 4 3 4 5 2" xfId="1452" xr:uid="{00000000-0005-0000-0000-000049090000}"/>
    <cellStyle name="Millares 4 3 4 5 2 2" xfId="2892" xr:uid="{00000000-0005-0000-0000-00004A090000}"/>
    <cellStyle name="Millares 4 3 4 5 3" xfId="2172" xr:uid="{00000000-0005-0000-0000-00004B090000}"/>
    <cellStyle name="Millares 4 3 4 6" xfId="876" xr:uid="{00000000-0005-0000-0000-00004C090000}"/>
    <cellStyle name="Millares 4 3 4 6 2" xfId="2316" xr:uid="{00000000-0005-0000-0000-00004D090000}"/>
    <cellStyle name="Millares 4 3 4 7" xfId="1596" xr:uid="{00000000-0005-0000-0000-00004E090000}"/>
    <cellStyle name="Millares 4 3 5" xfId="108" xr:uid="{00000000-0005-0000-0000-00004F090000}"/>
    <cellStyle name="Millares 4 3 5 2" xfId="252" xr:uid="{00000000-0005-0000-0000-000050090000}"/>
    <cellStyle name="Millares 4 3 5 2 2" xfId="972" xr:uid="{00000000-0005-0000-0000-000051090000}"/>
    <cellStyle name="Millares 4 3 5 2 2 2" xfId="2412" xr:uid="{00000000-0005-0000-0000-000052090000}"/>
    <cellStyle name="Millares 4 3 5 2 3" xfId="1692" xr:uid="{00000000-0005-0000-0000-000053090000}"/>
    <cellStyle name="Millares 4 3 5 3" xfId="396" xr:uid="{00000000-0005-0000-0000-000054090000}"/>
    <cellStyle name="Millares 4 3 5 3 2" xfId="1116" xr:uid="{00000000-0005-0000-0000-000055090000}"/>
    <cellStyle name="Millares 4 3 5 3 2 2" xfId="2556" xr:uid="{00000000-0005-0000-0000-000056090000}"/>
    <cellStyle name="Millares 4 3 5 3 3" xfId="1836" xr:uid="{00000000-0005-0000-0000-000057090000}"/>
    <cellStyle name="Millares 4 3 5 4" xfId="540" xr:uid="{00000000-0005-0000-0000-000058090000}"/>
    <cellStyle name="Millares 4 3 5 4 2" xfId="1260" xr:uid="{00000000-0005-0000-0000-000059090000}"/>
    <cellStyle name="Millares 4 3 5 4 2 2" xfId="2700" xr:uid="{00000000-0005-0000-0000-00005A090000}"/>
    <cellStyle name="Millares 4 3 5 4 3" xfId="1980" xr:uid="{00000000-0005-0000-0000-00005B090000}"/>
    <cellStyle name="Millares 4 3 5 5" xfId="684" xr:uid="{00000000-0005-0000-0000-00005C090000}"/>
    <cellStyle name="Millares 4 3 5 5 2" xfId="1404" xr:uid="{00000000-0005-0000-0000-00005D090000}"/>
    <cellStyle name="Millares 4 3 5 5 2 2" xfId="2844" xr:uid="{00000000-0005-0000-0000-00005E090000}"/>
    <cellStyle name="Millares 4 3 5 5 3" xfId="2124" xr:uid="{00000000-0005-0000-0000-00005F090000}"/>
    <cellStyle name="Millares 4 3 5 6" xfId="828" xr:uid="{00000000-0005-0000-0000-000060090000}"/>
    <cellStyle name="Millares 4 3 5 6 2" xfId="2268" xr:uid="{00000000-0005-0000-0000-000061090000}"/>
    <cellStyle name="Millares 4 3 5 7" xfId="1548" xr:uid="{00000000-0005-0000-0000-000062090000}"/>
    <cellStyle name="Millares 4 3 6" xfId="204" xr:uid="{00000000-0005-0000-0000-000063090000}"/>
    <cellStyle name="Millares 4 3 6 2" xfId="924" xr:uid="{00000000-0005-0000-0000-000064090000}"/>
    <cellStyle name="Millares 4 3 6 2 2" xfId="2364" xr:uid="{00000000-0005-0000-0000-000065090000}"/>
    <cellStyle name="Millares 4 3 6 3" xfId="1644" xr:uid="{00000000-0005-0000-0000-000066090000}"/>
    <cellStyle name="Millares 4 3 7" xfId="348" xr:uid="{00000000-0005-0000-0000-000067090000}"/>
    <cellStyle name="Millares 4 3 7 2" xfId="1068" xr:uid="{00000000-0005-0000-0000-000068090000}"/>
    <cellStyle name="Millares 4 3 7 2 2" xfId="2508" xr:uid="{00000000-0005-0000-0000-000069090000}"/>
    <cellStyle name="Millares 4 3 7 3" xfId="1788" xr:uid="{00000000-0005-0000-0000-00006A090000}"/>
    <cellStyle name="Millares 4 3 8" xfId="492" xr:uid="{00000000-0005-0000-0000-00006B090000}"/>
    <cellStyle name="Millares 4 3 8 2" xfId="1212" xr:uid="{00000000-0005-0000-0000-00006C090000}"/>
    <cellStyle name="Millares 4 3 8 2 2" xfId="2652" xr:uid="{00000000-0005-0000-0000-00006D090000}"/>
    <cellStyle name="Millares 4 3 8 3" xfId="1932" xr:uid="{00000000-0005-0000-0000-00006E090000}"/>
    <cellStyle name="Millares 4 3 9" xfId="636" xr:uid="{00000000-0005-0000-0000-00006F090000}"/>
    <cellStyle name="Millares 4 3 9 2" xfId="1356" xr:uid="{00000000-0005-0000-0000-000070090000}"/>
    <cellStyle name="Millares 4 3 9 2 2" xfId="2796" xr:uid="{00000000-0005-0000-0000-000071090000}"/>
    <cellStyle name="Millares 4 3 9 3" xfId="2076" xr:uid="{00000000-0005-0000-0000-000072090000}"/>
    <cellStyle name="Millares 4 4" xfId="63" xr:uid="{00000000-0005-0000-0000-000073090000}"/>
    <cellStyle name="Millares 4 4 10" xfId="784" xr:uid="{00000000-0005-0000-0000-000074090000}"/>
    <cellStyle name="Millares 4 4 10 2" xfId="2224" xr:uid="{00000000-0005-0000-0000-000075090000}"/>
    <cellStyle name="Millares 4 4 11" xfId="1504" xr:uid="{00000000-0005-0000-0000-000076090000}"/>
    <cellStyle name="Millares 4 4 2" xfId="75" xr:uid="{00000000-0005-0000-0000-000077090000}"/>
    <cellStyle name="Millares 4 4 2 10" xfId="1516" xr:uid="{00000000-0005-0000-0000-000078090000}"/>
    <cellStyle name="Millares 4 4 2 2" xfId="100" xr:uid="{00000000-0005-0000-0000-000079090000}"/>
    <cellStyle name="Millares 4 4 2 2 2" xfId="196" xr:uid="{00000000-0005-0000-0000-00007A090000}"/>
    <cellStyle name="Millares 4 4 2 2 2 2" xfId="340" xr:uid="{00000000-0005-0000-0000-00007B090000}"/>
    <cellStyle name="Millares 4 4 2 2 2 2 2" xfId="1060" xr:uid="{00000000-0005-0000-0000-00007C090000}"/>
    <cellStyle name="Millares 4 4 2 2 2 2 2 2" xfId="2500" xr:uid="{00000000-0005-0000-0000-00007D090000}"/>
    <cellStyle name="Millares 4 4 2 2 2 2 3" xfId="1780" xr:uid="{00000000-0005-0000-0000-00007E090000}"/>
    <cellStyle name="Millares 4 4 2 2 2 3" xfId="484" xr:uid="{00000000-0005-0000-0000-00007F090000}"/>
    <cellStyle name="Millares 4 4 2 2 2 3 2" xfId="1204" xr:uid="{00000000-0005-0000-0000-000080090000}"/>
    <cellStyle name="Millares 4 4 2 2 2 3 2 2" xfId="2644" xr:uid="{00000000-0005-0000-0000-000081090000}"/>
    <cellStyle name="Millares 4 4 2 2 2 3 3" xfId="1924" xr:uid="{00000000-0005-0000-0000-000082090000}"/>
    <cellStyle name="Millares 4 4 2 2 2 4" xfId="628" xr:uid="{00000000-0005-0000-0000-000083090000}"/>
    <cellStyle name="Millares 4 4 2 2 2 4 2" xfId="1348" xr:uid="{00000000-0005-0000-0000-000084090000}"/>
    <cellStyle name="Millares 4 4 2 2 2 4 2 2" xfId="2788" xr:uid="{00000000-0005-0000-0000-000085090000}"/>
    <cellStyle name="Millares 4 4 2 2 2 4 3" xfId="2068" xr:uid="{00000000-0005-0000-0000-000086090000}"/>
    <cellStyle name="Millares 4 4 2 2 2 5" xfId="772" xr:uid="{00000000-0005-0000-0000-000087090000}"/>
    <cellStyle name="Millares 4 4 2 2 2 5 2" xfId="1492" xr:uid="{00000000-0005-0000-0000-000088090000}"/>
    <cellStyle name="Millares 4 4 2 2 2 5 2 2" xfId="2932" xr:uid="{00000000-0005-0000-0000-000089090000}"/>
    <cellStyle name="Millares 4 4 2 2 2 5 3" xfId="2212" xr:uid="{00000000-0005-0000-0000-00008A090000}"/>
    <cellStyle name="Millares 4 4 2 2 2 6" xfId="916" xr:uid="{00000000-0005-0000-0000-00008B090000}"/>
    <cellStyle name="Millares 4 4 2 2 2 6 2" xfId="2356" xr:uid="{00000000-0005-0000-0000-00008C090000}"/>
    <cellStyle name="Millares 4 4 2 2 2 7" xfId="1636" xr:uid="{00000000-0005-0000-0000-00008D090000}"/>
    <cellStyle name="Millares 4 4 2 2 3" xfId="148" xr:uid="{00000000-0005-0000-0000-00008E090000}"/>
    <cellStyle name="Millares 4 4 2 2 3 2" xfId="292" xr:uid="{00000000-0005-0000-0000-00008F090000}"/>
    <cellStyle name="Millares 4 4 2 2 3 2 2" xfId="1012" xr:uid="{00000000-0005-0000-0000-000090090000}"/>
    <cellStyle name="Millares 4 4 2 2 3 2 2 2" xfId="2452" xr:uid="{00000000-0005-0000-0000-000091090000}"/>
    <cellStyle name="Millares 4 4 2 2 3 2 3" xfId="1732" xr:uid="{00000000-0005-0000-0000-000092090000}"/>
    <cellStyle name="Millares 4 4 2 2 3 3" xfId="436" xr:uid="{00000000-0005-0000-0000-000093090000}"/>
    <cellStyle name="Millares 4 4 2 2 3 3 2" xfId="1156" xr:uid="{00000000-0005-0000-0000-000094090000}"/>
    <cellStyle name="Millares 4 4 2 2 3 3 2 2" xfId="2596" xr:uid="{00000000-0005-0000-0000-000095090000}"/>
    <cellStyle name="Millares 4 4 2 2 3 3 3" xfId="1876" xr:uid="{00000000-0005-0000-0000-000096090000}"/>
    <cellStyle name="Millares 4 4 2 2 3 4" xfId="580" xr:uid="{00000000-0005-0000-0000-000097090000}"/>
    <cellStyle name="Millares 4 4 2 2 3 4 2" xfId="1300" xr:uid="{00000000-0005-0000-0000-000098090000}"/>
    <cellStyle name="Millares 4 4 2 2 3 4 2 2" xfId="2740" xr:uid="{00000000-0005-0000-0000-000099090000}"/>
    <cellStyle name="Millares 4 4 2 2 3 4 3" xfId="2020" xr:uid="{00000000-0005-0000-0000-00009A090000}"/>
    <cellStyle name="Millares 4 4 2 2 3 5" xfId="724" xr:uid="{00000000-0005-0000-0000-00009B090000}"/>
    <cellStyle name="Millares 4 4 2 2 3 5 2" xfId="1444" xr:uid="{00000000-0005-0000-0000-00009C090000}"/>
    <cellStyle name="Millares 4 4 2 2 3 5 2 2" xfId="2884" xr:uid="{00000000-0005-0000-0000-00009D090000}"/>
    <cellStyle name="Millares 4 4 2 2 3 5 3" xfId="2164" xr:uid="{00000000-0005-0000-0000-00009E090000}"/>
    <cellStyle name="Millares 4 4 2 2 3 6" xfId="868" xr:uid="{00000000-0005-0000-0000-00009F090000}"/>
    <cellStyle name="Millares 4 4 2 2 3 6 2" xfId="2308" xr:uid="{00000000-0005-0000-0000-0000A0090000}"/>
    <cellStyle name="Millares 4 4 2 2 3 7" xfId="1588" xr:uid="{00000000-0005-0000-0000-0000A1090000}"/>
    <cellStyle name="Millares 4 4 2 2 4" xfId="244" xr:uid="{00000000-0005-0000-0000-0000A2090000}"/>
    <cellStyle name="Millares 4 4 2 2 4 2" xfId="964" xr:uid="{00000000-0005-0000-0000-0000A3090000}"/>
    <cellStyle name="Millares 4 4 2 2 4 2 2" xfId="2404" xr:uid="{00000000-0005-0000-0000-0000A4090000}"/>
    <cellStyle name="Millares 4 4 2 2 4 3" xfId="1684" xr:uid="{00000000-0005-0000-0000-0000A5090000}"/>
    <cellStyle name="Millares 4 4 2 2 5" xfId="388" xr:uid="{00000000-0005-0000-0000-0000A6090000}"/>
    <cellStyle name="Millares 4 4 2 2 5 2" xfId="1108" xr:uid="{00000000-0005-0000-0000-0000A7090000}"/>
    <cellStyle name="Millares 4 4 2 2 5 2 2" xfId="2548" xr:uid="{00000000-0005-0000-0000-0000A8090000}"/>
    <cellStyle name="Millares 4 4 2 2 5 3" xfId="1828" xr:uid="{00000000-0005-0000-0000-0000A9090000}"/>
    <cellStyle name="Millares 4 4 2 2 6" xfId="532" xr:uid="{00000000-0005-0000-0000-0000AA090000}"/>
    <cellStyle name="Millares 4 4 2 2 6 2" xfId="1252" xr:uid="{00000000-0005-0000-0000-0000AB090000}"/>
    <cellStyle name="Millares 4 4 2 2 6 2 2" xfId="2692" xr:uid="{00000000-0005-0000-0000-0000AC090000}"/>
    <cellStyle name="Millares 4 4 2 2 6 3" xfId="1972" xr:uid="{00000000-0005-0000-0000-0000AD090000}"/>
    <cellStyle name="Millares 4 4 2 2 7" xfId="676" xr:uid="{00000000-0005-0000-0000-0000AE090000}"/>
    <cellStyle name="Millares 4 4 2 2 7 2" xfId="1396" xr:uid="{00000000-0005-0000-0000-0000AF090000}"/>
    <cellStyle name="Millares 4 4 2 2 7 2 2" xfId="2836" xr:uid="{00000000-0005-0000-0000-0000B0090000}"/>
    <cellStyle name="Millares 4 4 2 2 7 3" xfId="2116" xr:uid="{00000000-0005-0000-0000-0000B1090000}"/>
    <cellStyle name="Millares 4 4 2 2 8" xfId="820" xr:uid="{00000000-0005-0000-0000-0000B2090000}"/>
    <cellStyle name="Millares 4 4 2 2 8 2" xfId="2260" xr:uid="{00000000-0005-0000-0000-0000B3090000}"/>
    <cellStyle name="Millares 4 4 2 2 9" xfId="1540" xr:uid="{00000000-0005-0000-0000-0000B4090000}"/>
    <cellStyle name="Millares 4 4 2 3" xfId="172" xr:uid="{00000000-0005-0000-0000-0000B5090000}"/>
    <cellStyle name="Millares 4 4 2 3 2" xfId="316" xr:uid="{00000000-0005-0000-0000-0000B6090000}"/>
    <cellStyle name="Millares 4 4 2 3 2 2" xfId="1036" xr:uid="{00000000-0005-0000-0000-0000B7090000}"/>
    <cellStyle name="Millares 4 4 2 3 2 2 2" xfId="2476" xr:uid="{00000000-0005-0000-0000-0000B8090000}"/>
    <cellStyle name="Millares 4 4 2 3 2 3" xfId="1756" xr:uid="{00000000-0005-0000-0000-0000B9090000}"/>
    <cellStyle name="Millares 4 4 2 3 3" xfId="460" xr:uid="{00000000-0005-0000-0000-0000BA090000}"/>
    <cellStyle name="Millares 4 4 2 3 3 2" xfId="1180" xr:uid="{00000000-0005-0000-0000-0000BB090000}"/>
    <cellStyle name="Millares 4 4 2 3 3 2 2" xfId="2620" xr:uid="{00000000-0005-0000-0000-0000BC090000}"/>
    <cellStyle name="Millares 4 4 2 3 3 3" xfId="1900" xr:uid="{00000000-0005-0000-0000-0000BD090000}"/>
    <cellStyle name="Millares 4 4 2 3 4" xfId="604" xr:uid="{00000000-0005-0000-0000-0000BE090000}"/>
    <cellStyle name="Millares 4 4 2 3 4 2" xfId="1324" xr:uid="{00000000-0005-0000-0000-0000BF090000}"/>
    <cellStyle name="Millares 4 4 2 3 4 2 2" xfId="2764" xr:uid="{00000000-0005-0000-0000-0000C0090000}"/>
    <cellStyle name="Millares 4 4 2 3 4 3" xfId="2044" xr:uid="{00000000-0005-0000-0000-0000C1090000}"/>
    <cellStyle name="Millares 4 4 2 3 5" xfId="748" xr:uid="{00000000-0005-0000-0000-0000C2090000}"/>
    <cellStyle name="Millares 4 4 2 3 5 2" xfId="1468" xr:uid="{00000000-0005-0000-0000-0000C3090000}"/>
    <cellStyle name="Millares 4 4 2 3 5 2 2" xfId="2908" xr:uid="{00000000-0005-0000-0000-0000C4090000}"/>
    <cellStyle name="Millares 4 4 2 3 5 3" xfId="2188" xr:uid="{00000000-0005-0000-0000-0000C5090000}"/>
    <cellStyle name="Millares 4 4 2 3 6" xfId="892" xr:uid="{00000000-0005-0000-0000-0000C6090000}"/>
    <cellStyle name="Millares 4 4 2 3 6 2" xfId="2332" xr:uid="{00000000-0005-0000-0000-0000C7090000}"/>
    <cellStyle name="Millares 4 4 2 3 7" xfId="1612" xr:uid="{00000000-0005-0000-0000-0000C8090000}"/>
    <cellStyle name="Millares 4 4 2 4" xfId="124" xr:uid="{00000000-0005-0000-0000-0000C9090000}"/>
    <cellStyle name="Millares 4 4 2 4 2" xfId="268" xr:uid="{00000000-0005-0000-0000-0000CA090000}"/>
    <cellStyle name="Millares 4 4 2 4 2 2" xfId="988" xr:uid="{00000000-0005-0000-0000-0000CB090000}"/>
    <cellStyle name="Millares 4 4 2 4 2 2 2" xfId="2428" xr:uid="{00000000-0005-0000-0000-0000CC090000}"/>
    <cellStyle name="Millares 4 4 2 4 2 3" xfId="1708" xr:uid="{00000000-0005-0000-0000-0000CD090000}"/>
    <cellStyle name="Millares 4 4 2 4 3" xfId="412" xr:uid="{00000000-0005-0000-0000-0000CE090000}"/>
    <cellStyle name="Millares 4 4 2 4 3 2" xfId="1132" xr:uid="{00000000-0005-0000-0000-0000CF090000}"/>
    <cellStyle name="Millares 4 4 2 4 3 2 2" xfId="2572" xr:uid="{00000000-0005-0000-0000-0000D0090000}"/>
    <cellStyle name="Millares 4 4 2 4 3 3" xfId="1852" xr:uid="{00000000-0005-0000-0000-0000D1090000}"/>
    <cellStyle name="Millares 4 4 2 4 4" xfId="556" xr:uid="{00000000-0005-0000-0000-0000D2090000}"/>
    <cellStyle name="Millares 4 4 2 4 4 2" xfId="1276" xr:uid="{00000000-0005-0000-0000-0000D3090000}"/>
    <cellStyle name="Millares 4 4 2 4 4 2 2" xfId="2716" xr:uid="{00000000-0005-0000-0000-0000D4090000}"/>
    <cellStyle name="Millares 4 4 2 4 4 3" xfId="1996" xr:uid="{00000000-0005-0000-0000-0000D5090000}"/>
    <cellStyle name="Millares 4 4 2 4 5" xfId="700" xr:uid="{00000000-0005-0000-0000-0000D6090000}"/>
    <cellStyle name="Millares 4 4 2 4 5 2" xfId="1420" xr:uid="{00000000-0005-0000-0000-0000D7090000}"/>
    <cellStyle name="Millares 4 4 2 4 5 2 2" xfId="2860" xr:uid="{00000000-0005-0000-0000-0000D8090000}"/>
    <cellStyle name="Millares 4 4 2 4 5 3" xfId="2140" xr:uid="{00000000-0005-0000-0000-0000D9090000}"/>
    <cellStyle name="Millares 4 4 2 4 6" xfId="844" xr:uid="{00000000-0005-0000-0000-0000DA090000}"/>
    <cellStyle name="Millares 4 4 2 4 6 2" xfId="2284" xr:uid="{00000000-0005-0000-0000-0000DB090000}"/>
    <cellStyle name="Millares 4 4 2 4 7" xfId="1564" xr:uid="{00000000-0005-0000-0000-0000DC090000}"/>
    <cellStyle name="Millares 4 4 2 5" xfId="220" xr:uid="{00000000-0005-0000-0000-0000DD090000}"/>
    <cellStyle name="Millares 4 4 2 5 2" xfId="940" xr:uid="{00000000-0005-0000-0000-0000DE090000}"/>
    <cellStyle name="Millares 4 4 2 5 2 2" xfId="2380" xr:uid="{00000000-0005-0000-0000-0000DF090000}"/>
    <cellStyle name="Millares 4 4 2 5 3" xfId="1660" xr:uid="{00000000-0005-0000-0000-0000E0090000}"/>
    <cellStyle name="Millares 4 4 2 6" xfId="364" xr:uid="{00000000-0005-0000-0000-0000E1090000}"/>
    <cellStyle name="Millares 4 4 2 6 2" xfId="1084" xr:uid="{00000000-0005-0000-0000-0000E2090000}"/>
    <cellStyle name="Millares 4 4 2 6 2 2" xfId="2524" xr:uid="{00000000-0005-0000-0000-0000E3090000}"/>
    <cellStyle name="Millares 4 4 2 6 3" xfId="1804" xr:uid="{00000000-0005-0000-0000-0000E4090000}"/>
    <cellStyle name="Millares 4 4 2 7" xfId="508" xr:uid="{00000000-0005-0000-0000-0000E5090000}"/>
    <cellStyle name="Millares 4 4 2 7 2" xfId="1228" xr:uid="{00000000-0005-0000-0000-0000E6090000}"/>
    <cellStyle name="Millares 4 4 2 7 2 2" xfId="2668" xr:uid="{00000000-0005-0000-0000-0000E7090000}"/>
    <cellStyle name="Millares 4 4 2 7 3" xfId="1948" xr:uid="{00000000-0005-0000-0000-0000E8090000}"/>
    <cellStyle name="Millares 4 4 2 8" xfId="652" xr:uid="{00000000-0005-0000-0000-0000E9090000}"/>
    <cellStyle name="Millares 4 4 2 8 2" xfId="1372" xr:uid="{00000000-0005-0000-0000-0000EA090000}"/>
    <cellStyle name="Millares 4 4 2 8 2 2" xfId="2812" xr:uid="{00000000-0005-0000-0000-0000EB090000}"/>
    <cellStyle name="Millares 4 4 2 8 3" xfId="2092" xr:uid="{00000000-0005-0000-0000-0000EC090000}"/>
    <cellStyle name="Millares 4 4 2 9" xfId="796" xr:uid="{00000000-0005-0000-0000-0000ED090000}"/>
    <cellStyle name="Millares 4 4 2 9 2" xfId="2236" xr:uid="{00000000-0005-0000-0000-0000EE090000}"/>
    <cellStyle name="Millares 4 4 3" xfId="88" xr:uid="{00000000-0005-0000-0000-0000EF090000}"/>
    <cellStyle name="Millares 4 4 3 2" xfId="184" xr:uid="{00000000-0005-0000-0000-0000F0090000}"/>
    <cellStyle name="Millares 4 4 3 2 2" xfId="328" xr:uid="{00000000-0005-0000-0000-0000F1090000}"/>
    <cellStyle name="Millares 4 4 3 2 2 2" xfId="1048" xr:uid="{00000000-0005-0000-0000-0000F2090000}"/>
    <cellStyle name="Millares 4 4 3 2 2 2 2" xfId="2488" xr:uid="{00000000-0005-0000-0000-0000F3090000}"/>
    <cellStyle name="Millares 4 4 3 2 2 3" xfId="1768" xr:uid="{00000000-0005-0000-0000-0000F4090000}"/>
    <cellStyle name="Millares 4 4 3 2 3" xfId="472" xr:uid="{00000000-0005-0000-0000-0000F5090000}"/>
    <cellStyle name="Millares 4 4 3 2 3 2" xfId="1192" xr:uid="{00000000-0005-0000-0000-0000F6090000}"/>
    <cellStyle name="Millares 4 4 3 2 3 2 2" xfId="2632" xr:uid="{00000000-0005-0000-0000-0000F7090000}"/>
    <cellStyle name="Millares 4 4 3 2 3 3" xfId="1912" xr:uid="{00000000-0005-0000-0000-0000F8090000}"/>
    <cellStyle name="Millares 4 4 3 2 4" xfId="616" xr:uid="{00000000-0005-0000-0000-0000F9090000}"/>
    <cellStyle name="Millares 4 4 3 2 4 2" xfId="1336" xr:uid="{00000000-0005-0000-0000-0000FA090000}"/>
    <cellStyle name="Millares 4 4 3 2 4 2 2" xfId="2776" xr:uid="{00000000-0005-0000-0000-0000FB090000}"/>
    <cellStyle name="Millares 4 4 3 2 4 3" xfId="2056" xr:uid="{00000000-0005-0000-0000-0000FC090000}"/>
    <cellStyle name="Millares 4 4 3 2 5" xfId="760" xr:uid="{00000000-0005-0000-0000-0000FD090000}"/>
    <cellStyle name="Millares 4 4 3 2 5 2" xfId="1480" xr:uid="{00000000-0005-0000-0000-0000FE090000}"/>
    <cellStyle name="Millares 4 4 3 2 5 2 2" xfId="2920" xr:uid="{00000000-0005-0000-0000-0000FF090000}"/>
    <cellStyle name="Millares 4 4 3 2 5 3" xfId="2200" xr:uid="{00000000-0005-0000-0000-0000000A0000}"/>
    <cellStyle name="Millares 4 4 3 2 6" xfId="904" xr:uid="{00000000-0005-0000-0000-0000010A0000}"/>
    <cellStyle name="Millares 4 4 3 2 6 2" xfId="2344" xr:uid="{00000000-0005-0000-0000-0000020A0000}"/>
    <cellStyle name="Millares 4 4 3 2 7" xfId="1624" xr:uid="{00000000-0005-0000-0000-0000030A0000}"/>
    <cellStyle name="Millares 4 4 3 3" xfId="136" xr:uid="{00000000-0005-0000-0000-0000040A0000}"/>
    <cellStyle name="Millares 4 4 3 3 2" xfId="280" xr:uid="{00000000-0005-0000-0000-0000050A0000}"/>
    <cellStyle name="Millares 4 4 3 3 2 2" xfId="1000" xr:uid="{00000000-0005-0000-0000-0000060A0000}"/>
    <cellStyle name="Millares 4 4 3 3 2 2 2" xfId="2440" xr:uid="{00000000-0005-0000-0000-0000070A0000}"/>
    <cellStyle name="Millares 4 4 3 3 2 3" xfId="1720" xr:uid="{00000000-0005-0000-0000-0000080A0000}"/>
    <cellStyle name="Millares 4 4 3 3 3" xfId="424" xr:uid="{00000000-0005-0000-0000-0000090A0000}"/>
    <cellStyle name="Millares 4 4 3 3 3 2" xfId="1144" xr:uid="{00000000-0005-0000-0000-00000A0A0000}"/>
    <cellStyle name="Millares 4 4 3 3 3 2 2" xfId="2584" xr:uid="{00000000-0005-0000-0000-00000B0A0000}"/>
    <cellStyle name="Millares 4 4 3 3 3 3" xfId="1864" xr:uid="{00000000-0005-0000-0000-00000C0A0000}"/>
    <cellStyle name="Millares 4 4 3 3 4" xfId="568" xr:uid="{00000000-0005-0000-0000-00000D0A0000}"/>
    <cellStyle name="Millares 4 4 3 3 4 2" xfId="1288" xr:uid="{00000000-0005-0000-0000-00000E0A0000}"/>
    <cellStyle name="Millares 4 4 3 3 4 2 2" xfId="2728" xr:uid="{00000000-0005-0000-0000-00000F0A0000}"/>
    <cellStyle name="Millares 4 4 3 3 4 3" xfId="2008" xr:uid="{00000000-0005-0000-0000-0000100A0000}"/>
    <cellStyle name="Millares 4 4 3 3 5" xfId="712" xr:uid="{00000000-0005-0000-0000-0000110A0000}"/>
    <cellStyle name="Millares 4 4 3 3 5 2" xfId="1432" xr:uid="{00000000-0005-0000-0000-0000120A0000}"/>
    <cellStyle name="Millares 4 4 3 3 5 2 2" xfId="2872" xr:uid="{00000000-0005-0000-0000-0000130A0000}"/>
    <cellStyle name="Millares 4 4 3 3 5 3" xfId="2152" xr:uid="{00000000-0005-0000-0000-0000140A0000}"/>
    <cellStyle name="Millares 4 4 3 3 6" xfId="856" xr:uid="{00000000-0005-0000-0000-0000150A0000}"/>
    <cellStyle name="Millares 4 4 3 3 6 2" xfId="2296" xr:uid="{00000000-0005-0000-0000-0000160A0000}"/>
    <cellStyle name="Millares 4 4 3 3 7" xfId="1576" xr:uid="{00000000-0005-0000-0000-0000170A0000}"/>
    <cellStyle name="Millares 4 4 3 4" xfId="232" xr:uid="{00000000-0005-0000-0000-0000180A0000}"/>
    <cellStyle name="Millares 4 4 3 4 2" xfId="952" xr:uid="{00000000-0005-0000-0000-0000190A0000}"/>
    <cellStyle name="Millares 4 4 3 4 2 2" xfId="2392" xr:uid="{00000000-0005-0000-0000-00001A0A0000}"/>
    <cellStyle name="Millares 4 4 3 4 3" xfId="1672" xr:uid="{00000000-0005-0000-0000-00001B0A0000}"/>
    <cellStyle name="Millares 4 4 3 5" xfId="376" xr:uid="{00000000-0005-0000-0000-00001C0A0000}"/>
    <cellStyle name="Millares 4 4 3 5 2" xfId="1096" xr:uid="{00000000-0005-0000-0000-00001D0A0000}"/>
    <cellStyle name="Millares 4 4 3 5 2 2" xfId="2536" xr:uid="{00000000-0005-0000-0000-00001E0A0000}"/>
    <cellStyle name="Millares 4 4 3 5 3" xfId="1816" xr:uid="{00000000-0005-0000-0000-00001F0A0000}"/>
    <cellStyle name="Millares 4 4 3 6" xfId="520" xr:uid="{00000000-0005-0000-0000-0000200A0000}"/>
    <cellStyle name="Millares 4 4 3 6 2" xfId="1240" xr:uid="{00000000-0005-0000-0000-0000210A0000}"/>
    <cellStyle name="Millares 4 4 3 6 2 2" xfId="2680" xr:uid="{00000000-0005-0000-0000-0000220A0000}"/>
    <cellStyle name="Millares 4 4 3 6 3" xfId="1960" xr:uid="{00000000-0005-0000-0000-0000230A0000}"/>
    <cellStyle name="Millares 4 4 3 7" xfId="664" xr:uid="{00000000-0005-0000-0000-0000240A0000}"/>
    <cellStyle name="Millares 4 4 3 7 2" xfId="1384" xr:uid="{00000000-0005-0000-0000-0000250A0000}"/>
    <cellStyle name="Millares 4 4 3 7 2 2" xfId="2824" xr:uid="{00000000-0005-0000-0000-0000260A0000}"/>
    <cellStyle name="Millares 4 4 3 7 3" xfId="2104" xr:uid="{00000000-0005-0000-0000-0000270A0000}"/>
    <cellStyle name="Millares 4 4 3 8" xfId="808" xr:uid="{00000000-0005-0000-0000-0000280A0000}"/>
    <cellStyle name="Millares 4 4 3 8 2" xfId="2248" xr:uid="{00000000-0005-0000-0000-0000290A0000}"/>
    <cellStyle name="Millares 4 4 3 9" xfId="1528" xr:uid="{00000000-0005-0000-0000-00002A0A0000}"/>
    <cellStyle name="Millares 4 4 4" xfId="160" xr:uid="{00000000-0005-0000-0000-00002B0A0000}"/>
    <cellStyle name="Millares 4 4 4 2" xfId="304" xr:uid="{00000000-0005-0000-0000-00002C0A0000}"/>
    <cellStyle name="Millares 4 4 4 2 2" xfId="1024" xr:uid="{00000000-0005-0000-0000-00002D0A0000}"/>
    <cellStyle name="Millares 4 4 4 2 2 2" xfId="2464" xr:uid="{00000000-0005-0000-0000-00002E0A0000}"/>
    <cellStyle name="Millares 4 4 4 2 3" xfId="1744" xr:uid="{00000000-0005-0000-0000-00002F0A0000}"/>
    <cellStyle name="Millares 4 4 4 3" xfId="448" xr:uid="{00000000-0005-0000-0000-0000300A0000}"/>
    <cellStyle name="Millares 4 4 4 3 2" xfId="1168" xr:uid="{00000000-0005-0000-0000-0000310A0000}"/>
    <cellStyle name="Millares 4 4 4 3 2 2" xfId="2608" xr:uid="{00000000-0005-0000-0000-0000320A0000}"/>
    <cellStyle name="Millares 4 4 4 3 3" xfId="1888" xr:uid="{00000000-0005-0000-0000-0000330A0000}"/>
    <cellStyle name="Millares 4 4 4 4" xfId="592" xr:uid="{00000000-0005-0000-0000-0000340A0000}"/>
    <cellStyle name="Millares 4 4 4 4 2" xfId="1312" xr:uid="{00000000-0005-0000-0000-0000350A0000}"/>
    <cellStyle name="Millares 4 4 4 4 2 2" xfId="2752" xr:uid="{00000000-0005-0000-0000-0000360A0000}"/>
    <cellStyle name="Millares 4 4 4 4 3" xfId="2032" xr:uid="{00000000-0005-0000-0000-0000370A0000}"/>
    <cellStyle name="Millares 4 4 4 5" xfId="736" xr:uid="{00000000-0005-0000-0000-0000380A0000}"/>
    <cellStyle name="Millares 4 4 4 5 2" xfId="1456" xr:uid="{00000000-0005-0000-0000-0000390A0000}"/>
    <cellStyle name="Millares 4 4 4 5 2 2" xfId="2896" xr:uid="{00000000-0005-0000-0000-00003A0A0000}"/>
    <cellStyle name="Millares 4 4 4 5 3" xfId="2176" xr:uid="{00000000-0005-0000-0000-00003B0A0000}"/>
    <cellStyle name="Millares 4 4 4 6" xfId="880" xr:uid="{00000000-0005-0000-0000-00003C0A0000}"/>
    <cellStyle name="Millares 4 4 4 6 2" xfId="2320" xr:uid="{00000000-0005-0000-0000-00003D0A0000}"/>
    <cellStyle name="Millares 4 4 4 7" xfId="1600" xr:uid="{00000000-0005-0000-0000-00003E0A0000}"/>
    <cellStyle name="Millares 4 4 5" xfId="112" xr:uid="{00000000-0005-0000-0000-00003F0A0000}"/>
    <cellStyle name="Millares 4 4 5 2" xfId="256" xr:uid="{00000000-0005-0000-0000-0000400A0000}"/>
    <cellStyle name="Millares 4 4 5 2 2" xfId="976" xr:uid="{00000000-0005-0000-0000-0000410A0000}"/>
    <cellStyle name="Millares 4 4 5 2 2 2" xfId="2416" xr:uid="{00000000-0005-0000-0000-0000420A0000}"/>
    <cellStyle name="Millares 4 4 5 2 3" xfId="1696" xr:uid="{00000000-0005-0000-0000-0000430A0000}"/>
    <cellStyle name="Millares 4 4 5 3" xfId="400" xr:uid="{00000000-0005-0000-0000-0000440A0000}"/>
    <cellStyle name="Millares 4 4 5 3 2" xfId="1120" xr:uid="{00000000-0005-0000-0000-0000450A0000}"/>
    <cellStyle name="Millares 4 4 5 3 2 2" xfId="2560" xr:uid="{00000000-0005-0000-0000-0000460A0000}"/>
    <cellStyle name="Millares 4 4 5 3 3" xfId="1840" xr:uid="{00000000-0005-0000-0000-0000470A0000}"/>
    <cellStyle name="Millares 4 4 5 4" xfId="544" xr:uid="{00000000-0005-0000-0000-0000480A0000}"/>
    <cellStyle name="Millares 4 4 5 4 2" xfId="1264" xr:uid="{00000000-0005-0000-0000-0000490A0000}"/>
    <cellStyle name="Millares 4 4 5 4 2 2" xfId="2704" xr:uid="{00000000-0005-0000-0000-00004A0A0000}"/>
    <cellStyle name="Millares 4 4 5 4 3" xfId="1984" xr:uid="{00000000-0005-0000-0000-00004B0A0000}"/>
    <cellStyle name="Millares 4 4 5 5" xfId="688" xr:uid="{00000000-0005-0000-0000-00004C0A0000}"/>
    <cellStyle name="Millares 4 4 5 5 2" xfId="1408" xr:uid="{00000000-0005-0000-0000-00004D0A0000}"/>
    <cellStyle name="Millares 4 4 5 5 2 2" xfId="2848" xr:uid="{00000000-0005-0000-0000-00004E0A0000}"/>
    <cellStyle name="Millares 4 4 5 5 3" xfId="2128" xr:uid="{00000000-0005-0000-0000-00004F0A0000}"/>
    <cellStyle name="Millares 4 4 5 6" xfId="832" xr:uid="{00000000-0005-0000-0000-0000500A0000}"/>
    <cellStyle name="Millares 4 4 5 6 2" xfId="2272" xr:uid="{00000000-0005-0000-0000-0000510A0000}"/>
    <cellStyle name="Millares 4 4 5 7" xfId="1552" xr:uid="{00000000-0005-0000-0000-0000520A0000}"/>
    <cellStyle name="Millares 4 4 6" xfId="208" xr:uid="{00000000-0005-0000-0000-0000530A0000}"/>
    <cellStyle name="Millares 4 4 6 2" xfId="928" xr:uid="{00000000-0005-0000-0000-0000540A0000}"/>
    <cellStyle name="Millares 4 4 6 2 2" xfId="2368" xr:uid="{00000000-0005-0000-0000-0000550A0000}"/>
    <cellStyle name="Millares 4 4 6 3" xfId="1648" xr:uid="{00000000-0005-0000-0000-0000560A0000}"/>
    <cellStyle name="Millares 4 4 7" xfId="352" xr:uid="{00000000-0005-0000-0000-0000570A0000}"/>
    <cellStyle name="Millares 4 4 7 2" xfId="1072" xr:uid="{00000000-0005-0000-0000-0000580A0000}"/>
    <cellStyle name="Millares 4 4 7 2 2" xfId="2512" xr:uid="{00000000-0005-0000-0000-0000590A0000}"/>
    <cellStyle name="Millares 4 4 7 3" xfId="1792" xr:uid="{00000000-0005-0000-0000-00005A0A0000}"/>
    <cellStyle name="Millares 4 4 8" xfId="496" xr:uid="{00000000-0005-0000-0000-00005B0A0000}"/>
    <cellStyle name="Millares 4 4 8 2" xfId="1216" xr:uid="{00000000-0005-0000-0000-00005C0A0000}"/>
    <cellStyle name="Millares 4 4 8 2 2" xfId="2656" xr:uid="{00000000-0005-0000-0000-00005D0A0000}"/>
    <cellStyle name="Millares 4 4 8 3" xfId="1936" xr:uid="{00000000-0005-0000-0000-00005E0A0000}"/>
    <cellStyle name="Millares 4 4 9" xfId="640" xr:uid="{00000000-0005-0000-0000-00005F0A0000}"/>
    <cellStyle name="Millares 4 4 9 2" xfId="1360" xr:uid="{00000000-0005-0000-0000-0000600A0000}"/>
    <cellStyle name="Millares 4 4 9 2 2" xfId="2800" xr:uid="{00000000-0005-0000-0000-0000610A0000}"/>
    <cellStyle name="Millares 4 4 9 3" xfId="2080" xr:uid="{00000000-0005-0000-0000-0000620A0000}"/>
    <cellStyle name="Millares 4 5" xfId="67" xr:uid="{00000000-0005-0000-0000-0000630A0000}"/>
    <cellStyle name="Millares 4 5 10" xfId="1508" xr:uid="{00000000-0005-0000-0000-0000640A0000}"/>
    <cellStyle name="Millares 4 5 2" xfId="92" xr:uid="{00000000-0005-0000-0000-0000650A0000}"/>
    <cellStyle name="Millares 4 5 2 2" xfId="188" xr:uid="{00000000-0005-0000-0000-0000660A0000}"/>
    <cellStyle name="Millares 4 5 2 2 2" xfId="332" xr:uid="{00000000-0005-0000-0000-0000670A0000}"/>
    <cellStyle name="Millares 4 5 2 2 2 2" xfId="1052" xr:uid="{00000000-0005-0000-0000-0000680A0000}"/>
    <cellStyle name="Millares 4 5 2 2 2 2 2" xfId="2492" xr:uid="{00000000-0005-0000-0000-0000690A0000}"/>
    <cellStyle name="Millares 4 5 2 2 2 3" xfId="1772" xr:uid="{00000000-0005-0000-0000-00006A0A0000}"/>
    <cellStyle name="Millares 4 5 2 2 3" xfId="476" xr:uid="{00000000-0005-0000-0000-00006B0A0000}"/>
    <cellStyle name="Millares 4 5 2 2 3 2" xfId="1196" xr:uid="{00000000-0005-0000-0000-00006C0A0000}"/>
    <cellStyle name="Millares 4 5 2 2 3 2 2" xfId="2636" xr:uid="{00000000-0005-0000-0000-00006D0A0000}"/>
    <cellStyle name="Millares 4 5 2 2 3 3" xfId="1916" xr:uid="{00000000-0005-0000-0000-00006E0A0000}"/>
    <cellStyle name="Millares 4 5 2 2 4" xfId="620" xr:uid="{00000000-0005-0000-0000-00006F0A0000}"/>
    <cellStyle name="Millares 4 5 2 2 4 2" xfId="1340" xr:uid="{00000000-0005-0000-0000-0000700A0000}"/>
    <cellStyle name="Millares 4 5 2 2 4 2 2" xfId="2780" xr:uid="{00000000-0005-0000-0000-0000710A0000}"/>
    <cellStyle name="Millares 4 5 2 2 4 3" xfId="2060" xr:uid="{00000000-0005-0000-0000-0000720A0000}"/>
    <cellStyle name="Millares 4 5 2 2 5" xfId="764" xr:uid="{00000000-0005-0000-0000-0000730A0000}"/>
    <cellStyle name="Millares 4 5 2 2 5 2" xfId="1484" xr:uid="{00000000-0005-0000-0000-0000740A0000}"/>
    <cellStyle name="Millares 4 5 2 2 5 2 2" xfId="2924" xr:uid="{00000000-0005-0000-0000-0000750A0000}"/>
    <cellStyle name="Millares 4 5 2 2 5 3" xfId="2204" xr:uid="{00000000-0005-0000-0000-0000760A0000}"/>
    <cellStyle name="Millares 4 5 2 2 6" xfId="908" xr:uid="{00000000-0005-0000-0000-0000770A0000}"/>
    <cellStyle name="Millares 4 5 2 2 6 2" xfId="2348" xr:uid="{00000000-0005-0000-0000-0000780A0000}"/>
    <cellStyle name="Millares 4 5 2 2 7" xfId="1628" xr:uid="{00000000-0005-0000-0000-0000790A0000}"/>
    <cellStyle name="Millares 4 5 2 3" xfId="140" xr:uid="{00000000-0005-0000-0000-00007A0A0000}"/>
    <cellStyle name="Millares 4 5 2 3 2" xfId="284" xr:uid="{00000000-0005-0000-0000-00007B0A0000}"/>
    <cellStyle name="Millares 4 5 2 3 2 2" xfId="1004" xr:uid="{00000000-0005-0000-0000-00007C0A0000}"/>
    <cellStyle name="Millares 4 5 2 3 2 2 2" xfId="2444" xr:uid="{00000000-0005-0000-0000-00007D0A0000}"/>
    <cellStyle name="Millares 4 5 2 3 2 3" xfId="1724" xr:uid="{00000000-0005-0000-0000-00007E0A0000}"/>
    <cellStyle name="Millares 4 5 2 3 3" xfId="428" xr:uid="{00000000-0005-0000-0000-00007F0A0000}"/>
    <cellStyle name="Millares 4 5 2 3 3 2" xfId="1148" xr:uid="{00000000-0005-0000-0000-0000800A0000}"/>
    <cellStyle name="Millares 4 5 2 3 3 2 2" xfId="2588" xr:uid="{00000000-0005-0000-0000-0000810A0000}"/>
    <cellStyle name="Millares 4 5 2 3 3 3" xfId="1868" xr:uid="{00000000-0005-0000-0000-0000820A0000}"/>
    <cellStyle name="Millares 4 5 2 3 4" xfId="572" xr:uid="{00000000-0005-0000-0000-0000830A0000}"/>
    <cellStyle name="Millares 4 5 2 3 4 2" xfId="1292" xr:uid="{00000000-0005-0000-0000-0000840A0000}"/>
    <cellStyle name="Millares 4 5 2 3 4 2 2" xfId="2732" xr:uid="{00000000-0005-0000-0000-0000850A0000}"/>
    <cellStyle name="Millares 4 5 2 3 4 3" xfId="2012" xr:uid="{00000000-0005-0000-0000-0000860A0000}"/>
    <cellStyle name="Millares 4 5 2 3 5" xfId="716" xr:uid="{00000000-0005-0000-0000-0000870A0000}"/>
    <cellStyle name="Millares 4 5 2 3 5 2" xfId="1436" xr:uid="{00000000-0005-0000-0000-0000880A0000}"/>
    <cellStyle name="Millares 4 5 2 3 5 2 2" xfId="2876" xr:uid="{00000000-0005-0000-0000-0000890A0000}"/>
    <cellStyle name="Millares 4 5 2 3 5 3" xfId="2156" xr:uid="{00000000-0005-0000-0000-00008A0A0000}"/>
    <cellStyle name="Millares 4 5 2 3 6" xfId="860" xr:uid="{00000000-0005-0000-0000-00008B0A0000}"/>
    <cellStyle name="Millares 4 5 2 3 6 2" xfId="2300" xr:uid="{00000000-0005-0000-0000-00008C0A0000}"/>
    <cellStyle name="Millares 4 5 2 3 7" xfId="1580" xr:uid="{00000000-0005-0000-0000-00008D0A0000}"/>
    <cellStyle name="Millares 4 5 2 4" xfId="236" xr:uid="{00000000-0005-0000-0000-00008E0A0000}"/>
    <cellStyle name="Millares 4 5 2 4 2" xfId="956" xr:uid="{00000000-0005-0000-0000-00008F0A0000}"/>
    <cellStyle name="Millares 4 5 2 4 2 2" xfId="2396" xr:uid="{00000000-0005-0000-0000-0000900A0000}"/>
    <cellStyle name="Millares 4 5 2 4 3" xfId="1676" xr:uid="{00000000-0005-0000-0000-0000910A0000}"/>
    <cellStyle name="Millares 4 5 2 5" xfId="380" xr:uid="{00000000-0005-0000-0000-0000920A0000}"/>
    <cellStyle name="Millares 4 5 2 5 2" xfId="1100" xr:uid="{00000000-0005-0000-0000-0000930A0000}"/>
    <cellStyle name="Millares 4 5 2 5 2 2" xfId="2540" xr:uid="{00000000-0005-0000-0000-0000940A0000}"/>
    <cellStyle name="Millares 4 5 2 5 3" xfId="1820" xr:uid="{00000000-0005-0000-0000-0000950A0000}"/>
    <cellStyle name="Millares 4 5 2 6" xfId="524" xr:uid="{00000000-0005-0000-0000-0000960A0000}"/>
    <cellStyle name="Millares 4 5 2 6 2" xfId="1244" xr:uid="{00000000-0005-0000-0000-0000970A0000}"/>
    <cellStyle name="Millares 4 5 2 6 2 2" xfId="2684" xr:uid="{00000000-0005-0000-0000-0000980A0000}"/>
    <cellStyle name="Millares 4 5 2 6 3" xfId="1964" xr:uid="{00000000-0005-0000-0000-0000990A0000}"/>
    <cellStyle name="Millares 4 5 2 7" xfId="668" xr:uid="{00000000-0005-0000-0000-00009A0A0000}"/>
    <cellStyle name="Millares 4 5 2 7 2" xfId="1388" xr:uid="{00000000-0005-0000-0000-00009B0A0000}"/>
    <cellStyle name="Millares 4 5 2 7 2 2" xfId="2828" xr:uid="{00000000-0005-0000-0000-00009C0A0000}"/>
    <cellStyle name="Millares 4 5 2 7 3" xfId="2108" xr:uid="{00000000-0005-0000-0000-00009D0A0000}"/>
    <cellStyle name="Millares 4 5 2 8" xfId="812" xr:uid="{00000000-0005-0000-0000-00009E0A0000}"/>
    <cellStyle name="Millares 4 5 2 8 2" xfId="2252" xr:uid="{00000000-0005-0000-0000-00009F0A0000}"/>
    <cellStyle name="Millares 4 5 2 9" xfId="1532" xr:uid="{00000000-0005-0000-0000-0000A00A0000}"/>
    <cellStyle name="Millares 4 5 3" xfId="164" xr:uid="{00000000-0005-0000-0000-0000A10A0000}"/>
    <cellStyle name="Millares 4 5 3 2" xfId="308" xr:uid="{00000000-0005-0000-0000-0000A20A0000}"/>
    <cellStyle name="Millares 4 5 3 2 2" xfId="1028" xr:uid="{00000000-0005-0000-0000-0000A30A0000}"/>
    <cellStyle name="Millares 4 5 3 2 2 2" xfId="2468" xr:uid="{00000000-0005-0000-0000-0000A40A0000}"/>
    <cellStyle name="Millares 4 5 3 2 3" xfId="1748" xr:uid="{00000000-0005-0000-0000-0000A50A0000}"/>
    <cellStyle name="Millares 4 5 3 3" xfId="452" xr:uid="{00000000-0005-0000-0000-0000A60A0000}"/>
    <cellStyle name="Millares 4 5 3 3 2" xfId="1172" xr:uid="{00000000-0005-0000-0000-0000A70A0000}"/>
    <cellStyle name="Millares 4 5 3 3 2 2" xfId="2612" xr:uid="{00000000-0005-0000-0000-0000A80A0000}"/>
    <cellStyle name="Millares 4 5 3 3 3" xfId="1892" xr:uid="{00000000-0005-0000-0000-0000A90A0000}"/>
    <cellStyle name="Millares 4 5 3 4" xfId="596" xr:uid="{00000000-0005-0000-0000-0000AA0A0000}"/>
    <cellStyle name="Millares 4 5 3 4 2" xfId="1316" xr:uid="{00000000-0005-0000-0000-0000AB0A0000}"/>
    <cellStyle name="Millares 4 5 3 4 2 2" xfId="2756" xr:uid="{00000000-0005-0000-0000-0000AC0A0000}"/>
    <cellStyle name="Millares 4 5 3 4 3" xfId="2036" xr:uid="{00000000-0005-0000-0000-0000AD0A0000}"/>
    <cellStyle name="Millares 4 5 3 5" xfId="740" xr:uid="{00000000-0005-0000-0000-0000AE0A0000}"/>
    <cellStyle name="Millares 4 5 3 5 2" xfId="1460" xr:uid="{00000000-0005-0000-0000-0000AF0A0000}"/>
    <cellStyle name="Millares 4 5 3 5 2 2" xfId="2900" xr:uid="{00000000-0005-0000-0000-0000B00A0000}"/>
    <cellStyle name="Millares 4 5 3 5 3" xfId="2180" xr:uid="{00000000-0005-0000-0000-0000B10A0000}"/>
    <cellStyle name="Millares 4 5 3 6" xfId="884" xr:uid="{00000000-0005-0000-0000-0000B20A0000}"/>
    <cellStyle name="Millares 4 5 3 6 2" xfId="2324" xr:uid="{00000000-0005-0000-0000-0000B30A0000}"/>
    <cellStyle name="Millares 4 5 3 7" xfId="1604" xr:uid="{00000000-0005-0000-0000-0000B40A0000}"/>
    <cellStyle name="Millares 4 5 4" xfId="116" xr:uid="{00000000-0005-0000-0000-0000B50A0000}"/>
    <cellStyle name="Millares 4 5 4 2" xfId="260" xr:uid="{00000000-0005-0000-0000-0000B60A0000}"/>
    <cellStyle name="Millares 4 5 4 2 2" xfId="980" xr:uid="{00000000-0005-0000-0000-0000B70A0000}"/>
    <cellStyle name="Millares 4 5 4 2 2 2" xfId="2420" xr:uid="{00000000-0005-0000-0000-0000B80A0000}"/>
    <cellStyle name="Millares 4 5 4 2 3" xfId="1700" xr:uid="{00000000-0005-0000-0000-0000B90A0000}"/>
    <cellStyle name="Millares 4 5 4 3" xfId="404" xr:uid="{00000000-0005-0000-0000-0000BA0A0000}"/>
    <cellStyle name="Millares 4 5 4 3 2" xfId="1124" xr:uid="{00000000-0005-0000-0000-0000BB0A0000}"/>
    <cellStyle name="Millares 4 5 4 3 2 2" xfId="2564" xr:uid="{00000000-0005-0000-0000-0000BC0A0000}"/>
    <cellStyle name="Millares 4 5 4 3 3" xfId="1844" xr:uid="{00000000-0005-0000-0000-0000BD0A0000}"/>
    <cellStyle name="Millares 4 5 4 4" xfId="548" xr:uid="{00000000-0005-0000-0000-0000BE0A0000}"/>
    <cellStyle name="Millares 4 5 4 4 2" xfId="1268" xr:uid="{00000000-0005-0000-0000-0000BF0A0000}"/>
    <cellStyle name="Millares 4 5 4 4 2 2" xfId="2708" xr:uid="{00000000-0005-0000-0000-0000C00A0000}"/>
    <cellStyle name="Millares 4 5 4 4 3" xfId="1988" xr:uid="{00000000-0005-0000-0000-0000C10A0000}"/>
    <cellStyle name="Millares 4 5 4 5" xfId="692" xr:uid="{00000000-0005-0000-0000-0000C20A0000}"/>
    <cellStyle name="Millares 4 5 4 5 2" xfId="1412" xr:uid="{00000000-0005-0000-0000-0000C30A0000}"/>
    <cellStyle name="Millares 4 5 4 5 2 2" xfId="2852" xr:uid="{00000000-0005-0000-0000-0000C40A0000}"/>
    <cellStyle name="Millares 4 5 4 5 3" xfId="2132" xr:uid="{00000000-0005-0000-0000-0000C50A0000}"/>
    <cellStyle name="Millares 4 5 4 6" xfId="836" xr:uid="{00000000-0005-0000-0000-0000C60A0000}"/>
    <cellStyle name="Millares 4 5 4 6 2" xfId="2276" xr:uid="{00000000-0005-0000-0000-0000C70A0000}"/>
    <cellStyle name="Millares 4 5 4 7" xfId="1556" xr:uid="{00000000-0005-0000-0000-0000C80A0000}"/>
    <cellStyle name="Millares 4 5 5" xfId="212" xr:uid="{00000000-0005-0000-0000-0000C90A0000}"/>
    <cellStyle name="Millares 4 5 5 2" xfId="932" xr:uid="{00000000-0005-0000-0000-0000CA0A0000}"/>
    <cellStyle name="Millares 4 5 5 2 2" xfId="2372" xr:uid="{00000000-0005-0000-0000-0000CB0A0000}"/>
    <cellStyle name="Millares 4 5 5 3" xfId="1652" xr:uid="{00000000-0005-0000-0000-0000CC0A0000}"/>
    <cellStyle name="Millares 4 5 6" xfId="356" xr:uid="{00000000-0005-0000-0000-0000CD0A0000}"/>
    <cellStyle name="Millares 4 5 6 2" xfId="1076" xr:uid="{00000000-0005-0000-0000-0000CE0A0000}"/>
    <cellStyle name="Millares 4 5 6 2 2" xfId="2516" xr:uid="{00000000-0005-0000-0000-0000CF0A0000}"/>
    <cellStyle name="Millares 4 5 6 3" xfId="1796" xr:uid="{00000000-0005-0000-0000-0000D00A0000}"/>
    <cellStyle name="Millares 4 5 7" xfId="500" xr:uid="{00000000-0005-0000-0000-0000D10A0000}"/>
    <cellStyle name="Millares 4 5 7 2" xfId="1220" xr:uid="{00000000-0005-0000-0000-0000D20A0000}"/>
    <cellStyle name="Millares 4 5 7 2 2" xfId="2660" xr:uid="{00000000-0005-0000-0000-0000D30A0000}"/>
    <cellStyle name="Millares 4 5 7 3" xfId="1940" xr:uid="{00000000-0005-0000-0000-0000D40A0000}"/>
    <cellStyle name="Millares 4 5 8" xfId="644" xr:uid="{00000000-0005-0000-0000-0000D50A0000}"/>
    <cellStyle name="Millares 4 5 8 2" xfId="1364" xr:uid="{00000000-0005-0000-0000-0000D60A0000}"/>
    <cellStyle name="Millares 4 5 8 2 2" xfId="2804" xr:uid="{00000000-0005-0000-0000-0000D70A0000}"/>
    <cellStyle name="Millares 4 5 8 3" xfId="2084" xr:uid="{00000000-0005-0000-0000-0000D80A0000}"/>
    <cellStyle name="Millares 4 5 9" xfId="788" xr:uid="{00000000-0005-0000-0000-0000D90A0000}"/>
    <cellStyle name="Millares 4 5 9 2" xfId="2228" xr:uid="{00000000-0005-0000-0000-0000DA0A0000}"/>
    <cellStyle name="Millares 4 6" xfId="80" xr:uid="{00000000-0005-0000-0000-0000DB0A0000}"/>
    <cellStyle name="Millares 4 6 2" xfId="176" xr:uid="{00000000-0005-0000-0000-0000DC0A0000}"/>
    <cellStyle name="Millares 4 6 2 2" xfId="320" xr:uid="{00000000-0005-0000-0000-0000DD0A0000}"/>
    <cellStyle name="Millares 4 6 2 2 2" xfId="1040" xr:uid="{00000000-0005-0000-0000-0000DE0A0000}"/>
    <cellStyle name="Millares 4 6 2 2 2 2" xfId="2480" xr:uid="{00000000-0005-0000-0000-0000DF0A0000}"/>
    <cellStyle name="Millares 4 6 2 2 3" xfId="1760" xr:uid="{00000000-0005-0000-0000-0000E00A0000}"/>
    <cellStyle name="Millares 4 6 2 3" xfId="464" xr:uid="{00000000-0005-0000-0000-0000E10A0000}"/>
    <cellStyle name="Millares 4 6 2 3 2" xfId="1184" xr:uid="{00000000-0005-0000-0000-0000E20A0000}"/>
    <cellStyle name="Millares 4 6 2 3 2 2" xfId="2624" xr:uid="{00000000-0005-0000-0000-0000E30A0000}"/>
    <cellStyle name="Millares 4 6 2 3 3" xfId="1904" xr:uid="{00000000-0005-0000-0000-0000E40A0000}"/>
    <cellStyle name="Millares 4 6 2 4" xfId="608" xr:uid="{00000000-0005-0000-0000-0000E50A0000}"/>
    <cellStyle name="Millares 4 6 2 4 2" xfId="1328" xr:uid="{00000000-0005-0000-0000-0000E60A0000}"/>
    <cellStyle name="Millares 4 6 2 4 2 2" xfId="2768" xr:uid="{00000000-0005-0000-0000-0000E70A0000}"/>
    <cellStyle name="Millares 4 6 2 4 3" xfId="2048" xr:uid="{00000000-0005-0000-0000-0000E80A0000}"/>
    <cellStyle name="Millares 4 6 2 5" xfId="752" xr:uid="{00000000-0005-0000-0000-0000E90A0000}"/>
    <cellStyle name="Millares 4 6 2 5 2" xfId="1472" xr:uid="{00000000-0005-0000-0000-0000EA0A0000}"/>
    <cellStyle name="Millares 4 6 2 5 2 2" xfId="2912" xr:uid="{00000000-0005-0000-0000-0000EB0A0000}"/>
    <cellStyle name="Millares 4 6 2 5 3" xfId="2192" xr:uid="{00000000-0005-0000-0000-0000EC0A0000}"/>
    <cellStyle name="Millares 4 6 2 6" xfId="896" xr:uid="{00000000-0005-0000-0000-0000ED0A0000}"/>
    <cellStyle name="Millares 4 6 2 6 2" xfId="2336" xr:uid="{00000000-0005-0000-0000-0000EE0A0000}"/>
    <cellStyle name="Millares 4 6 2 7" xfId="1616" xr:uid="{00000000-0005-0000-0000-0000EF0A0000}"/>
    <cellStyle name="Millares 4 6 3" xfId="128" xr:uid="{00000000-0005-0000-0000-0000F00A0000}"/>
    <cellStyle name="Millares 4 6 3 2" xfId="272" xr:uid="{00000000-0005-0000-0000-0000F10A0000}"/>
    <cellStyle name="Millares 4 6 3 2 2" xfId="992" xr:uid="{00000000-0005-0000-0000-0000F20A0000}"/>
    <cellStyle name="Millares 4 6 3 2 2 2" xfId="2432" xr:uid="{00000000-0005-0000-0000-0000F30A0000}"/>
    <cellStyle name="Millares 4 6 3 2 3" xfId="1712" xr:uid="{00000000-0005-0000-0000-0000F40A0000}"/>
    <cellStyle name="Millares 4 6 3 3" xfId="416" xr:uid="{00000000-0005-0000-0000-0000F50A0000}"/>
    <cellStyle name="Millares 4 6 3 3 2" xfId="1136" xr:uid="{00000000-0005-0000-0000-0000F60A0000}"/>
    <cellStyle name="Millares 4 6 3 3 2 2" xfId="2576" xr:uid="{00000000-0005-0000-0000-0000F70A0000}"/>
    <cellStyle name="Millares 4 6 3 3 3" xfId="1856" xr:uid="{00000000-0005-0000-0000-0000F80A0000}"/>
    <cellStyle name="Millares 4 6 3 4" xfId="560" xr:uid="{00000000-0005-0000-0000-0000F90A0000}"/>
    <cellStyle name="Millares 4 6 3 4 2" xfId="1280" xr:uid="{00000000-0005-0000-0000-0000FA0A0000}"/>
    <cellStyle name="Millares 4 6 3 4 2 2" xfId="2720" xr:uid="{00000000-0005-0000-0000-0000FB0A0000}"/>
    <cellStyle name="Millares 4 6 3 4 3" xfId="2000" xr:uid="{00000000-0005-0000-0000-0000FC0A0000}"/>
    <cellStyle name="Millares 4 6 3 5" xfId="704" xr:uid="{00000000-0005-0000-0000-0000FD0A0000}"/>
    <cellStyle name="Millares 4 6 3 5 2" xfId="1424" xr:uid="{00000000-0005-0000-0000-0000FE0A0000}"/>
    <cellStyle name="Millares 4 6 3 5 2 2" xfId="2864" xr:uid="{00000000-0005-0000-0000-0000FF0A0000}"/>
    <cellStyle name="Millares 4 6 3 5 3" xfId="2144" xr:uid="{00000000-0005-0000-0000-0000000B0000}"/>
    <cellStyle name="Millares 4 6 3 6" xfId="848" xr:uid="{00000000-0005-0000-0000-0000010B0000}"/>
    <cellStyle name="Millares 4 6 3 6 2" xfId="2288" xr:uid="{00000000-0005-0000-0000-0000020B0000}"/>
    <cellStyle name="Millares 4 6 3 7" xfId="1568" xr:uid="{00000000-0005-0000-0000-0000030B0000}"/>
    <cellStyle name="Millares 4 6 4" xfId="224" xr:uid="{00000000-0005-0000-0000-0000040B0000}"/>
    <cellStyle name="Millares 4 6 4 2" xfId="944" xr:uid="{00000000-0005-0000-0000-0000050B0000}"/>
    <cellStyle name="Millares 4 6 4 2 2" xfId="2384" xr:uid="{00000000-0005-0000-0000-0000060B0000}"/>
    <cellStyle name="Millares 4 6 4 3" xfId="1664" xr:uid="{00000000-0005-0000-0000-0000070B0000}"/>
    <cellStyle name="Millares 4 6 5" xfId="368" xr:uid="{00000000-0005-0000-0000-0000080B0000}"/>
    <cellStyle name="Millares 4 6 5 2" xfId="1088" xr:uid="{00000000-0005-0000-0000-0000090B0000}"/>
    <cellStyle name="Millares 4 6 5 2 2" xfId="2528" xr:uid="{00000000-0005-0000-0000-00000A0B0000}"/>
    <cellStyle name="Millares 4 6 5 3" xfId="1808" xr:uid="{00000000-0005-0000-0000-00000B0B0000}"/>
    <cellStyle name="Millares 4 6 6" xfId="512" xr:uid="{00000000-0005-0000-0000-00000C0B0000}"/>
    <cellStyle name="Millares 4 6 6 2" xfId="1232" xr:uid="{00000000-0005-0000-0000-00000D0B0000}"/>
    <cellStyle name="Millares 4 6 6 2 2" xfId="2672" xr:uid="{00000000-0005-0000-0000-00000E0B0000}"/>
    <cellStyle name="Millares 4 6 6 3" xfId="1952" xr:uid="{00000000-0005-0000-0000-00000F0B0000}"/>
    <cellStyle name="Millares 4 6 7" xfId="656" xr:uid="{00000000-0005-0000-0000-0000100B0000}"/>
    <cellStyle name="Millares 4 6 7 2" xfId="1376" xr:uid="{00000000-0005-0000-0000-0000110B0000}"/>
    <cellStyle name="Millares 4 6 7 2 2" xfId="2816" xr:uid="{00000000-0005-0000-0000-0000120B0000}"/>
    <cellStyle name="Millares 4 6 7 3" xfId="2096" xr:uid="{00000000-0005-0000-0000-0000130B0000}"/>
    <cellStyle name="Millares 4 6 8" xfId="800" xr:uid="{00000000-0005-0000-0000-0000140B0000}"/>
    <cellStyle name="Millares 4 6 8 2" xfId="2240" xr:uid="{00000000-0005-0000-0000-0000150B0000}"/>
    <cellStyle name="Millares 4 6 9" xfId="1520" xr:uid="{00000000-0005-0000-0000-0000160B0000}"/>
    <cellStyle name="Millares 4 7" xfId="152" xr:uid="{00000000-0005-0000-0000-0000170B0000}"/>
    <cellStyle name="Millares 4 7 2" xfId="296" xr:uid="{00000000-0005-0000-0000-0000180B0000}"/>
    <cellStyle name="Millares 4 7 2 2" xfId="1016" xr:uid="{00000000-0005-0000-0000-0000190B0000}"/>
    <cellStyle name="Millares 4 7 2 2 2" xfId="2456" xr:uid="{00000000-0005-0000-0000-00001A0B0000}"/>
    <cellStyle name="Millares 4 7 2 3" xfId="1736" xr:uid="{00000000-0005-0000-0000-00001B0B0000}"/>
    <cellStyle name="Millares 4 7 3" xfId="440" xr:uid="{00000000-0005-0000-0000-00001C0B0000}"/>
    <cellStyle name="Millares 4 7 3 2" xfId="1160" xr:uid="{00000000-0005-0000-0000-00001D0B0000}"/>
    <cellStyle name="Millares 4 7 3 2 2" xfId="2600" xr:uid="{00000000-0005-0000-0000-00001E0B0000}"/>
    <cellStyle name="Millares 4 7 3 3" xfId="1880" xr:uid="{00000000-0005-0000-0000-00001F0B0000}"/>
    <cellStyle name="Millares 4 7 4" xfId="584" xr:uid="{00000000-0005-0000-0000-0000200B0000}"/>
    <cellStyle name="Millares 4 7 4 2" xfId="1304" xr:uid="{00000000-0005-0000-0000-0000210B0000}"/>
    <cellStyle name="Millares 4 7 4 2 2" xfId="2744" xr:uid="{00000000-0005-0000-0000-0000220B0000}"/>
    <cellStyle name="Millares 4 7 4 3" xfId="2024" xr:uid="{00000000-0005-0000-0000-0000230B0000}"/>
    <cellStyle name="Millares 4 7 5" xfId="728" xr:uid="{00000000-0005-0000-0000-0000240B0000}"/>
    <cellStyle name="Millares 4 7 5 2" xfId="1448" xr:uid="{00000000-0005-0000-0000-0000250B0000}"/>
    <cellStyle name="Millares 4 7 5 2 2" xfId="2888" xr:uid="{00000000-0005-0000-0000-0000260B0000}"/>
    <cellStyle name="Millares 4 7 5 3" xfId="2168" xr:uid="{00000000-0005-0000-0000-0000270B0000}"/>
    <cellStyle name="Millares 4 7 6" xfId="872" xr:uid="{00000000-0005-0000-0000-0000280B0000}"/>
    <cellStyle name="Millares 4 7 6 2" xfId="2312" xr:uid="{00000000-0005-0000-0000-0000290B0000}"/>
    <cellStyle name="Millares 4 7 7" xfId="1592" xr:uid="{00000000-0005-0000-0000-00002A0B0000}"/>
    <cellStyle name="Millares 4 8" xfId="104" xr:uid="{00000000-0005-0000-0000-00002B0B0000}"/>
    <cellStyle name="Millares 4 8 2" xfId="248" xr:uid="{00000000-0005-0000-0000-00002C0B0000}"/>
    <cellStyle name="Millares 4 8 2 2" xfId="968" xr:uid="{00000000-0005-0000-0000-00002D0B0000}"/>
    <cellStyle name="Millares 4 8 2 2 2" xfId="2408" xr:uid="{00000000-0005-0000-0000-00002E0B0000}"/>
    <cellStyle name="Millares 4 8 2 3" xfId="1688" xr:uid="{00000000-0005-0000-0000-00002F0B0000}"/>
    <cellStyle name="Millares 4 8 3" xfId="392" xr:uid="{00000000-0005-0000-0000-0000300B0000}"/>
    <cellStyle name="Millares 4 8 3 2" xfId="1112" xr:uid="{00000000-0005-0000-0000-0000310B0000}"/>
    <cellStyle name="Millares 4 8 3 2 2" xfId="2552" xr:uid="{00000000-0005-0000-0000-0000320B0000}"/>
    <cellStyle name="Millares 4 8 3 3" xfId="1832" xr:uid="{00000000-0005-0000-0000-0000330B0000}"/>
    <cellStyle name="Millares 4 8 4" xfId="536" xr:uid="{00000000-0005-0000-0000-0000340B0000}"/>
    <cellStyle name="Millares 4 8 4 2" xfId="1256" xr:uid="{00000000-0005-0000-0000-0000350B0000}"/>
    <cellStyle name="Millares 4 8 4 2 2" xfId="2696" xr:uid="{00000000-0005-0000-0000-0000360B0000}"/>
    <cellStyle name="Millares 4 8 4 3" xfId="1976" xr:uid="{00000000-0005-0000-0000-0000370B0000}"/>
    <cellStyle name="Millares 4 8 5" xfId="680" xr:uid="{00000000-0005-0000-0000-0000380B0000}"/>
    <cellStyle name="Millares 4 8 5 2" xfId="1400" xr:uid="{00000000-0005-0000-0000-0000390B0000}"/>
    <cellStyle name="Millares 4 8 5 2 2" xfId="2840" xr:uid="{00000000-0005-0000-0000-00003A0B0000}"/>
    <cellStyle name="Millares 4 8 5 3" xfId="2120" xr:uid="{00000000-0005-0000-0000-00003B0B0000}"/>
    <cellStyle name="Millares 4 8 6" xfId="824" xr:uid="{00000000-0005-0000-0000-00003C0B0000}"/>
    <cellStyle name="Millares 4 8 6 2" xfId="2264" xr:uid="{00000000-0005-0000-0000-00003D0B0000}"/>
    <cellStyle name="Millares 4 8 7" xfId="1544" xr:uid="{00000000-0005-0000-0000-00003E0B0000}"/>
    <cellStyle name="Millares 4 9" xfId="200" xr:uid="{00000000-0005-0000-0000-00003F0B0000}"/>
    <cellStyle name="Millares 4 9 2" xfId="920" xr:uid="{00000000-0005-0000-0000-0000400B0000}"/>
    <cellStyle name="Millares 4 9 2 2" xfId="2360" xr:uid="{00000000-0005-0000-0000-0000410B0000}"/>
    <cellStyle name="Millares 4 9 3" xfId="1640" xr:uid="{00000000-0005-0000-0000-0000420B0000}"/>
    <cellStyle name="Moneda 2" xfId="9" xr:uid="{00000000-0005-0000-0000-0000430B0000}"/>
    <cellStyle name="Nor}al" xfId="10" xr:uid="{00000000-0005-0000-0000-0000440B0000}"/>
    <cellStyle name="Normal" xfId="0" builtinId="0"/>
    <cellStyle name="Normal 2" xfId="2" xr:uid="{00000000-0005-0000-0000-0000460B0000}"/>
    <cellStyle name="Normal 2 10" xfId="11" xr:uid="{00000000-0005-0000-0000-0000470B0000}"/>
    <cellStyle name="Normal 2 11" xfId="12" xr:uid="{00000000-0005-0000-0000-0000480B0000}"/>
    <cellStyle name="Normal 2 12" xfId="13" xr:uid="{00000000-0005-0000-0000-0000490B0000}"/>
    <cellStyle name="Normal 2 13" xfId="14" xr:uid="{00000000-0005-0000-0000-00004A0B0000}"/>
    <cellStyle name="Normal 2 14" xfId="15" xr:uid="{00000000-0005-0000-0000-00004B0B0000}"/>
    <cellStyle name="Normal 2 15" xfId="16" xr:uid="{00000000-0005-0000-0000-00004C0B0000}"/>
    <cellStyle name="Normal 2 16" xfId="17" xr:uid="{00000000-0005-0000-0000-00004D0B0000}"/>
    <cellStyle name="Normal 2 17" xfId="18" xr:uid="{00000000-0005-0000-0000-00004E0B0000}"/>
    <cellStyle name="Normal 2 18" xfId="19" xr:uid="{00000000-0005-0000-0000-00004F0B0000}"/>
    <cellStyle name="Normal 2 19" xfId="20" xr:uid="{00000000-0005-0000-0000-0000500B0000}"/>
    <cellStyle name="Normal 2 2" xfId="21" xr:uid="{00000000-0005-0000-0000-0000510B0000}"/>
    <cellStyle name="Normal 2 20" xfId="22" xr:uid="{00000000-0005-0000-0000-0000520B0000}"/>
    <cellStyle name="Normal 2 21" xfId="23" xr:uid="{00000000-0005-0000-0000-0000530B0000}"/>
    <cellStyle name="Normal 2 22" xfId="24" xr:uid="{00000000-0005-0000-0000-0000540B0000}"/>
    <cellStyle name="Normal 2 23" xfId="25" xr:uid="{00000000-0005-0000-0000-0000550B0000}"/>
    <cellStyle name="Normal 2 24" xfId="26" xr:uid="{00000000-0005-0000-0000-0000560B0000}"/>
    <cellStyle name="Normal 2 25" xfId="27" xr:uid="{00000000-0005-0000-0000-0000570B0000}"/>
    <cellStyle name="Normal 2 26" xfId="28" xr:uid="{00000000-0005-0000-0000-0000580B0000}"/>
    <cellStyle name="Normal 2 3" xfId="29" xr:uid="{00000000-0005-0000-0000-0000590B0000}"/>
    <cellStyle name="Normal 2 4" xfId="30" xr:uid="{00000000-0005-0000-0000-00005A0B0000}"/>
    <cellStyle name="Normal 2 5" xfId="31" xr:uid="{00000000-0005-0000-0000-00005B0B0000}"/>
    <cellStyle name="Normal 2 6" xfId="32" xr:uid="{00000000-0005-0000-0000-00005C0B0000}"/>
    <cellStyle name="Normal 2 7" xfId="33" xr:uid="{00000000-0005-0000-0000-00005D0B0000}"/>
    <cellStyle name="Normal 2 8" xfId="34" xr:uid="{00000000-0005-0000-0000-00005E0B0000}"/>
    <cellStyle name="Normal 2 9" xfId="35" xr:uid="{00000000-0005-0000-0000-00005F0B0000}"/>
    <cellStyle name="Normal 3" xfId="36" xr:uid="{00000000-0005-0000-0000-0000600B0000}"/>
    <cellStyle name="Normal 3 2" xfId="3" xr:uid="{00000000-0005-0000-0000-0000610B0000}"/>
    <cellStyle name="Normal 4" xfId="37" xr:uid="{00000000-0005-0000-0000-0000620B0000}"/>
    <cellStyle name="Normal 4 10" xfId="38" xr:uid="{00000000-0005-0000-0000-0000630B0000}"/>
    <cellStyle name="Normal 4 11" xfId="39" xr:uid="{00000000-0005-0000-0000-0000640B0000}"/>
    <cellStyle name="Normal 4 12" xfId="78" xr:uid="{00000000-0005-0000-0000-0000650B0000}"/>
    <cellStyle name="Normal 4 2" xfId="40" xr:uid="{00000000-0005-0000-0000-0000660B0000}"/>
    <cellStyle name="Normal 4 3" xfId="41" xr:uid="{00000000-0005-0000-0000-0000670B0000}"/>
    <cellStyle name="Normal 4 4" xfId="42" xr:uid="{00000000-0005-0000-0000-0000680B0000}"/>
    <cellStyle name="Normal 4 5" xfId="43" xr:uid="{00000000-0005-0000-0000-0000690B0000}"/>
    <cellStyle name="Normal 4 6" xfId="44" xr:uid="{00000000-0005-0000-0000-00006A0B0000}"/>
    <cellStyle name="Normal 4 7" xfId="45" xr:uid="{00000000-0005-0000-0000-00006B0B0000}"/>
    <cellStyle name="Normal 4 8" xfId="46" xr:uid="{00000000-0005-0000-0000-00006C0B0000}"/>
    <cellStyle name="Normal 4 9" xfId="47" xr:uid="{00000000-0005-0000-0000-00006D0B0000}"/>
    <cellStyle name="Normal 5 2" xfId="48" xr:uid="{00000000-0005-0000-0000-00006E0B0000}"/>
    <cellStyle name="Normal 5 3" xfId="49" xr:uid="{00000000-0005-0000-0000-00006F0B0000}"/>
    <cellStyle name="Normal 5 4" xfId="50" xr:uid="{00000000-0005-0000-0000-0000700B0000}"/>
    <cellStyle name="Normal 5 5" xfId="51" xr:uid="{00000000-0005-0000-0000-0000710B0000}"/>
    <cellStyle name="Normal 5 6" xfId="52" xr:uid="{00000000-0005-0000-0000-0000720B0000}"/>
    <cellStyle name="Normal 5 7" xfId="53" xr:uid="{00000000-0005-0000-0000-0000730B0000}"/>
    <cellStyle name="Porcentaje" xfId="1" builtinId="5"/>
    <cellStyle name="Porcentual 2" xfId="54" xr:uid="{00000000-0005-0000-0000-0000750B0000}"/>
    <cellStyle name="Porcentual 3" xfId="55" xr:uid="{00000000-0005-0000-0000-0000760B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Z487"/>
  <sheetViews>
    <sheetView showGridLines="0" tabSelected="1" zoomScale="98" zoomScaleNormal="98" workbookViewId="0">
      <selection activeCell="A2" sqref="A2"/>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71"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customWidth="1"/>
    <col min="16" max="16" width="20.5703125" style="3" customWidth="1"/>
    <col min="17" max="17" width="12.85546875" style="66" customWidth="1"/>
    <col min="18" max="18" width="14.42578125" style="66" customWidth="1"/>
    <col min="19" max="19" width="14.7109375" style="3"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28" customFormat="1" ht="51.75" customHeight="1" x14ac:dyDescent="0.25">
      <c r="A1" s="26" t="s">
        <v>0</v>
      </c>
      <c r="B1" s="26" t="s">
        <v>1</v>
      </c>
      <c r="C1" s="26" t="s">
        <v>2</v>
      </c>
      <c r="D1" s="70" t="s">
        <v>3</v>
      </c>
      <c r="E1" s="26" t="s">
        <v>4</v>
      </c>
      <c r="F1" s="26" t="s">
        <v>5</v>
      </c>
      <c r="G1" s="48" t="s">
        <v>6</v>
      </c>
      <c r="H1" s="27" t="s">
        <v>7</v>
      </c>
      <c r="I1" s="27" t="s">
        <v>8</v>
      </c>
      <c r="J1" s="27" t="s">
        <v>9</v>
      </c>
      <c r="K1" s="27" t="s">
        <v>10</v>
      </c>
      <c r="L1" s="27" t="s">
        <v>11</v>
      </c>
      <c r="M1" s="27" t="s">
        <v>12</v>
      </c>
      <c r="N1" s="27" t="s">
        <v>13</v>
      </c>
      <c r="O1" s="27" t="s">
        <v>14</v>
      </c>
      <c r="P1" s="27" t="s">
        <v>15</v>
      </c>
      <c r="Q1" s="64" t="s">
        <v>16</v>
      </c>
      <c r="R1" s="64" t="s">
        <v>17</v>
      </c>
      <c r="S1" s="26" t="s">
        <v>18</v>
      </c>
      <c r="T1" s="25" t="s">
        <v>19</v>
      </c>
      <c r="U1" s="26" t="s">
        <v>20</v>
      </c>
      <c r="V1" s="68" t="s">
        <v>21</v>
      </c>
      <c r="W1" s="67" t="s">
        <v>22</v>
      </c>
      <c r="X1" s="69" t="s">
        <v>23</v>
      </c>
      <c r="Y1" s="26" t="s">
        <v>24</v>
      </c>
      <c r="Z1" s="67" t="s">
        <v>25</v>
      </c>
    </row>
    <row r="2" spans="1:26" ht="78.75" x14ac:dyDescent="0.25">
      <c r="A2" s="49" t="s">
        <v>26</v>
      </c>
      <c r="B2" s="49" t="s">
        <v>27</v>
      </c>
      <c r="C2" s="52">
        <v>2</v>
      </c>
      <c r="D2" s="52" t="s">
        <v>28</v>
      </c>
      <c r="E2" s="53" t="s">
        <v>35</v>
      </c>
      <c r="F2" s="49" t="s">
        <v>36</v>
      </c>
      <c r="G2" s="54">
        <v>1</v>
      </c>
      <c r="H2" s="55" t="s">
        <v>37</v>
      </c>
      <c r="I2" s="56" t="s">
        <v>38</v>
      </c>
      <c r="J2" s="56" t="s">
        <v>39</v>
      </c>
      <c r="K2" s="54" t="s">
        <v>29</v>
      </c>
      <c r="L2" s="54" t="s">
        <v>40</v>
      </c>
      <c r="M2" s="57" t="s">
        <v>41</v>
      </c>
      <c r="N2" s="58" t="s">
        <v>30</v>
      </c>
      <c r="O2" s="52" t="s">
        <v>31</v>
      </c>
      <c r="P2" s="57" t="s">
        <v>32</v>
      </c>
      <c r="Q2" s="59">
        <v>44136</v>
      </c>
      <c r="R2" s="59">
        <v>44926</v>
      </c>
      <c r="S2" s="51" t="s">
        <v>42</v>
      </c>
      <c r="T2" s="63">
        <v>45382</v>
      </c>
      <c r="U2" s="59">
        <v>45386</v>
      </c>
      <c r="V2" s="49" t="s">
        <v>392</v>
      </c>
      <c r="W2" s="49" t="s">
        <v>393</v>
      </c>
      <c r="X2" s="50">
        <v>0</v>
      </c>
      <c r="Y2" s="55" t="s">
        <v>34</v>
      </c>
      <c r="Z2" s="49" t="s">
        <v>394</v>
      </c>
    </row>
    <row r="3" spans="1:26" ht="90" x14ac:dyDescent="0.25">
      <c r="A3" s="49" t="s">
        <v>43</v>
      </c>
      <c r="B3" s="49" t="s">
        <v>27</v>
      </c>
      <c r="C3" s="52">
        <v>4</v>
      </c>
      <c r="D3" s="52" t="s">
        <v>44</v>
      </c>
      <c r="E3" s="53" t="s">
        <v>45</v>
      </c>
      <c r="F3" s="49" t="s">
        <v>46</v>
      </c>
      <c r="G3" s="54">
        <v>1</v>
      </c>
      <c r="H3" s="55" t="s">
        <v>37</v>
      </c>
      <c r="I3" s="56" t="s">
        <v>47</v>
      </c>
      <c r="J3" s="56" t="s">
        <v>48</v>
      </c>
      <c r="K3" s="54" t="s">
        <v>29</v>
      </c>
      <c r="L3" s="54" t="s">
        <v>49</v>
      </c>
      <c r="M3" s="57" t="s">
        <v>49</v>
      </c>
      <c r="N3" s="58" t="s">
        <v>30</v>
      </c>
      <c r="O3" s="52" t="s">
        <v>31</v>
      </c>
      <c r="P3" s="57" t="s">
        <v>50</v>
      </c>
      <c r="Q3" s="59">
        <v>45139</v>
      </c>
      <c r="R3" s="59">
        <v>45230</v>
      </c>
      <c r="S3" s="51" t="s">
        <v>33</v>
      </c>
      <c r="T3" s="63">
        <v>45382</v>
      </c>
      <c r="U3" s="59">
        <v>45386</v>
      </c>
      <c r="V3" s="49" t="s">
        <v>395</v>
      </c>
      <c r="W3" s="49" t="s">
        <v>396</v>
      </c>
      <c r="X3" s="50">
        <v>1</v>
      </c>
      <c r="Y3" s="55" t="s">
        <v>34</v>
      </c>
      <c r="Z3" s="49" t="s">
        <v>397</v>
      </c>
    </row>
    <row r="4" spans="1:26" ht="78.75" x14ac:dyDescent="0.25">
      <c r="A4" s="49" t="s">
        <v>43</v>
      </c>
      <c r="B4" s="49" t="s">
        <v>27</v>
      </c>
      <c r="C4" s="52">
        <v>5</v>
      </c>
      <c r="D4" s="52" t="s">
        <v>44</v>
      </c>
      <c r="E4" s="53" t="s">
        <v>51</v>
      </c>
      <c r="F4" s="49" t="s">
        <v>52</v>
      </c>
      <c r="G4" s="54">
        <v>1</v>
      </c>
      <c r="H4" s="55" t="s">
        <v>37</v>
      </c>
      <c r="I4" s="56" t="s">
        <v>53</v>
      </c>
      <c r="J4" s="56" t="s">
        <v>54</v>
      </c>
      <c r="K4" s="54" t="s">
        <v>29</v>
      </c>
      <c r="L4" s="54" t="s">
        <v>49</v>
      </c>
      <c r="M4" s="57" t="s">
        <v>55</v>
      </c>
      <c r="N4" s="58" t="s">
        <v>30</v>
      </c>
      <c r="O4" s="52" t="s">
        <v>31</v>
      </c>
      <c r="P4" s="57" t="s">
        <v>56</v>
      </c>
      <c r="Q4" s="59">
        <v>45139</v>
      </c>
      <c r="R4" s="59">
        <v>45291</v>
      </c>
      <c r="S4" s="51" t="s">
        <v>33</v>
      </c>
      <c r="T4" s="63">
        <v>45382</v>
      </c>
      <c r="U4" s="59">
        <v>45386</v>
      </c>
      <c r="V4" s="49" t="s">
        <v>398</v>
      </c>
      <c r="W4" s="49" t="s">
        <v>399</v>
      </c>
      <c r="X4" s="50">
        <v>1</v>
      </c>
      <c r="Y4" s="55" t="s">
        <v>34</v>
      </c>
      <c r="Z4" s="49" t="s">
        <v>394</v>
      </c>
    </row>
    <row r="5" spans="1:26" ht="78.75" x14ac:dyDescent="0.25">
      <c r="A5" s="49" t="s">
        <v>43</v>
      </c>
      <c r="B5" s="49" t="s">
        <v>27</v>
      </c>
      <c r="C5" s="52">
        <v>5</v>
      </c>
      <c r="D5" s="52" t="s">
        <v>44</v>
      </c>
      <c r="E5" s="53" t="s">
        <v>51</v>
      </c>
      <c r="F5" s="49" t="s">
        <v>52</v>
      </c>
      <c r="G5" s="54">
        <v>2</v>
      </c>
      <c r="H5" s="55" t="s">
        <v>37</v>
      </c>
      <c r="I5" s="56" t="s">
        <v>53</v>
      </c>
      <c r="J5" s="56" t="s">
        <v>57</v>
      </c>
      <c r="K5" s="54" t="s">
        <v>29</v>
      </c>
      <c r="L5" s="54" t="s">
        <v>58</v>
      </c>
      <c r="M5" s="78">
        <v>1</v>
      </c>
      <c r="N5" s="58" t="s">
        <v>30</v>
      </c>
      <c r="O5" s="52" t="s">
        <v>31</v>
      </c>
      <c r="P5" s="57" t="s">
        <v>56</v>
      </c>
      <c r="Q5" s="59">
        <v>45139</v>
      </c>
      <c r="R5" s="59">
        <v>45473</v>
      </c>
      <c r="S5" s="51" t="s">
        <v>59</v>
      </c>
      <c r="T5" s="63">
        <v>45382</v>
      </c>
      <c r="U5" s="59">
        <v>45386</v>
      </c>
      <c r="V5" s="49" t="s">
        <v>398</v>
      </c>
      <c r="W5" s="49" t="s">
        <v>400</v>
      </c>
      <c r="X5" s="50">
        <v>0</v>
      </c>
      <c r="Y5" s="55" t="s">
        <v>34</v>
      </c>
      <c r="Z5" s="49" t="s">
        <v>394</v>
      </c>
    </row>
    <row r="6" spans="1:26" ht="45" x14ac:dyDescent="0.25">
      <c r="A6" s="13" t="s">
        <v>43</v>
      </c>
      <c r="B6" s="13" t="s">
        <v>27</v>
      </c>
      <c r="C6" s="61">
        <v>4</v>
      </c>
      <c r="D6" s="61" t="s">
        <v>60</v>
      </c>
      <c r="E6" s="16" t="s">
        <v>61</v>
      </c>
      <c r="F6" s="49" t="s">
        <v>62</v>
      </c>
      <c r="G6" s="54">
        <v>1</v>
      </c>
      <c r="H6" s="55" t="s">
        <v>37</v>
      </c>
      <c r="I6" s="56" t="s">
        <v>63</v>
      </c>
      <c r="J6" s="56" t="s">
        <v>64</v>
      </c>
      <c r="K6" s="54" t="s">
        <v>29</v>
      </c>
      <c r="L6" s="54" t="s">
        <v>65</v>
      </c>
      <c r="M6" s="57" t="s">
        <v>66</v>
      </c>
      <c r="N6" s="58" t="s">
        <v>30</v>
      </c>
      <c r="O6" s="52" t="s">
        <v>31</v>
      </c>
      <c r="P6" s="57" t="s">
        <v>67</v>
      </c>
      <c r="Q6" s="59">
        <v>44470</v>
      </c>
      <c r="R6" s="59">
        <v>44926</v>
      </c>
      <c r="S6" s="51" t="s">
        <v>33</v>
      </c>
      <c r="T6" s="63">
        <v>45382</v>
      </c>
      <c r="U6" s="59">
        <v>45386</v>
      </c>
      <c r="V6" s="49" t="s">
        <v>401</v>
      </c>
      <c r="W6" s="49" t="s">
        <v>402</v>
      </c>
      <c r="X6" s="50">
        <v>1</v>
      </c>
      <c r="Y6" s="55" t="s">
        <v>34</v>
      </c>
      <c r="Z6" s="49" t="s">
        <v>403</v>
      </c>
    </row>
    <row r="7" spans="1:26" ht="135" x14ac:dyDescent="0.25">
      <c r="A7" s="49" t="s">
        <v>68</v>
      </c>
      <c r="B7" s="49" t="s">
        <v>69</v>
      </c>
      <c r="C7" s="52">
        <v>1</v>
      </c>
      <c r="D7" s="52" t="s">
        <v>28</v>
      </c>
      <c r="E7" s="53" t="s">
        <v>70</v>
      </c>
      <c r="F7" s="49" t="s">
        <v>71</v>
      </c>
      <c r="G7" s="54">
        <v>1</v>
      </c>
      <c r="H7" s="55" t="s">
        <v>37</v>
      </c>
      <c r="I7" s="56" t="s">
        <v>72</v>
      </c>
      <c r="J7" s="56" t="s">
        <v>73</v>
      </c>
      <c r="K7" s="54" t="s">
        <v>29</v>
      </c>
      <c r="L7" s="54" t="s">
        <v>74</v>
      </c>
      <c r="M7" s="57">
        <v>100</v>
      </c>
      <c r="N7" s="58" t="s">
        <v>30</v>
      </c>
      <c r="O7" s="52" t="s">
        <v>31</v>
      </c>
      <c r="P7" s="57" t="s">
        <v>75</v>
      </c>
      <c r="Q7" s="59">
        <v>44547</v>
      </c>
      <c r="R7" s="59">
        <v>44651</v>
      </c>
      <c r="S7" s="51" t="s">
        <v>76</v>
      </c>
      <c r="T7" s="63">
        <v>45382</v>
      </c>
      <c r="U7" s="59">
        <v>45386</v>
      </c>
      <c r="V7" s="49" t="s">
        <v>389</v>
      </c>
      <c r="W7" s="2" t="s">
        <v>390</v>
      </c>
      <c r="X7" s="50">
        <v>0</v>
      </c>
      <c r="Y7" s="55" t="s">
        <v>342</v>
      </c>
      <c r="Z7" s="49" t="s">
        <v>391</v>
      </c>
    </row>
    <row r="8" spans="1:26" ht="112.5" x14ac:dyDescent="0.25">
      <c r="A8" s="49" t="s">
        <v>80</v>
      </c>
      <c r="B8" s="49" t="s">
        <v>81</v>
      </c>
      <c r="C8" s="52">
        <v>1</v>
      </c>
      <c r="D8" s="52" t="s">
        <v>28</v>
      </c>
      <c r="E8" s="53" t="s">
        <v>82</v>
      </c>
      <c r="F8" s="49" t="s">
        <v>83</v>
      </c>
      <c r="G8" s="54">
        <v>3</v>
      </c>
      <c r="H8" s="55" t="s">
        <v>37</v>
      </c>
      <c r="I8" s="56" t="s">
        <v>84</v>
      </c>
      <c r="J8" s="56" t="s">
        <v>85</v>
      </c>
      <c r="K8" s="54" t="s">
        <v>29</v>
      </c>
      <c r="L8" s="54" t="s">
        <v>86</v>
      </c>
      <c r="M8" s="57" t="s">
        <v>87</v>
      </c>
      <c r="N8" s="58" t="s">
        <v>30</v>
      </c>
      <c r="O8" s="52" t="s">
        <v>88</v>
      </c>
      <c r="P8" s="57" t="s">
        <v>89</v>
      </c>
      <c r="Q8" s="59">
        <v>44896</v>
      </c>
      <c r="R8" s="59">
        <v>46722</v>
      </c>
      <c r="S8" s="51" t="s">
        <v>59</v>
      </c>
      <c r="T8" s="63">
        <v>45382</v>
      </c>
      <c r="U8" s="59">
        <v>45382</v>
      </c>
      <c r="V8" s="49" t="s">
        <v>371</v>
      </c>
      <c r="W8" s="49" t="s">
        <v>372</v>
      </c>
      <c r="X8" s="50">
        <v>0</v>
      </c>
      <c r="Y8" s="55" t="s">
        <v>341</v>
      </c>
      <c r="Z8" s="49" t="s">
        <v>373</v>
      </c>
    </row>
    <row r="9" spans="1:26" ht="123.75" x14ac:dyDescent="0.25">
      <c r="A9" s="49" t="s">
        <v>90</v>
      </c>
      <c r="B9" s="49" t="s">
        <v>91</v>
      </c>
      <c r="C9" s="52">
        <v>3</v>
      </c>
      <c r="D9" s="52" t="s">
        <v>28</v>
      </c>
      <c r="E9" s="53" t="s">
        <v>92</v>
      </c>
      <c r="F9" s="49" t="s">
        <v>93</v>
      </c>
      <c r="G9" s="54">
        <v>3</v>
      </c>
      <c r="H9" s="55" t="s">
        <v>94</v>
      </c>
      <c r="I9" s="56" t="s">
        <v>95</v>
      </c>
      <c r="J9" s="56" t="s">
        <v>96</v>
      </c>
      <c r="K9" s="54" t="s">
        <v>29</v>
      </c>
      <c r="L9" s="54" t="s">
        <v>97</v>
      </c>
      <c r="M9" s="78">
        <v>1</v>
      </c>
      <c r="N9" s="58" t="s">
        <v>30</v>
      </c>
      <c r="O9" s="52" t="s">
        <v>98</v>
      </c>
      <c r="P9" s="57" t="s">
        <v>99</v>
      </c>
      <c r="Q9" s="59">
        <v>45191</v>
      </c>
      <c r="R9" s="59">
        <v>45473</v>
      </c>
      <c r="S9" s="51" t="s">
        <v>59</v>
      </c>
      <c r="T9" s="63">
        <v>45382</v>
      </c>
      <c r="U9" s="59">
        <v>45383</v>
      </c>
      <c r="V9" s="49" t="s">
        <v>450</v>
      </c>
      <c r="W9" s="49" t="s">
        <v>451</v>
      </c>
      <c r="X9" s="50">
        <v>0</v>
      </c>
      <c r="Y9" s="55" t="s">
        <v>100</v>
      </c>
      <c r="Z9" s="49" t="s">
        <v>452</v>
      </c>
    </row>
    <row r="10" spans="1:26" ht="123.75" x14ac:dyDescent="0.25">
      <c r="A10" s="49" t="s">
        <v>101</v>
      </c>
      <c r="B10" s="49" t="s">
        <v>27</v>
      </c>
      <c r="C10" s="52">
        <v>4</v>
      </c>
      <c r="D10" s="52" t="s">
        <v>28</v>
      </c>
      <c r="E10" s="53" t="s">
        <v>102</v>
      </c>
      <c r="F10" s="49" t="s">
        <v>103</v>
      </c>
      <c r="G10" s="54">
        <v>1</v>
      </c>
      <c r="H10" s="55" t="s">
        <v>104</v>
      </c>
      <c r="I10" s="56" t="s">
        <v>105</v>
      </c>
      <c r="J10" s="56" t="s">
        <v>106</v>
      </c>
      <c r="K10" s="54" t="s">
        <v>29</v>
      </c>
      <c r="L10" s="54" t="s">
        <v>107</v>
      </c>
      <c r="M10" s="57" t="s">
        <v>108</v>
      </c>
      <c r="N10" s="58" t="s">
        <v>30</v>
      </c>
      <c r="O10" s="52" t="s">
        <v>31</v>
      </c>
      <c r="P10" s="57" t="s">
        <v>109</v>
      </c>
      <c r="Q10" s="59">
        <v>45139</v>
      </c>
      <c r="R10" s="59">
        <v>45291</v>
      </c>
      <c r="S10" s="51" t="s">
        <v>33</v>
      </c>
      <c r="T10" s="63">
        <v>45382</v>
      </c>
      <c r="U10" s="59">
        <v>45386</v>
      </c>
      <c r="V10" s="49" t="s">
        <v>398</v>
      </c>
      <c r="W10" s="13" t="s">
        <v>404</v>
      </c>
      <c r="X10" s="50">
        <v>1</v>
      </c>
      <c r="Y10" s="55" t="s">
        <v>34</v>
      </c>
      <c r="Z10" s="49" t="s">
        <v>394</v>
      </c>
    </row>
    <row r="11" spans="1:26" ht="101.25" x14ac:dyDescent="0.25">
      <c r="A11" s="49" t="s">
        <v>110</v>
      </c>
      <c r="B11" s="49" t="s">
        <v>111</v>
      </c>
      <c r="C11" s="52">
        <v>1</v>
      </c>
      <c r="D11" s="52" t="s">
        <v>28</v>
      </c>
      <c r="E11" s="53" t="s">
        <v>112</v>
      </c>
      <c r="F11" s="49" t="s">
        <v>113</v>
      </c>
      <c r="G11" s="54">
        <v>1</v>
      </c>
      <c r="H11" s="55" t="s">
        <v>114</v>
      </c>
      <c r="I11" s="56" t="s">
        <v>115</v>
      </c>
      <c r="J11" s="56" t="s">
        <v>116</v>
      </c>
      <c r="K11" s="54" t="s">
        <v>117</v>
      </c>
      <c r="L11" s="54" t="s">
        <v>118</v>
      </c>
      <c r="M11" s="57" t="s">
        <v>119</v>
      </c>
      <c r="N11" s="58" t="s">
        <v>30</v>
      </c>
      <c r="O11" s="52" t="s">
        <v>120</v>
      </c>
      <c r="P11" s="57" t="s">
        <v>121</v>
      </c>
      <c r="Q11" s="59">
        <v>44769</v>
      </c>
      <c r="R11" s="59">
        <v>45291</v>
      </c>
      <c r="S11" s="51" t="s">
        <v>33</v>
      </c>
      <c r="T11" s="63">
        <v>45382</v>
      </c>
      <c r="U11" s="59">
        <v>45373</v>
      </c>
      <c r="V11" s="49" t="s">
        <v>420</v>
      </c>
      <c r="W11" s="49" t="s">
        <v>421</v>
      </c>
      <c r="X11" s="50">
        <v>1</v>
      </c>
      <c r="Y11" s="55" t="s">
        <v>122</v>
      </c>
      <c r="Z11" s="49" t="s">
        <v>422</v>
      </c>
    </row>
    <row r="12" spans="1:26" ht="101.25" x14ac:dyDescent="0.25">
      <c r="A12" s="49" t="s">
        <v>110</v>
      </c>
      <c r="B12" s="49" t="s">
        <v>111</v>
      </c>
      <c r="C12" s="52">
        <v>2</v>
      </c>
      <c r="D12" s="52" t="s">
        <v>28</v>
      </c>
      <c r="E12" s="53" t="s">
        <v>123</v>
      </c>
      <c r="F12" s="49" t="s">
        <v>124</v>
      </c>
      <c r="G12" s="54">
        <v>1</v>
      </c>
      <c r="H12" s="55" t="s">
        <v>125</v>
      </c>
      <c r="I12" s="56" t="s">
        <v>126</v>
      </c>
      <c r="J12" s="56" t="s">
        <v>127</v>
      </c>
      <c r="K12" s="54" t="s">
        <v>29</v>
      </c>
      <c r="L12" s="54" t="s">
        <v>128</v>
      </c>
      <c r="M12" s="57" t="s">
        <v>129</v>
      </c>
      <c r="N12" s="58" t="s">
        <v>30</v>
      </c>
      <c r="O12" s="52" t="s">
        <v>120</v>
      </c>
      <c r="P12" s="57" t="s">
        <v>121</v>
      </c>
      <c r="Q12" s="59">
        <v>44788</v>
      </c>
      <c r="R12" s="59">
        <v>45291</v>
      </c>
      <c r="S12" s="51" t="s">
        <v>33</v>
      </c>
      <c r="T12" s="63">
        <v>45382</v>
      </c>
      <c r="U12" s="59">
        <v>45373</v>
      </c>
      <c r="V12" s="49" t="s">
        <v>423</v>
      </c>
      <c r="W12" s="49" t="s">
        <v>424</v>
      </c>
      <c r="X12" s="50">
        <v>1</v>
      </c>
      <c r="Y12" s="55" t="s">
        <v>122</v>
      </c>
      <c r="Z12" s="49" t="s">
        <v>425</v>
      </c>
    </row>
    <row r="13" spans="1:26" ht="87" customHeight="1" x14ac:dyDescent="0.25">
      <c r="A13" s="13" t="s">
        <v>130</v>
      </c>
      <c r="B13" s="13" t="s">
        <v>27</v>
      </c>
      <c r="C13" s="61">
        <v>1</v>
      </c>
      <c r="D13" s="61" t="s">
        <v>44</v>
      </c>
      <c r="E13" s="16" t="s">
        <v>131</v>
      </c>
      <c r="F13" s="49" t="s">
        <v>132</v>
      </c>
      <c r="G13" s="54">
        <v>1</v>
      </c>
      <c r="H13" s="55" t="s">
        <v>133</v>
      </c>
      <c r="I13" s="56" t="s">
        <v>134</v>
      </c>
      <c r="J13" s="56" t="s">
        <v>135</v>
      </c>
      <c r="K13" s="54" t="s">
        <v>29</v>
      </c>
      <c r="L13" s="54" t="s">
        <v>136</v>
      </c>
      <c r="M13" s="57">
        <v>1</v>
      </c>
      <c r="N13" s="58" t="s">
        <v>30</v>
      </c>
      <c r="O13" s="52" t="s">
        <v>31</v>
      </c>
      <c r="P13" s="57" t="s">
        <v>137</v>
      </c>
      <c r="Q13" s="59">
        <v>44866</v>
      </c>
      <c r="R13" s="59">
        <v>45230</v>
      </c>
      <c r="S13" s="51" t="s">
        <v>42</v>
      </c>
      <c r="T13" s="63">
        <v>45382</v>
      </c>
      <c r="U13" s="59">
        <v>45386</v>
      </c>
      <c r="V13" s="49" t="s">
        <v>405</v>
      </c>
      <c r="W13" s="63" t="s">
        <v>406</v>
      </c>
      <c r="X13" s="50">
        <v>0</v>
      </c>
      <c r="Y13" s="55" t="s">
        <v>34</v>
      </c>
      <c r="Z13" s="49" t="s">
        <v>407</v>
      </c>
    </row>
    <row r="14" spans="1:26" ht="67.5" x14ac:dyDescent="0.25">
      <c r="A14" s="49" t="s">
        <v>130</v>
      </c>
      <c r="B14" s="49" t="s">
        <v>91</v>
      </c>
      <c r="C14" s="52">
        <v>2</v>
      </c>
      <c r="D14" s="52" t="s">
        <v>44</v>
      </c>
      <c r="E14" s="53" t="s">
        <v>138</v>
      </c>
      <c r="F14" s="49" t="s">
        <v>139</v>
      </c>
      <c r="G14" s="54">
        <v>1</v>
      </c>
      <c r="H14" s="55" t="s">
        <v>140</v>
      </c>
      <c r="I14" s="56" t="s">
        <v>141</v>
      </c>
      <c r="J14" s="56" t="s">
        <v>142</v>
      </c>
      <c r="K14" s="54" t="s">
        <v>29</v>
      </c>
      <c r="L14" s="54" t="s">
        <v>143</v>
      </c>
      <c r="M14" s="57">
        <v>1</v>
      </c>
      <c r="N14" s="58" t="s">
        <v>30</v>
      </c>
      <c r="O14" s="52" t="s">
        <v>98</v>
      </c>
      <c r="P14" s="57" t="s">
        <v>144</v>
      </c>
      <c r="Q14" s="59">
        <v>45191</v>
      </c>
      <c r="R14" s="59">
        <v>45473</v>
      </c>
      <c r="S14" s="51" t="s">
        <v>59</v>
      </c>
      <c r="T14" s="63">
        <v>45382</v>
      </c>
      <c r="U14" s="59">
        <v>45383</v>
      </c>
      <c r="V14" s="49" t="s">
        <v>450</v>
      </c>
      <c r="W14" s="63" t="s">
        <v>451</v>
      </c>
      <c r="X14" s="50">
        <v>0</v>
      </c>
      <c r="Y14" s="55" t="s">
        <v>100</v>
      </c>
      <c r="Z14" s="49" t="s">
        <v>452</v>
      </c>
    </row>
    <row r="15" spans="1:26" ht="78.75" x14ac:dyDescent="0.25">
      <c r="A15" s="49" t="s">
        <v>130</v>
      </c>
      <c r="B15" s="49" t="s">
        <v>91</v>
      </c>
      <c r="C15" s="52">
        <v>2</v>
      </c>
      <c r="D15" s="52" t="s">
        <v>44</v>
      </c>
      <c r="E15" s="53" t="s">
        <v>138</v>
      </c>
      <c r="F15" s="49" t="s">
        <v>139</v>
      </c>
      <c r="G15" s="54">
        <v>2</v>
      </c>
      <c r="H15" s="55" t="s">
        <v>140</v>
      </c>
      <c r="I15" s="56" t="s">
        <v>141</v>
      </c>
      <c r="J15" s="56" t="s">
        <v>145</v>
      </c>
      <c r="K15" s="54" t="s">
        <v>29</v>
      </c>
      <c r="L15" s="54" t="s">
        <v>146</v>
      </c>
      <c r="M15" s="57">
        <v>1</v>
      </c>
      <c r="N15" s="58" t="s">
        <v>30</v>
      </c>
      <c r="O15" s="52" t="s">
        <v>98</v>
      </c>
      <c r="P15" s="57" t="s">
        <v>144</v>
      </c>
      <c r="Q15" s="59">
        <v>45191</v>
      </c>
      <c r="R15" s="59">
        <v>45473</v>
      </c>
      <c r="S15" s="51" t="s">
        <v>59</v>
      </c>
      <c r="T15" s="63">
        <v>45382</v>
      </c>
      <c r="U15" s="59">
        <v>45383</v>
      </c>
      <c r="V15" s="49" t="s">
        <v>450</v>
      </c>
      <c r="W15" s="63" t="s">
        <v>451</v>
      </c>
      <c r="X15" s="50">
        <v>0</v>
      </c>
      <c r="Y15" s="55" t="s">
        <v>100</v>
      </c>
      <c r="Z15" s="49" t="s">
        <v>452</v>
      </c>
    </row>
    <row r="16" spans="1:26" ht="87" customHeight="1" x14ac:dyDescent="0.25">
      <c r="A16" s="13" t="s">
        <v>130</v>
      </c>
      <c r="B16" s="13" t="s">
        <v>27</v>
      </c>
      <c r="C16" s="61">
        <v>2</v>
      </c>
      <c r="D16" s="61" t="s">
        <v>44</v>
      </c>
      <c r="E16" s="16" t="s">
        <v>138</v>
      </c>
      <c r="F16" s="49" t="s">
        <v>139</v>
      </c>
      <c r="G16" s="60">
        <v>2</v>
      </c>
      <c r="H16" s="55" t="s">
        <v>147</v>
      </c>
      <c r="I16" s="56" t="s">
        <v>148</v>
      </c>
      <c r="J16" s="56" t="s">
        <v>149</v>
      </c>
      <c r="K16" s="54" t="s">
        <v>29</v>
      </c>
      <c r="L16" s="54" t="s">
        <v>136</v>
      </c>
      <c r="M16" s="57">
        <v>1</v>
      </c>
      <c r="N16" s="58" t="s">
        <v>30</v>
      </c>
      <c r="O16" s="52" t="s">
        <v>31</v>
      </c>
      <c r="P16" s="57" t="s">
        <v>137</v>
      </c>
      <c r="Q16" s="59">
        <v>44866</v>
      </c>
      <c r="R16" s="59">
        <v>45230</v>
      </c>
      <c r="S16" s="51" t="s">
        <v>33</v>
      </c>
      <c r="T16" s="63">
        <v>45382</v>
      </c>
      <c r="U16" s="59">
        <v>45386</v>
      </c>
      <c r="V16" s="49" t="s">
        <v>408</v>
      </c>
      <c r="W16" s="63" t="s">
        <v>399</v>
      </c>
      <c r="X16" s="50">
        <v>1</v>
      </c>
      <c r="Y16" s="55" t="s">
        <v>34</v>
      </c>
      <c r="Z16" s="49" t="s">
        <v>409</v>
      </c>
    </row>
    <row r="17" spans="1:26" ht="105.75" customHeight="1" x14ac:dyDescent="0.25">
      <c r="A17" s="49" t="s">
        <v>130</v>
      </c>
      <c r="B17" s="49" t="s">
        <v>27</v>
      </c>
      <c r="C17" s="52">
        <v>5</v>
      </c>
      <c r="D17" s="52" t="s">
        <v>44</v>
      </c>
      <c r="E17" s="53" t="s">
        <v>150</v>
      </c>
      <c r="F17" s="13" t="s">
        <v>151</v>
      </c>
      <c r="G17" s="54">
        <v>2</v>
      </c>
      <c r="H17" s="55" t="s">
        <v>152</v>
      </c>
      <c r="I17" s="56" t="s">
        <v>53</v>
      </c>
      <c r="J17" s="56" t="s">
        <v>153</v>
      </c>
      <c r="K17" s="54" t="s">
        <v>29</v>
      </c>
      <c r="L17" s="54" t="s">
        <v>154</v>
      </c>
      <c r="M17" s="57">
        <v>1</v>
      </c>
      <c r="N17" s="58" t="s">
        <v>30</v>
      </c>
      <c r="O17" s="52" t="s">
        <v>31</v>
      </c>
      <c r="P17" s="57" t="s">
        <v>137</v>
      </c>
      <c r="Q17" s="59">
        <v>44866</v>
      </c>
      <c r="R17" s="59">
        <v>45230</v>
      </c>
      <c r="S17" s="51" t="s">
        <v>33</v>
      </c>
      <c r="T17" s="63">
        <v>45382</v>
      </c>
      <c r="U17" s="59">
        <v>45386</v>
      </c>
      <c r="V17" s="49" t="s">
        <v>410</v>
      </c>
      <c r="W17" s="63" t="s">
        <v>411</v>
      </c>
      <c r="X17" s="50">
        <v>1</v>
      </c>
      <c r="Y17" s="55" t="s">
        <v>34</v>
      </c>
      <c r="Z17" s="49" t="s">
        <v>394</v>
      </c>
    </row>
    <row r="18" spans="1:26" s="12" customFormat="1" ht="90" x14ac:dyDescent="0.25">
      <c r="A18" s="13" t="s">
        <v>159</v>
      </c>
      <c r="B18" s="13" t="s">
        <v>160</v>
      </c>
      <c r="C18" s="52">
        <v>3</v>
      </c>
      <c r="D18" s="61" t="s">
        <v>28</v>
      </c>
      <c r="E18" s="16" t="s">
        <v>161</v>
      </c>
      <c r="F18" s="13" t="s">
        <v>162</v>
      </c>
      <c r="G18" s="54">
        <v>1</v>
      </c>
      <c r="H18" s="55" t="s">
        <v>163</v>
      </c>
      <c r="I18" s="56" t="s">
        <v>164</v>
      </c>
      <c r="J18" s="56" t="s">
        <v>165</v>
      </c>
      <c r="K18" s="14" t="s">
        <v>166</v>
      </c>
      <c r="L18" s="54" t="s">
        <v>167</v>
      </c>
      <c r="M18" s="57" t="s">
        <v>168</v>
      </c>
      <c r="N18" s="5" t="s">
        <v>158</v>
      </c>
      <c r="O18" s="13" t="s">
        <v>169</v>
      </c>
      <c r="P18" s="57" t="s">
        <v>170</v>
      </c>
      <c r="Q18" s="59">
        <v>45108</v>
      </c>
      <c r="R18" s="59"/>
      <c r="S18" s="51" t="s">
        <v>76</v>
      </c>
      <c r="T18" s="63">
        <v>45382</v>
      </c>
      <c r="U18" s="59">
        <v>45386</v>
      </c>
      <c r="V18" s="13" t="s">
        <v>416</v>
      </c>
      <c r="W18" s="13" t="s">
        <v>417</v>
      </c>
      <c r="X18" s="65">
        <v>1</v>
      </c>
      <c r="Y18" s="55" t="s">
        <v>171</v>
      </c>
      <c r="Z18" s="13" t="s">
        <v>418</v>
      </c>
    </row>
    <row r="19" spans="1:26" s="12" customFormat="1" ht="90" x14ac:dyDescent="0.25">
      <c r="A19" s="13" t="s">
        <v>159</v>
      </c>
      <c r="B19" s="13" t="s">
        <v>160</v>
      </c>
      <c r="C19" s="52">
        <v>3</v>
      </c>
      <c r="D19" s="61" t="s">
        <v>28</v>
      </c>
      <c r="E19" s="16" t="s">
        <v>161</v>
      </c>
      <c r="F19" s="13" t="s">
        <v>162</v>
      </c>
      <c r="G19" s="54">
        <v>2</v>
      </c>
      <c r="H19" s="55" t="s">
        <v>163</v>
      </c>
      <c r="I19" s="56" t="s">
        <v>164</v>
      </c>
      <c r="J19" s="56" t="s">
        <v>172</v>
      </c>
      <c r="K19" s="14" t="s">
        <v>117</v>
      </c>
      <c r="L19" s="54" t="s">
        <v>173</v>
      </c>
      <c r="M19" s="57" t="s">
        <v>174</v>
      </c>
      <c r="N19" s="5" t="s">
        <v>30</v>
      </c>
      <c r="O19" s="13" t="s">
        <v>169</v>
      </c>
      <c r="P19" s="57" t="s">
        <v>175</v>
      </c>
      <c r="Q19" s="59">
        <v>45108</v>
      </c>
      <c r="R19" s="59">
        <v>45260</v>
      </c>
      <c r="S19" s="51" t="s">
        <v>76</v>
      </c>
      <c r="T19" s="63">
        <v>45382</v>
      </c>
      <c r="U19" s="59">
        <v>45386</v>
      </c>
      <c r="V19" s="13" t="s">
        <v>419</v>
      </c>
      <c r="W19" s="13" t="s">
        <v>417</v>
      </c>
      <c r="X19" s="65">
        <v>1</v>
      </c>
      <c r="Y19" s="55" t="s">
        <v>171</v>
      </c>
      <c r="Z19" s="13" t="s">
        <v>418</v>
      </c>
    </row>
    <row r="20" spans="1:26" s="12" customFormat="1" ht="90" x14ac:dyDescent="0.25">
      <c r="A20" s="13" t="s">
        <v>176</v>
      </c>
      <c r="B20" s="13" t="s">
        <v>177</v>
      </c>
      <c r="C20" s="52">
        <v>2</v>
      </c>
      <c r="D20" s="61" t="s">
        <v>28</v>
      </c>
      <c r="E20" s="16" t="s">
        <v>179</v>
      </c>
      <c r="F20" s="13" t="s">
        <v>180</v>
      </c>
      <c r="G20" s="54">
        <v>1</v>
      </c>
      <c r="H20" s="55" t="s">
        <v>181</v>
      </c>
      <c r="I20" s="56" t="s">
        <v>182</v>
      </c>
      <c r="J20" s="56" t="s">
        <v>183</v>
      </c>
      <c r="K20" s="14" t="s">
        <v>29</v>
      </c>
      <c r="L20" s="54" t="s">
        <v>184</v>
      </c>
      <c r="M20" s="57">
        <v>1</v>
      </c>
      <c r="N20" s="5" t="s">
        <v>30</v>
      </c>
      <c r="O20" s="13" t="s">
        <v>31</v>
      </c>
      <c r="P20" s="57" t="s">
        <v>185</v>
      </c>
      <c r="Q20" s="63">
        <v>45170</v>
      </c>
      <c r="R20" s="63">
        <v>45657</v>
      </c>
      <c r="S20" s="51" t="s">
        <v>59</v>
      </c>
      <c r="T20" s="63">
        <v>45291</v>
      </c>
      <c r="U20" s="59">
        <v>45382</v>
      </c>
      <c r="V20" s="13" t="s">
        <v>384</v>
      </c>
      <c r="W20" s="13" t="s">
        <v>385</v>
      </c>
      <c r="X20" s="65">
        <v>0</v>
      </c>
      <c r="Y20" s="55" t="s">
        <v>178</v>
      </c>
      <c r="Z20" s="13" t="s">
        <v>384</v>
      </c>
    </row>
    <row r="21" spans="1:26" s="12" customFormat="1" ht="90" x14ac:dyDescent="0.25">
      <c r="A21" s="13" t="s">
        <v>176</v>
      </c>
      <c r="B21" s="13" t="s">
        <v>177</v>
      </c>
      <c r="C21" s="52">
        <v>2</v>
      </c>
      <c r="D21" s="61" t="s">
        <v>28</v>
      </c>
      <c r="E21" s="16" t="s">
        <v>179</v>
      </c>
      <c r="F21" s="13" t="s">
        <v>180</v>
      </c>
      <c r="G21" s="54">
        <v>2</v>
      </c>
      <c r="H21" s="55" t="s">
        <v>181</v>
      </c>
      <c r="I21" s="56" t="s">
        <v>182</v>
      </c>
      <c r="J21" s="56" t="s">
        <v>186</v>
      </c>
      <c r="K21" s="14" t="s">
        <v>29</v>
      </c>
      <c r="L21" s="54" t="s">
        <v>187</v>
      </c>
      <c r="M21" s="57">
        <v>1</v>
      </c>
      <c r="N21" s="5" t="s">
        <v>30</v>
      </c>
      <c r="O21" s="13" t="s">
        <v>169</v>
      </c>
      <c r="P21" s="57" t="s">
        <v>188</v>
      </c>
      <c r="Q21" s="63">
        <v>45292</v>
      </c>
      <c r="R21" s="63">
        <v>45473</v>
      </c>
      <c r="S21" s="51" t="s">
        <v>59</v>
      </c>
      <c r="T21" s="63">
        <v>45291</v>
      </c>
      <c r="U21" s="59">
        <v>45382</v>
      </c>
      <c r="V21" s="13" t="s">
        <v>384</v>
      </c>
      <c r="W21" s="13" t="s">
        <v>385</v>
      </c>
      <c r="X21" s="65">
        <v>0</v>
      </c>
      <c r="Y21" s="55" t="s">
        <v>178</v>
      </c>
      <c r="Z21" s="13" t="s">
        <v>384</v>
      </c>
    </row>
    <row r="22" spans="1:26" s="12" customFormat="1" ht="78.75" x14ac:dyDescent="0.25">
      <c r="A22" s="13" t="s">
        <v>189</v>
      </c>
      <c r="B22" s="13" t="s">
        <v>91</v>
      </c>
      <c r="C22" s="52">
        <v>1</v>
      </c>
      <c r="D22" s="61" t="s">
        <v>28</v>
      </c>
      <c r="E22" s="16" t="s">
        <v>190</v>
      </c>
      <c r="F22" s="13" t="s">
        <v>191</v>
      </c>
      <c r="G22" s="54">
        <v>3</v>
      </c>
      <c r="H22" s="55" t="s">
        <v>192</v>
      </c>
      <c r="I22" s="56" t="s">
        <v>193</v>
      </c>
      <c r="J22" s="56" t="s">
        <v>197</v>
      </c>
      <c r="K22" s="14" t="s">
        <v>29</v>
      </c>
      <c r="L22" s="54" t="s">
        <v>198</v>
      </c>
      <c r="M22" s="57">
        <v>1</v>
      </c>
      <c r="N22" s="5" t="s">
        <v>30</v>
      </c>
      <c r="O22" s="13" t="s">
        <v>195</v>
      </c>
      <c r="P22" s="57" t="s">
        <v>196</v>
      </c>
      <c r="Q22" s="59">
        <v>45017</v>
      </c>
      <c r="R22" s="59">
        <v>45442</v>
      </c>
      <c r="S22" s="51" t="s">
        <v>59</v>
      </c>
      <c r="T22" s="63">
        <v>45382</v>
      </c>
      <c r="U22" s="59">
        <v>45383</v>
      </c>
      <c r="V22" s="13" t="s">
        <v>450</v>
      </c>
      <c r="W22" s="13" t="s">
        <v>451</v>
      </c>
      <c r="X22" s="65">
        <v>0</v>
      </c>
      <c r="Y22" s="55" t="s">
        <v>100</v>
      </c>
      <c r="Z22" s="13" t="s">
        <v>452</v>
      </c>
    </row>
    <row r="23" spans="1:26" s="12" customFormat="1" ht="56.25" x14ac:dyDescent="0.25">
      <c r="A23" s="13" t="s">
        <v>189</v>
      </c>
      <c r="B23" s="13" t="s">
        <v>91</v>
      </c>
      <c r="C23" s="52">
        <v>2</v>
      </c>
      <c r="D23" s="61" t="s">
        <v>28</v>
      </c>
      <c r="E23" s="16" t="s">
        <v>201</v>
      </c>
      <c r="F23" s="13" t="s">
        <v>202</v>
      </c>
      <c r="G23" s="54">
        <v>1</v>
      </c>
      <c r="H23" s="55" t="s">
        <v>203</v>
      </c>
      <c r="I23" s="56" t="s">
        <v>204</v>
      </c>
      <c r="J23" s="56" t="s">
        <v>205</v>
      </c>
      <c r="K23" s="14" t="s">
        <v>29</v>
      </c>
      <c r="L23" s="54" t="s">
        <v>206</v>
      </c>
      <c r="M23" s="57">
        <v>1</v>
      </c>
      <c r="N23" s="5" t="s">
        <v>194</v>
      </c>
      <c r="O23" s="13" t="s">
        <v>195</v>
      </c>
      <c r="P23" s="57" t="s">
        <v>207</v>
      </c>
      <c r="Q23" s="59">
        <v>45170</v>
      </c>
      <c r="R23" s="59">
        <v>45473</v>
      </c>
      <c r="S23" s="51" t="s">
        <v>59</v>
      </c>
      <c r="T23" s="63">
        <v>45382</v>
      </c>
      <c r="U23" s="59">
        <v>45383</v>
      </c>
      <c r="V23" s="13" t="s">
        <v>450</v>
      </c>
      <c r="W23" s="13" t="s">
        <v>451</v>
      </c>
      <c r="X23" s="65">
        <v>0</v>
      </c>
      <c r="Y23" s="55" t="s">
        <v>100</v>
      </c>
      <c r="Z23" s="13" t="s">
        <v>452</v>
      </c>
    </row>
    <row r="24" spans="1:26" s="12" customFormat="1" ht="56.25" x14ac:dyDescent="0.25">
      <c r="A24" s="13" t="s">
        <v>189</v>
      </c>
      <c r="B24" s="13" t="s">
        <v>91</v>
      </c>
      <c r="C24" s="52">
        <v>2</v>
      </c>
      <c r="D24" s="61" t="s">
        <v>28</v>
      </c>
      <c r="E24" s="16" t="s">
        <v>201</v>
      </c>
      <c r="F24" s="13" t="s">
        <v>202</v>
      </c>
      <c r="G24" s="54">
        <v>2</v>
      </c>
      <c r="H24" s="55" t="s">
        <v>203</v>
      </c>
      <c r="I24" s="56" t="s">
        <v>204</v>
      </c>
      <c r="J24" s="56" t="s">
        <v>208</v>
      </c>
      <c r="K24" s="14" t="s">
        <v>29</v>
      </c>
      <c r="L24" s="54" t="s">
        <v>198</v>
      </c>
      <c r="M24" s="57">
        <v>1</v>
      </c>
      <c r="N24" s="5" t="s">
        <v>30</v>
      </c>
      <c r="O24" s="13" t="s">
        <v>195</v>
      </c>
      <c r="P24" s="57" t="s">
        <v>207</v>
      </c>
      <c r="Q24" s="59">
        <v>45170</v>
      </c>
      <c r="R24" s="59">
        <v>45473</v>
      </c>
      <c r="S24" s="51" t="s">
        <v>59</v>
      </c>
      <c r="T24" s="63">
        <v>45382</v>
      </c>
      <c r="U24" s="59">
        <v>45383</v>
      </c>
      <c r="V24" s="13" t="s">
        <v>450</v>
      </c>
      <c r="W24" s="13" t="s">
        <v>451</v>
      </c>
      <c r="X24" s="65">
        <v>0</v>
      </c>
      <c r="Y24" s="55" t="s">
        <v>100</v>
      </c>
      <c r="Z24" s="13" t="s">
        <v>452</v>
      </c>
    </row>
    <row r="25" spans="1:26" s="12" customFormat="1" ht="56.25" x14ac:dyDescent="0.25">
      <c r="A25" s="13" t="s">
        <v>189</v>
      </c>
      <c r="B25" s="13" t="s">
        <v>91</v>
      </c>
      <c r="C25" s="52">
        <v>2</v>
      </c>
      <c r="D25" s="61" t="s">
        <v>28</v>
      </c>
      <c r="E25" s="16" t="s">
        <v>201</v>
      </c>
      <c r="F25" s="13" t="s">
        <v>202</v>
      </c>
      <c r="G25" s="54">
        <v>3</v>
      </c>
      <c r="H25" s="55" t="s">
        <v>209</v>
      </c>
      <c r="I25" s="56" t="s">
        <v>210</v>
      </c>
      <c r="J25" s="56" t="s">
        <v>211</v>
      </c>
      <c r="K25" s="14" t="s">
        <v>29</v>
      </c>
      <c r="L25" s="54" t="s">
        <v>212</v>
      </c>
      <c r="M25" s="57">
        <v>1</v>
      </c>
      <c r="N25" s="5" t="s">
        <v>194</v>
      </c>
      <c r="O25" s="13" t="s">
        <v>195</v>
      </c>
      <c r="P25" s="57" t="s">
        <v>213</v>
      </c>
      <c r="Q25" s="59">
        <v>45170</v>
      </c>
      <c r="R25" s="59">
        <v>45473</v>
      </c>
      <c r="S25" s="51" t="s">
        <v>59</v>
      </c>
      <c r="T25" s="63">
        <v>45382</v>
      </c>
      <c r="U25" s="59">
        <v>45383</v>
      </c>
      <c r="V25" s="13" t="s">
        <v>450</v>
      </c>
      <c r="W25" s="13" t="s">
        <v>451</v>
      </c>
      <c r="X25" s="65">
        <v>0</v>
      </c>
      <c r="Y25" s="55" t="s">
        <v>100</v>
      </c>
      <c r="Z25" s="13" t="s">
        <v>452</v>
      </c>
    </row>
    <row r="26" spans="1:26" s="12" customFormat="1" ht="56.25" x14ac:dyDescent="0.25">
      <c r="A26" s="13" t="s">
        <v>189</v>
      </c>
      <c r="B26" s="13" t="s">
        <v>91</v>
      </c>
      <c r="C26" s="52">
        <v>2</v>
      </c>
      <c r="D26" s="61" t="s">
        <v>28</v>
      </c>
      <c r="E26" s="16" t="s">
        <v>201</v>
      </c>
      <c r="F26" s="13" t="s">
        <v>202</v>
      </c>
      <c r="G26" s="54">
        <v>4</v>
      </c>
      <c r="H26" s="55" t="s">
        <v>209</v>
      </c>
      <c r="I26" s="56" t="s">
        <v>210</v>
      </c>
      <c r="J26" s="56" t="s">
        <v>214</v>
      </c>
      <c r="K26" s="14" t="s">
        <v>29</v>
      </c>
      <c r="L26" s="54" t="s">
        <v>198</v>
      </c>
      <c r="M26" s="57">
        <v>1</v>
      </c>
      <c r="N26" s="5" t="s">
        <v>158</v>
      </c>
      <c r="O26" s="13" t="s">
        <v>195</v>
      </c>
      <c r="P26" s="57" t="s">
        <v>213</v>
      </c>
      <c r="Q26" s="59">
        <v>45170</v>
      </c>
      <c r="R26" s="59">
        <v>45473</v>
      </c>
      <c r="S26" s="51" t="s">
        <v>59</v>
      </c>
      <c r="T26" s="63">
        <v>45382</v>
      </c>
      <c r="U26" s="59">
        <v>45383</v>
      </c>
      <c r="V26" s="13" t="s">
        <v>450</v>
      </c>
      <c r="W26" s="13" t="s">
        <v>451</v>
      </c>
      <c r="X26" s="65">
        <v>0</v>
      </c>
      <c r="Y26" s="55" t="s">
        <v>100</v>
      </c>
      <c r="Z26" s="13" t="s">
        <v>452</v>
      </c>
    </row>
    <row r="27" spans="1:26" s="12" customFormat="1" ht="56.25" x14ac:dyDescent="0.25">
      <c r="A27" s="13" t="s">
        <v>189</v>
      </c>
      <c r="B27" s="13" t="s">
        <v>91</v>
      </c>
      <c r="C27" s="52">
        <v>3</v>
      </c>
      <c r="D27" s="61" t="s">
        <v>28</v>
      </c>
      <c r="E27" s="16" t="s">
        <v>215</v>
      </c>
      <c r="F27" s="13" t="s">
        <v>216</v>
      </c>
      <c r="G27" s="54">
        <v>1</v>
      </c>
      <c r="H27" s="55" t="s">
        <v>217</v>
      </c>
      <c r="I27" s="56" t="s">
        <v>218</v>
      </c>
      <c r="J27" s="56" t="s">
        <v>219</v>
      </c>
      <c r="K27" s="14" t="s">
        <v>29</v>
      </c>
      <c r="L27" s="54" t="s">
        <v>220</v>
      </c>
      <c r="M27" s="57">
        <v>1</v>
      </c>
      <c r="N27" s="5" t="s">
        <v>30</v>
      </c>
      <c r="O27" s="13" t="s">
        <v>98</v>
      </c>
      <c r="P27" s="57" t="s">
        <v>221</v>
      </c>
      <c r="Q27" s="59">
        <v>45191</v>
      </c>
      <c r="R27" s="59">
        <v>45473</v>
      </c>
      <c r="S27" s="51" t="s">
        <v>59</v>
      </c>
      <c r="T27" s="63">
        <v>45382</v>
      </c>
      <c r="U27" s="59">
        <v>45383</v>
      </c>
      <c r="V27" s="13" t="s">
        <v>450</v>
      </c>
      <c r="W27" s="13" t="s">
        <v>451</v>
      </c>
      <c r="X27" s="65">
        <v>0</v>
      </c>
      <c r="Y27" s="55" t="s">
        <v>100</v>
      </c>
      <c r="Z27" s="13" t="s">
        <v>452</v>
      </c>
    </row>
    <row r="28" spans="1:26" s="12" customFormat="1" ht="101.25" x14ac:dyDescent="0.25">
      <c r="A28" s="13" t="s">
        <v>189</v>
      </c>
      <c r="B28" s="13" t="s">
        <v>91</v>
      </c>
      <c r="C28" s="52">
        <v>4</v>
      </c>
      <c r="D28" s="61" t="s">
        <v>28</v>
      </c>
      <c r="E28" s="16" t="s">
        <v>222</v>
      </c>
      <c r="F28" s="13" t="s">
        <v>223</v>
      </c>
      <c r="G28" s="54">
        <v>1</v>
      </c>
      <c r="H28" s="55" t="s">
        <v>224</v>
      </c>
      <c r="I28" s="56" t="s">
        <v>225</v>
      </c>
      <c r="J28" s="56" t="s">
        <v>226</v>
      </c>
      <c r="K28" s="14" t="s">
        <v>29</v>
      </c>
      <c r="L28" s="54" t="s">
        <v>227</v>
      </c>
      <c r="M28" s="57">
        <v>1</v>
      </c>
      <c r="N28" s="5" t="s">
        <v>194</v>
      </c>
      <c r="O28" s="13" t="s">
        <v>195</v>
      </c>
      <c r="P28" s="57" t="s">
        <v>228</v>
      </c>
      <c r="Q28" s="59">
        <v>45170</v>
      </c>
      <c r="R28" s="59">
        <v>45473</v>
      </c>
      <c r="S28" s="51" t="s">
        <v>59</v>
      </c>
      <c r="T28" s="63">
        <v>45382</v>
      </c>
      <c r="U28" s="59">
        <v>45383</v>
      </c>
      <c r="V28" s="13" t="s">
        <v>450</v>
      </c>
      <c r="W28" s="13" t="s">
        <v>451</v>
      </c>
      <c r="X28" s="65">
        <v>0</v>
      </c>
      <c r="Y28" s="55" t="s">
        <v>100</v>
      </c>
      <c r="Z28" s="13" t="s">
        <v>452</v>
      </c>
    </row>
    <row r="29" spans="1:26" s="12" customFormat="1" ht="101.25" x14ac:dyDescent="0.25">
      <c r="A29" s="13" t="s">
        <v>189</v>
      </c>
      <c r="B29" s="13" t="s">
        <v>91</v>
      </c>
      <c r="C29" s="52">
        <v>4</v>
      </c>
      <c r="D29" s="61" t="s">
        <v>28</v>
      </c>
      <c r="E29" s="16" t="s">
        <v>222</v>
      </c>
      <c r="F29" s="13" t="s">
        <v>223</v>
      </c>
      <c r="G29" s="54">
        <v>2</v>
      </c>
      <c r="H29" s="55" t="s">
        <v>224</v>
      </c>
      <c r="I29" s="56" t="s">
        <v>225</v>
      </c>
      <c r="J29" s="56" t="s">
        <v>229</v>
      </c>
      <c r="K29" s="14" t="s">
        <v>29</v>
      </c>
      <c r="L29" s="54" t="s">
        <v>198</v>
      </c>
      <c r="M29" s="57">
        <v>1</v>
      </c>
      <c r="N29" s="5" t="s">
        <v>30</v>
      </c>
      <c r="O29" s="13" t="s">
        <v>195</v>
      </c>
      <c r="P29" s="57" t="s">
        <v>228</v>
      </c>
      <c r="Q29" s="59">
        <v>45170</v>
      </c>
      <c r="R29" s="59">
        <v>45473</v>
      </c>
      <c r="S29" s="51" t="s">
        <v>59</v>
      </c>
      <c r="T29" s="63">
        <v>45382</v>
      </c>
      <c r="U29" s="59">
        <v>45383</v>
      </c>
      <c r="V29" s="13" t="s">
        <v>450</v>
      </c>
      <c r="W29" s="13" t="s">
        <v>451</v>
      </c>
      <c r="X29" s="65">
        <v>0</v>
      </c>
      <c r="Y29" s="55" t="s">
        <v>100</v>
      </c>
      <c r="Z29" s="13" t="s">
        <v>452</v>
      </c>
    </row>
    <row r="30" spans="1:26" s="12" customFormat="1" ht="56.25" x14ac:dyDescent="0.25">
      <c r="A30" s="13" t="s">
        <v>189</v>
      </c>
      <c r="B30" s="13" t="s">
        <v>91</v>
      </c>
      <c r="C30" s="52">
        <v>1</v>
      </c>
      <c r="D30" s="61" t="s">
        <v>230</v>
      </c>
      <c r="E30" s="16" t="s">
        <v>231</v>
      </c>
      <c r="F30" s="13" t="s">
        <v>232</v>
      </c>
      <c r="G30" s="54">
        <v>1</v>
      </c>
      <c r="H30" s="55" t="s">
        <v>233</v>
      </c>
      <c r="I30" s="56" t="s">
        <v>234</v>
      </c>
      <c r="J30" s="56" t="s">
        <v>235</v>
      </c>
      <c r="K30" s="14" t="s">
        <v>29</v>
      </c>
      <c r="L30" s="54" t="s">
        <v>236</v>
      </c>
      <c r="M30" s="57">
        <v>1</v>
      </c>
      <c r="N30" s="5" t="s">
        <v>30</v>
      </c>
      <c r="O30" s="13" t="s">
        <v>199</v>
      </c>
      <c r="P30" s="57" t="s">
        <v>237</v>
      </c>
      <c r="Q30" s="59">
        <v>45170</v>
      </c>
      <c r="R30" s="59">
        <v>45534</v>
      </c>
      <c r="S30" s="51" t="s">
        <v>33</v>
      </c>
      <c r="T30" s="63">
        <v>45382</v>
      </c>
      <c r="U30" s="59">
        <v>45383</v>
      </c>
      <c r="V30" s="13" t="s">
        <v>453</v>
      </c>
      <c r="W30" s="13" t="s">
        <v>454</v>
      </c>
      <c r="X30" s="65">
        <v>1</v>
      </c>
      <c r="Y30" s="55" t="s">
        <v>100</v>
      </c>
      <c r="Z30" s="13" t="s">
        <v>455</v>
      </c>
    </row>
    <row r="31" spans="1:26" s="12" customFormat="1" ht="74.25" customHeight="1" x14ac:dyDescent="0.25">
      <c r="A31" s="13" t="s">
        <v>238</v>
      </c>
      <c r="B31" s="13" t="s">
        <v>177</v>
      </c>
      <c r="C31" s="52">
        <v>4</v>
      </c>
      <c r="D31" s="61" t="s">
        <v>28</v>
      </c>
      <c r="E31" s="16" t="s">
        <v>239</v>
      </c>
      <c r="F31" s="13" t="s">
        <v>240</v>
      </c>
      <c r="G31" s="54">
        <v>1</v>
      </c>
      <c r="H31" s="55" t="s">
        <v>241</v>
      </c>
      <c r="I31" s="56" t="s">
        <v>242</v>
      </c>
      <c r="J31" s="56" t="s">
        <v>243</v>
      </c>
      <c r="K31" s="14" t="s">
        <v>29</v>
      </c>
      <c r="L31" s="54" t="s">
        <v>244</v>
      </c>
      <c r="M31" s="57" t="s">
        <v>245</v>
      </c>
      <c r="N31" s="5" t="s">
        <v>30</v>
      </c>
      <c r="O31" s="13" t="s">
        <v>88</v>
      </c>
      <c r="P31" s="57" t="s">
        <v>246</v>
      </c>
      <c r="Q31" s="59">
        <v>45187</v>
      </c>
      <c r="R31" s="59">
        <v>45351</v>
      </c>
      <c r="S31" s="51" t="s">
        <v>42</v>
      </c>
      <c r="T31" s="63">
        <v>45291</v>
      </c>
      <c r="U31" s="59">
        <v>45382</v>
      </c>
      <c r="V31" s="13" t="s">
        <v>386</v>
      </c>
      <c r="W31" s="13" t="s">
        <v>387</v>
      </c>
      <c r="X31" s="65">
        <v>0</v>
      </c>
      <c r="Y31" s="55" t="s">
        <v>178</v>
      </c>
      <c r="Z31" s="13" t="s">
        <v>388</v>
      </c>
    </row>
    <row r="32" spans="1:26" s="12" customFormat="1" ht="60.75" customHeight="1" x14ac:dyDescent="0.25">
      <c r="A32" s="13" t="s">
        <v>247</v>
      </c>
      <c r="B32" s="13" t="s">
        <v>27</v>
      </c>
      <c r="C32" s="52">
        <v>1</v>
      </c>
      <c r="D32" s="61" t="s">
        <v>28</v>
      </c>
      <c r="E32" s="16" t="s">
        <v>248</v>
      </c>
      <c r="F32" s="13" t="s">
        <v>249</v>
      </c>
      <c r="G32" s="54">
        <v>1</v>
      </c>
      <c r="H32" s="55" t="s">
        <v>250</v>
      </c>
      <c r="I32" s="56" t="s">
        <v>251</v>
      </c>
      <c r="J32" s="56" t="s">
        <v>252</v>
      </c>
      <c r="K32" s="14" t="s">
        <v>29</v>
      </c>
      <c r="L32" s="54" t="s">
        <v>253</v>
      </c>
      <c r="M32" s="57" t="s">
        <v>253</v>
      </c>
      <c r="N32" s="5" t="s">
        <v>30</v>
      </c>
      <c r="O32" s="13" t="s">
        <v>31</v>
      </c>
      <c r="P32" s="57" t="s">
        <v>254</v>
      </c>
      <c r="Q32" s="59">
        <v>45261</v>
      </c>
      <c r="R32" s="59">
        <v>45291</v>
      </c>
      <c r="S32" s="51" t="s">
        <v>33</v>
      </c>
      <c r="T32" s="63">
        <v>45382</v>
      </c>
      <c r="U32" s="59">
        <v>45386</v>
      </c>
      <c r="V32" s="13" t="s">
        <v>412</v>
      </c>
      <c r="W32" s="13" t="s">
        <v>399</v>
      </c>
      <c r="X32" s="65">
        <v>1</v>
      </c>
      <c r="Y32" s="55" t="s">
        <v>34</v>
      </c>
      <c r="Z32" s="13" t="s">
        <v>394</v>
      </c>
    </row>
    <row r="33" spans="1:26" s="12" customFormat="1" ht="73.5" customHeight="1" x14ac:dyDescent="0.25">
      <c r="A33" s="13" t="s">
        <v>247</v>
      </c>
      <c r="B33" s="13" t="s">
        <v>27</v>
      </c>
      <c r="C33" s="52">
        <v>1</v>
      </c>
      <c r="D33" s="61" t="s">
        <v>28</v>
      </c>
      <c r="E33" s="16" t="s">
        <v>248</v>
      </c>
      <c r="F33" s="13" t="s">
        <v>255</v>
      </c>
      <c r="G33" s="54">
        <v>2</v>
      </c>
      <c r="H33" s="55" t="s">
        <v>250</v>
      </c>
      <c r="I33" s="56" t="s">
        <v>256</v>
      </c>
      <c r="J33" s="56" t="s">
        <v>257</v>
      </c>
      <c r="K33" s="14" t="s">
        <v>29</v>
      </c>
      <c r="L33" s="54" t="s">
        <v>253</v>
      </c>
      <c r="M33" s="57" t="s">
        <v>253</v>
      </c>
      <c r="N33" s="5" t="s">
        <v>30</v>
      </c>
      <c r="O33" s="13" t="s">
        <v>31</v>
      </c>
      <c r="P33" s="57" t="s">
        <v>254</v>
      </c>
      <c r="Q33" s="59">
        <v>45261</v>
      </c>
      <c r="R33" s="59">
        <v>45291</v>
      </c>
      <c r="S33" s="51" t="s">
        <v>33</v>
      </c>
      <c r="T33" s="63">
        <v>45382</v>
      </c>
      <c r="U33" s="59">
        <v>45386</v>
      </c>
      <c r="V33" s="13" t="s">
        <v>413</v>
      </c>
      <c r="W33" s="13" t="s">
        <v>414</v>
      </c>
      <c r="X33" s="65">
        <v>1</v>
      </c>
      <c r="Y33" s="55" t="s">
        <v>34</v>
      </c>
      <c r="Z33" s="13" t="s">
        <v>415</v>
      </c>
    </row>
    <row r="34" spans="1:26" s="12" customFormat="1" ht="69" customHeight="1" x14ac:dyDescent="0.25">
      <c r="A34" s="13" t="s">
        <v>247</v>
      </c>
      <c r="B34" s="13" t="s">
        <v>27</v>
      </c>
      <c r="C34" s="52">
        <v>2</v>
      </c>
      <c r="D34" s="61" t="s">
        <v>28</v>
      </c>
      <c r="E34" s="16" t="s">
        <v>258</v>
      </c>
      <c r="F34" s="13" t="s">
        <v>259</v>
      </c>
      <c r="G34" s="54">
        <v>1</v>
      </c>
      <c r="H34" s="55" t="s">
        <v>250</v>
      </c>
      <c r="I34" s="56" t="s">
        <v>260</v>
      </c>
      <c r="J34" s="56" t="s">
        <v>261</v>
      </c>
      <c r="K34" s="14" t="s">
        <v>29</v>
      </c>
      <c r="L34" s="54" t="s">
        <v>262</v>
      </c>
      <c r="M34" s="57" t="s">
        <v>263</v>
      </c>
      <c r="N34" s="5" t="s">
        <v>30</v>
      </c>
      <c r="O34" s="13" t="s">
        <v>31</v>
      </c>
      <c r="P34" s="57" t="s">
        <v>254</v>
      </c>
      <c r="Q34" s="59">
        <v>45231</v>
      </c>
      <c r="R34" s="59">
        <v>45565</v>
      </c>
      <c r="S34" s="51" t="s">
        <v>59</v>
      </c>
      <c r="T34" s="63">
        <v>45382</v>
      </c>
      <c r="U34" s="59"/>
      <c r="V34" s="13" t="s">
        <v>398</v>
      </c>
      <c r="W34" s="13" t="s">
        <v>400</v>
      </c>
      <c r="X34" s="65">
        <v>0</v>
      </c>
      <c r="Y34" s="55" t="s">
        <v>34</v>
      </c>
      <c r="Z34" s="13" t="s">
        <v>394</v>
      </c>
    </row>
    <row r="35" spans="1:26" ht="142.5" customHeight="1" x14ac:dyDescent="0.25">
      <c r="A35" s="49" t="s">
        <v>264</v>
      </c>
      <c r="B35" s="49" t="s">
        <v>81</v>
      </c>
      <c r="C35" s="52">
        <v>1</v>
      </c>
      <c r="D35" s="52" t="s">
        <v>28</v>
      </c>
      <c r="E35" s="53" t="s">
        <v>265</v>
      </c>
      <c r="F35" s="49" t="s">
        <v>266</v>
      </c>
      <c r="G35" s="54">
        <v>1</v>
      </c>
      <c r="H35" s="55" t="s">
        <v>267</v>
      </c>
      <c r="I35" s="55" t="s">
        <v>268</v>
      </c>
      <c r="J35" s="56" t="s">
        <v>269</v>
      </c>
      <c r="K35" s="54" t="s">
        <v>29</v>
      </c>
      <c r="L35" s="54" t="s">
        <v>270</v>
      </c>
      <c r="M35" s="78" t="s">
        <v>271</v>
      </c>
      <c r="N35" s="58" t="s">
        <v>30</v>
      </c>
      <c r="O35" s="52" t="s">
        <v>88</v>
      </c>
      <c r="P35" s="57" t="s">
        <v>272</v>
      </c>
      <c r="Q35" s="81">
        <v>45293</v>
      </c>
      <c r="R35" s="81">
        <v>45657</v>
      </c>
      <c r="S35" s="51" t="s">
        <v>59</v>
      </c>
      <c r="T35" s="63">
        <v>45382</v>
      </c>
      <c r="U35" s="59">
        <v>45382</v>
      </c>
      <c r="V35" s="13" t="s">
        <v>374</v>
      </c>
      <c r="W35" s="49" t="s">
        <v>375</v>
      </c>
      <c r="X35" s="50">
        <v>0</v>
      </c>
      <c r="Y35" s="55" t="s">
        <v>341</v>
      </c>
      <c r="Z35" s="13" t="s">
        <v>376</v>
      </c>
    </row>
    <row r="36" spans="1:26" ht="105.6" customHeight="1" x14ac:dyDescent="0.25">
      <c r="A36" s="49" t="s">
        <v>264</v>
      </c>
      <c r="B36" s="49" t="s">
        <v>81</v>
      </c>
      <c r="C36" s="52">
        <v>2</v>
      </c>
      <c r="D36" s="52" t="s">
        <v>28</v>
      </c>
      <c r="E36" s="53" t="s">
        <v>273</v>
      </c>
      <c r="F36" s="49" t="s">
        <v>274</v>
      </c>
      <c r="G36" s="54">
        <v>1</v>
      </c>
      <c r="H36" s="55" t="s">
        <v>275</v>
      </c>
      <c r="I36" s="56" t="s">
        <v>276</v>
      </c>
      <c r="J36" s="56" t="s">
        <v>277</v>
      </c>
      <c r="K36" s="54" t="s">
        <v>29</v>
      </c>
      <c r="L36" s="54" t="s">
        <v>278</v>
      </c>
      <c r="M36" s="78" t="s">
        <v>279</v>
      </c>
      <c r="N36" s="58" t="s">
        <v>30</v>
      </c>
      <c r="O36" s="52" t="s">
        <v>88</v>
      </c>
      <c r="P36" s="57" t="s">
        <v>280</v>
      </c>
      <c r="Q36" s="81">
        <v>45294</v>
      </c>
      <c r="R36" s="81">
        <v>45473</v>
      </c>
      <c r="S36" s="51" t="s">
        <v>59</v>
      </c>
      <c r="T36" s="63">
        <v>45382</v>
      </c>
      <c r="U36" s="59">
        <v>45382</v>
      </c>
      <c r="V36" s="13" t="s">
        <v>377</v>
      </c>
      <c r="W36" s="49" t="s">
        <v>375</v>
      </c>
      <c r="X36" s="50">
        <v>0</v>
      </c>
      <c r="Y36" s="55" t="s">
        <v>341</v>
      </c>
      <c r="Z36" s="13" t="s">
        <v>376</v>
      </c>
    </row>
    <row r="37" spans="1:26" s="12" customFormat="1" ht="105.6" customHeight="1" x14ac:dyDescent="0.25">
      <c r="A37" s="13" t="s">
        <v>264</v>
      </c>
      <c r="B37" s="13" t="s">
        <v>81</v>
      </c>
      <c r="C37" s="61">
        <v>2</v>
      </c>
      <c r="D37" s="61" t="s">
        <v>28</v>
      </c>
      <c r="E37" s="16" t="s">
        <v>273</v>
      </c>
      <c r="F37" s="13" t="s">
        <v>274</v>
      </c>
      <c r="G37" s="60">
        <v>2</v>
      </c>
      <c r="H37" s="15" t="s">
        <v>281</v>
      </c>
      <c r="I37" s="14" t="s">
        <v>282</v>
      </c>
      <c r="J37" s="14" t="s">
        <v>283</v>
      </c>
      <c r="K37" s="82" t="s">
        <v>29</v>
      </c>
      <c r="L37" s="60" t="s">
        <v>284</v>
      </c>
      <c r="M37" s="82" t="s">
        <v>285</v>
      </c>
      <c r="N37" s="83" t="s">
        <v>30</v>
      </c>
      <c r="O37" s="61" t="s">
        <v>88</v>
      </c>
      <c r="P37" s="82" t="s">
        <v>286</v>
      </c>
      <c r="Q37" s="84">
        <v>45337</v>
      </c>
      <c r="R37" s="84">
        <v>45657</v>
      </c>
      <c r="S37" s="51" t="s">
        <v>59</v>
      </c>
      <c r="T37" s="63">
        <v>45382</v>
      </c>
      <c r="U37" s="59">
        <v>45382</v>
      </c>
      <c r="V37" s="13" t="s">
        <v>378</v>
      </c>
      <c r="W37" s="49" t="s">
        <v>379</v>
      </c>
      <c r="X37" s="50">
        <v>0</v>
      </c>
      <c r="Y37" s="55" t="s">
        <v>341</v>
      </c>
      <c r="Z37" s="13" t="s">
        <v>380</v>
      </c>
    </row>
    <row r="38" spans="1:26" s="12" customFormat="1" ht="142.35" customHeight="1" x14ac:dyDescent="0.25">
      <c r="A38" s="49" t="s">
        <v>264</v>
      </c>
      <c r="B38" s="49" t="s">
        <v>81</v>
      </c>
      <c r="C38" s="52">
        <v>3</v>
      </c>
      <c r="D38" s="52" t="s">
        <v>28</v>
      </c>
      <c r="E38" s="53" t="s">
        <v>287</v>
      </c>
      <c r="F38" s="49" t="s">
        <v>288</v>
      </c>
      <c r="G38" s="54">
        <v>1</v>
      </c>
      <c r="H38" s="55" t="s">
        <v>289</v>
      </c>
      <c r="I38" s="56" t="s">
        <v>290</v>
      </c>
      <c r="J38" s="56" t="s">
        <v>291</v>
      </c>
      <c r="K38" s="54" t="s">
        <v>29</v>
      </c>
      <c r="L38" s="54" t="s">
        <v>292</v>
      </c>
      <c r="M38" s="57" t="s">
        <v>293</v>
      </c>
      <c r="N38" s="58" t="s">
        <v>30</v>
      </c>
      <c r="O38" s="52" t="s">
        <v>88</v>
      </c>
      <c r="P38" s="57" t="s">
        <v>280</v>
      </c>
      <c r="Q38" s="81">
        <v>45294</v>
      </c>
      <c r="R38" s="81">
        <v>45657</v>
      </c>
      <c r="S38" s="51" t="s">
        <v>59</v>
      </c>
      <c r="T38" s="63">
        <v>45382</v>
      </c>
      <c r="U38" s="59">
        <v>45382</v>
      </c>
      <c r="V38" s="13" t="s">
        <v>377</v>
      </c>
      <c r="W38" s="49" t="s">
        <v>375</v>
      </c>
      <c r="X38" s="50">
        <v>0</v>
      </c>
      <c r="Y38" s="55" t="s">
        <v>341</v>
      </c>
      <c r="Z38" s="13" t="s">
        <v>376</v>
      </c>
    </row>
    <row r="39" spans="1:26" ht="146.25" customHeight="1" x14ac:dyDescent="0.25">
      <c r="A39" s="49" t="s">
        <v>264</v>
      </c>
      <c r="B39" s="49" t="s">
        <v>81</v>
      </c>
      <c r="C39" s="52">
        <v>3</v>
      </c>
      <c r="D39" s="52" t="s">
        <v>28</v>
      </c>
      <c r="E39" s="16" t="s">
        <v>287</v>
      </c>
      <c r="F39" s="49" t="s">
        <v>288</v>
      </c>
      <c r="G39" s="54">
        <v>2</v>
      </c>
      <c r="H39" s="55" t="s">
        <v>294</v>
      </c>
      <c r="I39" s="56" t="s">
        <v>295</v>
      </c>
      <c r="J39" s="56" t="s">
        <v>296</v>
      </c>
      <c r="K39" s="54" t="s">
        <v>29</v>
      </c>
      <c r="L39" s="54" t="s">
        <v>278</v>
      </c>
      <c r="M39" s="78" t="s">
        <v>279</v>
      </c>
      <c r="N39" s="58" t="s">
        <v>30</v>
      </c>
      <c r="O39" s="52" t="s">
        <v>88</v>
      </c>
      <c r="P39" s="57" t="s">
        <v>280</v>
      </c>
      <c r="Q39" s="81">
        <v>45294</v>
      </c>
      <c r="R39" s="81">
        <v>45473</v>
      </c>
      <c r="S39" s="51" t="s">
        <v>59</v>
      </c>
      <c r="T39" s="63">
        <v>45382</v>
      </c>
      <c r="U39" s="59">
        <v>45382</v>
      </c>
      <c r="V39" s="13" t="s">
        <v>377</v>
      </c>
      <c r="W39" s="49" t="s">
        <v>375</v>
      </c>
      <c r="X39" s="50">
        <v>0</v>
      </c>
      <c r="Y39" s="55" t="s">
        <v>341</v>
      </c>
      <c r="Z39" s="13" t="s">
        <v>376</v>
      </c>
    </row>
    <row r="40" spans="1:26" s="12" customFormat="1" ht="146.25" customHeight="1" x14ac:dyDescent="0.25">
      <c r="A40" s="13" t="s">
        <v>264</v>
      </c>
      <c r="B40" s="13" t="s">
        <v>81</v>
      </c>
      <c r="C40" s="61">
        <v>6</v>
      </c>
      <c r="D40" s="61" t="s">
        <v>230</v>
      </c>
      <c r="E40" s="16" t="s">
        <v>297</v>
      </c>
      <c r="F40" s="13" t="s">
        <v>298</v>
      </c>
      <c r="G40" s="60">
        <v>1</v>
      </c>
      <c r="H40" s="15" t="s">
        <v>299</v>
      </c>
      <c r="I40" s="14" t="s">
        <v>300</v>
      </c>
      <c r="J40" s="14" t="s">
        <v>301</v>
      </c>
      <c r="K40" s="82" t="s">
        <v>29</v>
      </c>
      <c r="L40" s="60" t="s">
        <v>302</v>
      </c>
      <c r="M40" s="82" t="s">
        <v>303</v>
      </c>
      <c r="N40" s="83" t="s">
        <v>30</v>
      </c>
      <c r="O40" s="61" t="s">
        <v>88</v>
      </c>
      <c r="P40" s="82" t="s">
        <v>304</v>
      </c>
      <c r="Q40" s="84">
        <v>45474</v>
      </c>
      <c r="R40" s="84">
        <v>45657</v>
      </c>
      <c r="S40" s="51" t="s">
        <v>59</v>
      </c>
      <c r="T40" s="63">
        <v>45382</v>
      </c>
      <c r="U40" s="59">
        <v>45382</v>
      </c>
      <c r="V40" s="13" t="s">
        <v>381</v>
      </c>
      <c r="W40" s="49" t="s">
        <v>382</v>
      </c>
      <c r="X40" s="50">
        <v>0</v>
      </c>
      <c r="Y40" s="55" t="s">
        <v>341</v>
      </c>
      <c r="Z40" s="13" t="s">
        <v>383</v>
      </c>
    </row>
    <row r="41" spans="1:26" s="12" customFormat="1" ht="56.25" x14ac:dyDescent="0.25">
      <c r="A41" s="13" t="s">
        <v>305</v>
      </c>
      <c r="B41" s="13" t="s">
        <v>111</v>
      </c>
      <c r="C41" s="52">
        <v>1</v>
      </c>
      <c r="D41" s="61" t="s">
        <v>28</v>
      </c>
      <c r="E41" s="16" t="s">
        <v>306</v>
      </c>
      <c r="F41" s="13" t="s">
        <v>307</v>
      </c>
      <c r="G41" s="54">
        <v>1</v>
      </c>
      <c r="H41" s="55" t="s">
        <v>308</v>
      </c>
      <c r="I41" s="56" t="s">
        <v>309</v>
      </c>
      <c r="J41" s="56" t="s">
        <v>310</v>
      </c>
      <c r="K41" s="14" t="s">
        <v>29</v>
      </c>
      <c r="L41" s="54" t="s">
        <v>311</v>
      </c>
      <c r="M41" s="57" t="s">
        <v>312</v>
      </c>
      <c r="N41" s="5" t="s">
        <v>30</v>
      </c>
      <c r="O41" s="13" t="s">
        <v>120</v>
      </c>
      <c r="P41" s="57" t="s">
        <v>313</v>
      </c>
      <c r="Q41" s="59">
        <v>45275</v>
      </c>
      <c r="R41" s="59">
        <v>45473</v>
      </c>
      <c r="S41" s="51" t="s">
        <v>59</v>
      </c>
      <c r="T41" s="63">
        <v>45382</v>
      </c>
      <c r="U41" s="59">
        <v>45373</v>
      </c>
      <c r="V41" s="13" t="s">
        <v>426</v>
      </c>
      <c r="W41" s="13" t="s">
        <v>427</v>
      </c>
      <c r="X41" s="65">
        <v>0</v>
      </c>
      <c r="Y41" s="55" t="s">
        <v>122</v>
      </c>
      <c r="Z41" s="13" t="s">
        <v>428</v>
      </c>
    </row>
    <row r="42" spans="1:26" s="12" customFormat="1" ht="56.25" x14ac:dyDescent="0.25">
      <c r="A42" s="13" t="s">
        <v>305</v>
      </c>
      <c r="B42" s="13" t="s">
        <v>111</v>
      </c>
      <c r="C42" s="52">
        <v>1</v>
      </c>
      <c r="D42" s="61" t="s">
        <v>28</v>
      </c>
      <c r="E42" s="16" t="s">
        <v>306</v>
      </c>
      <c r="F42" s="13" t="s">
        <v>307</v>
      </c>
      <c r="G42" s="54">
        <v>2</v>
      </c>
      <c r="H42" s="55" t="s">
        <v>308</v>
      </c>
      <c r="I42" s="56" t="s">
        <v>309</v>
      </c>
      <c r="J42" s="56" t="s">
        <v>314</v>
      </c>
      <c r="K42" s="14" t="s">
        <v>29</v>
      </c>
      <c r="L42" s="54" t="s">
        <v>315</v>
      </c>
      <c r="M42" s="57" t="s">
        <v>312</v>
      </c>
      <c r="N42" s="5" t="s">
        <v>30</v>
      </c>
      <c r="O42" s="13" t="s">
        <v>120</v>
      </c>
      <c r="P42" s="57" t="s">
        <v>313</v>
      </c>
      <c r="Q42" s="59">
        <v>45275</v>
      </c>
      <c r="R42" s="59">
        <v>45473</v>
      </c>
      <c r="S42" s="51" t="s">
        <v>76</v>
      </c>
      <c r="T42" s="63">
        <v>45382</v>
      </c>
      <c r="U42" s="59">
        <v>45373</v>
      </c>
      <c r="V42" s="13" t="s">
        <v>429</v>
      </c>
      <c r="W42" s="13" t="s">
        <v>430</v>
      </c>
      <c r="X42" s="65">
        <v>0</v>
      </c>
      <c r="Y42" s="55" t="s">
        <v>122</v>
      </c>
      <c r="Z42" s="13" t="s">
        <v>431</v>
      </c>
    </row>
    <row r="43" spans="1:26" s="12" customFormat="1" ht="67.5" x14ac:dyDescent="0.25">
      <c r="A43" s="13" t="s">
        <v>305</v>
      </c>
      <c r="B43" s="13" t="s">
        <v>111</v>
      </c>
      <c r="C43" s="52">
        <v>2</v>
      </c>
      <c r="D43" s="61" t="s">
        <v>28</v>
      </c>
      <c r="E43" s="16" t="s">
        <v>316</v>
      </c>
      <c r="F43" s="13" t="s">
        <v>317</v>
      </c>
      <c r="G43" s="54">
        <v>1</v>
      </c>
      <c r="H43" s="55" t="s">
        <v>318</v>
      </c>
      <c r="I43" s="56" t="s">
        <v>319</v>
      </c>
      <c r="J43" s="56" t="s">
        <v>320</v>
      </c>
      <c r="K43" s="14" t="s">
        <v>29</v>
      </c>
      <c r="L43" s="54" t="s">
        <v>321</v>
      </c>
      <c r="M43" s="57" t="s">
        <v>312</v>
      </c>
      <c r="N43" s="5" t="s">
        <v>30</v>
      </c>
      <c r="O43" s="13" t="s">
        <v>120</v>
      </c>
      <c r="P43" s="57" t="s">
        <v>313</v>
      </c>
      <c r="Q43" s="59">
        <v>45275</v>
      </c>
      <c r="R43" s="59">
        <v>45473</v>
      </c>
      <c r="S43" s="51" t="s">
        <v>59</v>
      </c>
      <c r="T43" s="63">
        <v>45382</v>
      </c>
      <c r="U43" s="59">
        <v>45373</v>
      </c>
      <c r="V43" s="13" t="s">
        <v>432</v>
      </c>
      <c r="W43" s="13" t="s">
        <v>433</v>
      </c>
      <c r="X43" s="65">
        <v>0.3</v>
      </c>
      <c r="Y43" s="55" t="s">
        <v>122</v>
      </c>
      <c r="Z43" s="13" t="s">
        <v>434</v>
      </c>
    </row>
    <row r="44" spans="1:26" s="12" customFormat="1" ht="90" x14ac:dyDescent="0.25">
      <c r="A44" s="13" t="s">
        <v>305</v>
      </c>
      <c r="B44" s="13" t="s">
        <v>111</v>
      </c>
      <c r="C44" s="52">
        <v>2</v>
      </c>
      <c r="D44" s="61" t="s">
        <v>28</v>
      </c>
      <c r="E44" s="16" t="s">
        <v>316</v>
      </c>
      <c r="F44" s="13" t="s">
        <v>317</v>
      </c>
      <c r="G44" s="54">
        <v>2</v>
      </c>
      <c r="H44" s="55" t="s">
        <v>318</v>
      </c>
      <c r="I44" s="56" t="s">
        <v>319</v>
      </c>
      <c r="J44" s="56" t="s">
        <v>322</v>
      </c>
      <c r="K44" s="14" t="s">
        <v>29</v>
      </c>
      <c r="L44" s="54" t="s">
        <v>321</v>
      </c>
      <c r="M44" s="57" t="s">
        <v>312</v>
      </c>
      <c r="N44" s="5" t="s">
        <v>30</v>
      </c>
      <c r="O44" s="13" t="s">
        <v>120</v>
      </c>
      <c r="P44" s="57" t="s">
        <v>313</v>
      </c>
      <c r="Q44" s="59">
        <v>45275</v>
      </c>
      <c r="R44" s="59">
        <v>45473</v>
      </c>
      <c r="S44" s="51" t="s">
        <v>33</v>
      </c>
      <c r="T44" s="63">
        <v>45382</v>
      </c>
      <c r="U44" s="59">
        <v>45373</v>
      </c>
      <c r="V44" s="13" t="s">
        <v>435</v>
      </c>
      <c r="W44" s="13" t="s">
        <v>436</v>
      </c>
      <c r="X44" s="65">
        <v>1</v>
      </c>
      <c r="Y44" s="55" t="s">
        <v>122</v>
      </c>
      <c r="Z44" s="13" t="s">
        <v>437</v>
      </c>
    </row>
    <row r="45" spans="1:26" s="12" customFormat="1" ht="67.5" x14ac:dyDescent="0.25">
      <c r="A45" s="13" t="s">
        <v>305</v>
      </c>
      <c r="B45" s="13" t="s">
        <v>111</v>
      </c>
      <c r="C45" s="52">
        <v>3</v>
      </c>
      <c r="D45" s="61" t="s">
        <v>28</v>
      </c>
      <c r="E45" s="16" t="s">
        <v>323</v>
      </c>
      <c r="F45" s="13" t="s">
        <v>324</v>
      </c>
      <c r="G45" s="54">
        <v>1</v>
      </c>
      <c r="H45" s="55" t="s">
        <v>325</v>
      </c>
      <c r="I45" s="56" t="s">
        <v>326</v>
      </c>
      <c r="J45" s="56" t="s">
        <v>327</v>
      </c>
      <c r="K45" s="14" t="s">
        <v>166</v>
      </c>
      <c r="L45" s="54" t="s">
        <v>328</v>
      </c>
      <c r="M45" s="57" t="s">
        <v>329</v>
      </c>
      <c r="N45" s="5" t="s">
        <v>30</v>
      </c>
      <c r="O45" s="13" t="s">
        <v>120</v>
      </c>
      <c r="P45" s="57" t="s">
        <v>330</v>
      </c>
      <c r="Q45" s="59">
        <v>45275</v>
      </c>
      <c r="R45" s="59">
        <v>45473</v>
      </c>
      <c r="S45" s="51" t="s">
        <v>59</v>
      </c>
      <c r="T45" s="63">
        <v>45382</v>
      </c>
      <c r="U45" s="59">
        <v>45373</v>
      </c>
      <c r="V45" s="13" t="s">
        <v>438</v>
      </c>
      <c r="W45" s="13" t="s">
        <v>439</v>
      </c>
      <c r="X45" s="65">
        <v>0.5</v>
      </c>
      <c r="Y45" s="55" t="s">
        <v>122</v>
      </c>
      <c r="Z45" s="13" t="s">
        <v>440</v>
      </c>
    </row>
    <row r="46" spans="1:26" s="12" customFormat="1" ht="67.5" x14ac:dyDescent="0.25">
      <c r="A46" s="13" t="s">
        <v>305</v>
      </c>
      <c r="B46" s="13" t="s">
        <v>111</v>
      </c>
      <c r="C46" s="52">
        <v>3</v>
      </c>
      <c r="D46" s="61" t="s">
        <v>28</v>
      </c>
      <c r="E46" s="16" t="s">
        <v>323</v>
      </c>
      <c r="F46" s="13" t="s">
        <v>324</v>
      </c>
      <c r="G46" s="54">
        <v>2</v>
      </c>
      <c r="H46" s="55" t="s">
        <v>325</v>
      </c>
      <c r="I46" s="56" t="s">
        <v>326</v>
      </c>
      <c r="J46" s="56" t="s">
        <v>331</v>
      </c>
      <c r="K46" s="14" t="s">
        <v>166</v>
      </c>
      <c r="L46" s="54" t="s">
        <v>332</v>
      </c>
      <c r="M46" s="57" t="s">
        <v>333</v>
      </c>
      <c r="N46" s="5" t="s">
        <v>30</v>
      </c>
      <c r="O46" s="13" t="s">
        <v>120</v>
      </c>
      <c r="P46" s="57" t="s">
        <v>330</v>
      </c>
      <c r="Q46" s="59">
        <v>45275</v>
      </c>
      <c r="R46" s="59">
        <v>45473</v>
      </c>
      <c r="S46" s="51" t="s">
        <v>59</v>
      </c>
      <c r="T46" s="63">
        <v>45382</v>
      </c>
      <c r="U46" s="59">
        <v>45373</v>
      </c>
      <c r="V46" s="13" t="s">
        <v>441</v>
      </c>
      <c r="W46" s="13" t="s">
        <v>442</v>
      </c>
      <c r="X46" s="65">
        <v>0</v>
      </c>
      <c r="Y46" s="55" t="s">
        <v>122</v>
      </c>
      <c r="Z46" s="13" t="s">
        <v>443</v>
      </c>
    </row>
    <row r="47" spans="1:26" s="12" customFormat="1" ht="67.5" x14ac:dyDescent="0.25">
      <c r="A47" s="13" t="s">
        <v>305</v>
      </c>
      <c r="B47" s="13" t="s">
        <v>111</v>
      </c>
      <c r="C47" s="52">
        <v>3</v>
      </c>
      <c r="D47" s="61" t="s">
        <v>28</v>
      </c>
      <c r="E47" s="16" t="s">
        <v>323</v>
      </c>
      <c r="F47" s="13" t="s">
        <v>324</v>
      </c>
      <c r="G47" s="54">
        <v>3</v>
      </c>
      <c r="H47" s="55" t="s">
        <v>325</v>
      </c>
      <c r="I47" s="56" t="s">
        <v>326</v>
      </c>
      <c r="J47" s="56" t="s">
        <v>334</v>
      </c>
      <c r="K47" s="14" t="s">
        <v>29</v>
      </c>
      <c r="L47" s="54" t="s">
        <v>335</v>
      </c>
      <c r="M47" s="57" t="s">
        <v>336</v>
      </c>
      <c r="N47" s="5" t="s">
        <v>30</v>
      </c>
      <c r="O47" s="13" t="s">
        <v>120</v>
      </c>
      <c r="P47" s="57" t="s">
        <v>330</v>
      </c>
      <c r="Q47" s="59">
        <v>45275</v>
      </c>
      <c r="R47" s="59">
        <v>45473</v>
      </c>
      <c r="S47" s="51" t="s">
        <v>33</v>
      </c>
      <c r="T47" s="63">
        <v>45382</v>
      </c>
      <c r="U47" s="59">
        <v>45373</v>
      </c>
      <c r="V47" s="13" t="s">
        <v>444</v>
      </c>
      <c r="W47" s="13" t="s">
        <v>445</v>
      </c>
      <c r="X47" s="65">
        <v>1</v>
      </c>
      <c r="Y47" s="55" t="s">
        <v>122</v>
      </c>
      <c r="Z47" s="13" t="s">
        <v>446</v>
      </c>
    </row>
    <row r="48" spans="1:26" s="12" customFormat="1" ht="90" x14ac:dyDescent="0.25">
      <c r="A48" s="13" t="s">
        <v>305</v>
      </c>
      <c r="B48" s="13" t="s">
        <v>111</v>
      </c>
      <c r="C48" s="52">
        <v>3</v>
      </c>
      <c r="D48" s="61" t="s">
        <v>28</v>
      </c>
      <c r="E48" s="16" t="s">
        <v>323</v>
      </c>
      <c r="F48" s="13" t="s">
        <v>324</v>
      </c>
      <c r="G48" s="54">
        <v>4</v>
      </c>
      <c r="H48" s="55" t="s">
        <v>325</v>
      </c>
      <c r="I48" s="56" t="s">
        <v>326</v>
      </c>
      <c r="J48" s="56" t="s">
        <v>337</v>
      </c>
      <c r="K48" s="14" t="s">
        <v>166</v>
      </c>
      <c r="L48" s="54" t="s">
        <v>338</v>
      </c>
      <c r="M48" s="57" t="s">
        <v>339</v>
      </c>
      <c r="N48" s="5" t="s">
        <v>30</v>
      </c>
      <c r="O48" s="13" t="s">
        <v>120</v>
      </c>
      <c r="P48" s="57" t="s">
        <v>330</v>
      </c>
      <c r="Q48" s="59">
        <v>45275</v>
      </c>
      <c r="R48" s="59">
        <v>45473</v>
      </c>
      <c r="S48" s="51" t="s">
        <v>33</v>
      </c>
      <c r="T48" s="63">
        <v>45382</v>
      </c>
      <c r="U48" s="59">
        <v>45373</v>
      </c>
      <c r="V48" s="13" t="s">
        <v>447</v>
      </c>
      <c r="W48" s="13" t="s">
        <v>448</v>
      </c>
      <c r="X48" s="65">
        <v>1</v>
      </c>
      <c r="Y48" s="55" t="s">
        <v>122</v>
      </c>
      <c r="Z48" s="13" t="s">
        <v>449</v>
      </c>
    </row>
    <row r="49" spans="1:26" s="12" customFormat="1" x14ac:dyDescent="0.25">
      <c r="A49" s="13"/>
      <c r="B49" s="13"/>
      <c r="C49" s="52"/>
      <c r="D49" s="61"/>
      <c r="E49" s="16"/>
      <c r="F49" s="13"/>
      <c r="G49" s="54"/>
      <c r="H49" s="55"/>
      <c r="I49" s="56"/>
      <c r="J49" s="56"/>
      <c r="K49" s="14"/>
      <c r="L49" s="54"/>
      <c r="M49" s="57"/>
      <c r="N49" s="5"/>
      <c r="O49" s="13"/>
      <c r="P49" s="57"/>
      <c r="Q49" s="59"/>
      <c r="R49" s="59"/>
      <c r="S49" s="51"/>
      <c r="T49" s="63"/>
      <c r="U49" s="63"/>
      <c r="V49" s="13"/>
      <c r="W49" s="13"/>
      <c r="X49" s="65"/>
      <c r="Y49" s="15"/>
      <c r="Z49" s="13"/>
    </row>
    <row r="50" spans="1:26" s="12" customFormat="1" x14ac:dyDescent="0.25">
      <c r="A50" s="13"/>
      <c r="B50" s="13"/>
      <c r="C50" s="52"/>
      <c r="D50" s="61"/>
      <c r="E50" s="16"/>
      <c r="F50" s="13"/>
      <c r="G50" s="54"/>
      <c r="H50" s="55"/>
      <c r="I50" s="56"/>
      <c r="J50" s="56"/>
      <c r="K50" s="14"/>
      <c r="L50" s="54"/>
      <c r="M50" s="57"/>
      <c r="N50" s="5"/>
      <c r="O50" s="13"/>
      <c r="P50" s="57"/>
      <c r="Q50" s="59"/>
      <c r="R50" s="59"/>
      <c r="S50" s="51"/>
      <c r="T50" s="63"/>
      <c r="U50" s="63"/>
      <c r="V50" s="13"/>
      <c r="W50" s="13"/>
      <c r="X50" s="65"/>
      <c r="Y50" s="15"/>
      <c r="Z50" s="13"/>
    </row>
    <row r="51" spans="1:26" s="12" customFormat="1" x14ac:dyDescent="0.25">
      <c r="A51" s="13"/>
      <c r="B51" s="13"/>
      <c r="C51" s="52"/>
      <c r="D51" s="61"/>
      <c r="E51" s="16"/>
      <c r="F51" s="13"/>
      <c r="G51" s="54"/>
      <c r="H51" s="55"/>
      <c r="I51" s="56"/>
      <c r="J51" s="56"/>
      <c r="K51" s="14"/>
      <c r="L51" s="54"/>
      <c r="M51" s="57"/>
      <c r="N51" s="5"/>
      <c r="O51" s="13"/>
      <c r="P51" s="57"/>
      <c r="Q51" s="59"/>
      <c r="R51" s="59"/>
      <c r="S51" s="51"/>
      <c r="T51" s="63"/>
      <c r="U51" s="63"/>
      <c r="V51" s="13"/>
      <c r="W51" s="13"/>
      <c r="X51" s="65"/>
      <c r="Y51" s="15"/>
      <c r="Z51" s="13"/>
    </row>
    <row r="52" spans="1:26" s="12" customFormat="1" x14ac:dyDescent="0.25">
      <c r="A52" s="13"/>
      <c r="B52" s="13"/>
      <c r="C52" s="52"/>
      <c r="D52" s="61"/>
      <c r="E52" s="16"/>
      <c r="F52" s="13"/>
      <c r="G52" s="54"/>
      <c r="H52" s="55"/>
      <c r="I52" s="56"/>
      <c r="J52" s="56"/>
      <c r="K52" s="14"/>
      <c r="L52" s="54"/>
      <c r="M52" s="57"/>
      <c r="N52" s="5"/>
      <c r="O52" s="13"/>
      <c r="P52" s="57"/>
      <c r="Q52" s="59"/>
      <c r="R52" s="59"/>
      <c r="S52" s="51"/>
      <c r="T52" s="63"/>
      <c r="U52" s="63"/>
      <c r="V52" s="13"/>
      <c r="W52" s="13"/>
      <c r="X52" s="65"/>
      <c r="Y52" s="15"/>
      <c r="Z52" s="13"/>
    </row>
    <row r="53" spans="1:26" s="12" customFormat="1" x14ac:dyDescent="0.25">
      <c r="A53" s="13"/>
      <c r="B53" s="13"/>
      <c r="C53" s="52"/>
      <c r="D53" s="61"/>
      <c r="E53" s="16"/>
      <c r="F53" s="13"/>
      <c r="G53" s="54"/>
      <c r="H53" s="55"/>
      <c r="I53" s="56"/>
      <c r="J53" s="56"/>
      <c r="K53" s="14"/>
      <c r="L53" s="54"/>
      <c r="M53" s="57"/>
      <c r="N53" s="5"/>
      <c r="O53" s="13"/>
      <c r="P53" s="57"/>
      <c r="Q53" s="59"/>
      <c r="R53" s="59"/>
      <c r="S53" s="51"/>
      <c r="T53" s="63"/>
      <c r="U53" s="63"/>
      <c r="V53" s="13"/>
      <c r="W53" s="13"/>
      <c r="X53" s="65"/>
      <c r="Y53" s="15"/>
      <c r="Z53" s="13"/>
    </row>
    <row r="54" spans="1:26" s="12" customFormat="1" x14ac:dyDescent="0.25">
      <c r="A54" s="13"/>
      <c r="B54" s="13"/>
      <c r="C54" s="52"/>
      <c r="D54" s="61"/>
      <c r="E54" s="16"/>
      <c r="F54" s="13"/>
      <c r="G54" s="54"/>
      <c r="H54" s="55"/>
      <c r="I54" s="56"/>
      <c r="J54" s="56"/>
      <c r="K54" s="14"/>
      <c r="L54" s="54"/>
      <c r="M54" s="57"/>
      <c r="N54" s="5"/>
      <c r="O54" s="13"/>
      <c r="P54" s="57"/>
      <c r="Q54" s="59"/>
      <c r="R54" s="59"/>
      <c r="S54" s="51"/>
      <c r="T54" s="63"/>
      <c r="U54" s="63"/>
      <c r="V54" s="13"/>
      <c r="W54" s="13"/>
      <c r="X54" s="65"/>
      <c r="Y54" s="15"/>
      <c r="Z54" s="13"/>
    </row>
    <row r="55" spans="1:26" s="12" customFormat="1" x14ac:dyDescent="0.25">
      <c r="A55" s="13"/>
      <c r="B55" s="13"/>
      <c r="C55" s="52"/>
      <c r="D55" s="61"/>
      <c r="E55" s="16"/>
      <c r="F55" s="13"/>
      <c r="G55" s="54"/>
      <c r="H55" s="55"/>
      <c r="I55" s="56"/>
      <c r="J55" s="56"/>
      <c r="K55" s="14"/>
      <c r="L55" s="54"/>
      <c r="M55" s="57"/>
      <c r="N55" s="5"/>
      <c r="O55" s="13"/>
      <c r="P55" s="57"/>
      <c r="Q55" s="59"/>
      <c r="R55" s="59"/>
      <c r="S55" s="51"/>
      <c r="T55" s="63"/>
      <c r="U55" s="63"/>
      <c r="V55" s="13"/>
      <c r="W55" s="13"/>
      <c r="X55" s="65"/>
      <c r="Y55" s="15"/>
      <c r="Z55" s="13"/>
    </row>
    <row r="56" spans="1:26" s="12" customFormat="1" x14ac:dyDescent="0.25">
      <c r="A56" s="13"/>
      <c r="B56" s="13"/>
      <c r="C56" s="52"/>
      <c r="D56" s="61"/>
      <c r="E56" s="16"/>
      <c r="F56" s="13"/>
      <c r="G56" s="54"/>
      <c r="H56" s="55"/>
      <c r="I56" s="56"/>
      <c r="J56" s="56"/>
      <c r="K56" s="14"/>
      <c r="L56" s="54"/>
      <c r="M56" s="57"/>
      <c r="N56" s="5"/>
      <c r="O56" s="13"/>
      <c r="P56" s="57"/>
      <c r="Q56" s="59"/>
      <c r="R56" s="59"/>
      <c r="S56" s="51"/>
      <c r="T56" s="63"/>
      <c r="U56" s="63"/>
      <c r="V56" s="13"/>
      <c r="W56" s="13"/>
      <c r="X56" s="65"/>
      <c r="Y56" s="15"/>
      <c r="Z56" s="13"/>
    </row>
    <row r="57" spans="1:26" s="12" customFormat="1" x14ac:dyDescent="0.25">
      <c r="A57" s="13"/>
      <c r="B57" s="13"/>
      <c r="C57" s="52"/>
      <c r="D57" s="61"/>
      <c r="E57" s="16"/>
      <c r="F57" s="13"/>
      <c r="G57" s="54"/>
      <c r="H57" s="55"/>
      <c r="I57" s="56"/>
      <c r="J57" s="56"/>
      <c r="K57" s="14"/>
      <c r="L57" s="54"/>
      <c r="M57" s="57"/>
      <c r="N57" s="5"/>
      <c r="O57" s="13"/>
      <c r="P57" s="57"/>
      <c r="Q57" s="59"/>
      <c r="R57" s="59"/>
      <c r="S57" s="51"/>
      <c r="T57" s="63"/>
      <c r="U57" s="63"/>
      <c r="V57" s="13"/>
      <c r="W57" s="13"/>
      <c r="X57" s="65"/>
      <c r="Y57" s="15"/>
      <c r="Z57" s="13"/>
    </row>
    <row r="58" spans="1:26" s="12" customFormat="1" x14ac:dyDescent="0.25">
      <c r="A58" s="13"/>
      <c r="B58" s="13"/>
      <c r="C58" s="52"/>
      <c r="D58" s="61"/>
      <c r="E58" s="16"/>
      <c r="F58" s="13"/>
      <c r="G58" s="54"/>
      <c r="H58" s="55"/>
      <c r="I58" s="56"/>
      <c r="J58" s="56"/>
      <c r="K58" s="14"/>
      <c r="L58" s="54"/>
      <c r="M58" s="57"/>
      <c r="N58" s="5"/>
      <c r="O58" s="13"/>
      <c r="P58" s="57"/>
      <c r="Q58" s="59"/>
      <c r="R58" s="59"/>
      <c r="S58" s="51"/>
      <c r="T58" s="63"/>
      <c r="U58" s="63"/>
      <c r="V58" s="13"/>
      <c r="W58" s="13"/>
      <c r="X58" s="65"/>
      <c r="Y58" s="15"/>
      <c r="Z58" s="13"/>
    </row>
    <row r="59" spans="1:26" s="12" customFormat="1" x14ac:dyDescent="0.25">
      <c r="A59" s="13"/>
      <c r="B59" s="13"/>
      <c r="C59" s="52"/>
      <c r="D59" s="61"/>
      <c r="E59" s="16"/>
      <c r="F59" s="13"/>
      <c r="G59" s="54"/>
      <c r="H59" s="55"/>
      <c r="I59" s="56"/>
      <c r="J59" s="56"/>
      <c r="K59" s="14"/>
      <c r="L59" s="54"/>
      <c r="M59" s="57"/>
      <c r="N59" s="5"/>
      <c r="O59" s="13"/>
      <c r="P59" s="57"/>
      <c r="Q59" s="59"/>
      <c r="R59" s="59"/>
      <c r="S59" s="51"/>
      <c r="T59" s="63"/>
      <c r="U59" s="63"/>
      <c r="V59" s="13"/>
      <c r="W59" s="13"/>
      <c r="X59" s="65"/>
      <c r="Y59" s="15"/>
      <c r="Z59" s="13"/>
    </row>
    <row r="60" spans="1:26" s="12" customFormat="1" x14ac:dyDescent="0.25">
      <c r="A60" s="13"/>
      <c r="B60" s="13"/>
      <c r="C60" s="52"/>
      <c r="D60" s="61"/>
      <c r="E60" s="16"/>
      <c r="F60" s="13"/>
      <c r="G60" s="54"/>
      <c r="H60" s="55"/>
      <c r="I60" s="56"/>
      <c r="J60" s="56"/>
      <c r="K60" s="14"/>
      <c r="L60" s="54"/>
      <c r="M60" s="57"/>
      <c r="N60" s="5"/>
      <c r="O60" s="13"/>
      <c r="P60" s="57"/>
      <c r="Q60" s="59"/>
      <c r="R60" s="59"/>
      <c r="S60" s="51"/>
      <c r="T60" s="63"/>
      <c r="U60" s="63"/>
      <c r="V60" s="13"/>
      <c r="W60" s="13"/>
      <c r="X60" s="65"/>
      <c r="Y60" s="15"/>
      <c r="Z60" s="13"/>
    </row>
    <row r="61" spans="1:26" s="12" customFormat="1" x14ac:dyDescent="0.25">
      <c r="A61" s="13"/>
      <c r="B61" s="13"/>
      <c r="C61" s="52"/>
      <c r="D61" s="61"/>
      <c r="E61" s="16"/>
      <c r="F61" s="13"/>
      <c r="G61" s="54"/>
      <c r="H61" s="55"/>
      <c r="I61" s="56"/>
      <c r="J61" s="56"/>
      <c r="K61" s="14"/>
      <c r="L61" s="54"/>
      <c r="M61" s="57"/>
      <c r="N61" s="5"/>
      <c r="O61" s="13"/>
      <c r="P61" s="57"/>
      <c r="Q61" s="59"/>
      <c r="R61" s="59"/>
      <c r="S61" s="51"/>
      <c r="T61" s="63"/>
      <c r="U61" s="63"/>
      <c r="V61" s="13"/>
      <c r="W61" s="13"/>
      <c r="X61" s="65"/>
      <c r="Y61" s="15"/>
      <c r="Z61" s="13"/>
    </row>
    <row r="62" spans="1:26" s="12" customFormat="1" x14ac:dyDescent="0.25">
      <c r="A62" s="13"/>
      <c r="B62" s="13"/>
      <c r="C62" s="52"/>
      <c r="D62" s="61"/>
      <c r="E62" s="16"/>
      <c r="F62" s="13"/>
      <c r="G62" s="54"/>
      <c r="H62" s="55"/>
      <c r="I62" s="56"/>
      <c r="J62" s="56"/>
      <c r="K62" s="14"/>
      <c r="L62" s="54"/>
      <c r="M62" s="57"/>
      <c r="N62" s="5"/>
      <c r="O62" s="13"/>
      <c r="P62" s="57"/>
      <c r="Q62" s="59"/>
      <c r="R62" s="59"/>
      <c r="S62" s="51"/>
      <c r="T62" s="63"/>
      <c r="U62" s="63"/>
      <c r="V62" s="13"/>
      <c r="W62" s="13"/>
      <c r="X62" s="65"/>
      <c r="Y62" s="15"/>
      <c r="Z62" s="13"/>
    </row>
    <row r="63" spans="1:26" s="12" customFormat="1" x14ac:dyDescent="0.25">
      <c r="A63" s="13"/>
      <c r="B63" s="13"/>
      <c r="C63" s="52"/>
      <c r="D63" s="61"/>
      <c r="E63" s="16"/>
      <c r="F63" s="13"/>
      <c r="G63" s="54"/>
      <c r="H63" s="55"/>
      <c r="I63" s="56"/>
      <c r="J63" s="56"/>
      <c r="K63" s="14"/>
      <c r="L63" s="54"/>
      <c r="M63" s="57"/>
      <c r="N63" s="5"/>
      <c r="O63" s="13"/>
      <c r="P63" s="57"/>
      <c r="Q63" s="59"/>
      <c r="R63" s="59"/>
      <c r="S63" s="51"/>
      <c r="T63" s="63"/>
      <c r="U63" s="63"/>
      <c r="V63" s="13"/>
      <c r="W63" s="13"/>
      <c r="X63" s="65"/>
      <c r="Y63" s="15"/>
      <c r="Z63" s="13"/>
    </row>
    <row r="64" spans="1:26" s="12" customFormat="1" x14ac:dyDescent="0.25">
      <c r="A64" s="13"/>
      <c r="B64" s="13"/>
      <c r="C64" s="52"/>
      <c r="D64" s="61"/>
      <c r="E64" s="16"/>
      <c r="F64" s="13"/>
      <c r="G64" s="54"/>
      <c r="H64" s="55"/>
      <c r="I64" s="56"/>
      <c r="J64" s="56"/>
      <c r="K64" s="14"/>
      <c r="L64" s="54"/>
      <c r="M64" s="57"/>
      <c r="N64" s="5"/>
      <c r="O64" s="13"/>
      <c r="P64" s="57"/>
      <c r="Q64" s="59"/>
      <c r="R64" s="59"/>
      <c r="S64" s="51"/>
      <c r="T64" s="63"/>
      <c r="U64" s="63"/>
      <c r="V64" s="13"/>
      <c r="W64" s="13"/>
      <c r="X64" s="65"/>
      <c r="Y64" s="15"/>
      <c r="Z64" s="13"/>
    </row>
    <row r="65" spans="1:26" s="12" customFormat="1" x14ac:dyDescent="0.25">
      <c r="A65" s="13"/>
      <c r="B65" s="13"/>
      <c r="C65" s="52"/>
      <c r="D65" s="61"/>
      <c r="E65" s="16"/>
      <c r="F65" s="13"/>
      <c r="G65" s="54"/>
      <c r="H65" s="55"/>
      <c r="I65" s="56"/>
      <c r="J65" s="56"/>
      <c r="K65" s="14"/>
      <c r="L65" s="54"/>
      <c r="M65" s="57"/>
      <c r="N65" s="5"/>
      <c r="O65" s="13"/>
      <c r="P65" s="57"/>
      <c r="Q65" s="59"/>
      <c r="R65" s="59"/>
      <c r="S65" s="51"/>
      <c r="T65" s="63"/>
      <c r="U65" s="63"/>
      <c r="V65" s="13"/>
      <c r="W65" s="13"/>
      <c r="X65" s="65"/>
      <c r="Y65" s="15"/>
      <c r="Z65" s="13"/>
    </row>
    <row r="66" spans="1:26" s="12" customFormat="1" x14ac:dyDescent="0.25">
      <c r="A66" s="13"/>
      <c r="B66" s="13"/>
      <c r="C66" s="52"/>
      <c r="D66" s="61"/>
      <c r="E66" s="16"/>
      <c r="F66" s="13"/>
      <c r="G66" s="54"/>
      <c r="H66" s="55"/>
      <c r="I66" s="56"/>
      <c r="J66" s="56"/>
      <c r="K66" s="14"/>
      <c r="L66" s="54"/>
      <c r="M66" s="57"/>
      <c r="N66" s="5"/>
      <c r="O66" s="13"/>
      <c r="P66" s="57"/>
      <c r="Q66" s="59"/>
      <c r="R66" s="59"/>
      <c r="S66" s="51"/>
      <c r="T66" s="63"/>
      <c r="U66" s="63"/>
      <c r="V66" s="13"/>
      <c r="W66" s="13"/>
      <c r="X66" s="65"/>
      <c r="Y66" s="15"/>
      <c r="Z66" s="13"/>
    </row>
    <row r="67" spans="1:26" s="12" customFormat="1" x14ac:dyDescent="0.25">
      <c r="A67" s="13"/>
      <c r="B67" s="13"/>
      <c r="C67" s="52"/>
      <c r="D67" s="61"/>
      <c r="E67" s="16"/>
      <c r="F67" s="13"/>
      <c r="G67" s="54"/>
      <c r="H67" s="55"/>
      <c r="I67" s="56"/>
      <c r="J67" s="56"/>
      <c r="K67" s="14"/>
      <c r="L67" s="54"/>
      <c r="M67" s="57"/>
      <c r="N67" s="5"/>
      <c r="O67" s="13"/>
      <c r="P67" s="57"/>
      <c r="Q67" s="59"/>
      <c r="R67" s="59"/>
      <c r="S67" s="51"/>
      <c r="T67" s="63"/>
      <c r="U67" s="63"/>
      <c r="V67" s="13"/>
      <c r="W67" s="13"/>
      <c r="X67" s="65"/>
      <c r="Y67" s="15"/>
      <c r="Z67" s="13"/>
    </row>
    <row r="68" spans="1:26" s="12" customFormat="1" x14ac:dyDescent="0.25">
      <c r="A68" s="13"/>
      <c r="B68" s="13"/>
      <c r="C68" s="52"/>
      <c r="D68" s="61"/>
      <c r="E68" s="16"/>
      <c r="F68" s="13"/>
      <c r="G68" s="54"/>
      <c r="H68" s="55"/>
      <c r="I68" s="56"/>
      <c r="J68" s="56"/>
      <c r="K68" s="14"/>
      <c r="L68" s="54"/>
      <c r="M68" s="57"/>
      <c r="N68" s="5"/>
      <c r="O68" s="13"/>
      <c r="P68" s="57"/>
      <c r="Q68" s="59"/>
      <c r="R68" s="59"/>
      <c r="S68" s="51"/>
      <c r="T68" s="63"/>
      <c r="U68" s="63"/>
      <c r="V68" s="13"/>
      <c r="W68" s="13"/>
      <c r="X68" s="65"/>
      <c r="Y68" s="15"/>
      <c r="Z68" s="13"/>
    </row>
    <row r="69" spans="1:26" s="12" customFormat="1" x14ac:dyDescent="0.25">
      <c r="A69" s="13"/>
      <c r="B69" s="13"/>
      <c r="C69" s="52"/>
      <c r="D69" s="61"/>
      <c r="E69" s="16"/>
      <c r="F69" s="13"/>
      <c r="G69" s="54"/>
      <c r="H69" s="55"/>
      <c r="I69" s="56"/>
      <c r="J69" s="56"/>
      <c r="K69" s="14"/>
      <c r="L69" s="54"/>
      <c r="M69" s="57"/>
      <c r="N69" s="5"/>
      <c r="O69" s="13"/>
      <c r="P69" s="57"/>
      <c r="Q69" s="59"/>
      <c r="R69" s="59"/>
      <c r="S69" s="51"/>
      <c r="T69" s="63"/>
      <c r="U69" s="63"/>
      <c r="V69" s="13"/>
      <c r="W69" s="13"/>
      <c r="X69" s="65"/>
      <c r="Y69" s="15"/>
      <c r="Z69" s="13"/>
    </row>
    <row r="70" spans="1:26" s="12" customFormat="1" x14ac:dyDescent="0.25">
      <c r="A70" s="13"/>
      <c r="B70" s="13"/>
      <c r="C70" s="52"/>
      <c r="D70" s="61"/>
      <c r="E70" s="16"/>
      <c r="F70" s="13"/>
      <c r="G70" s="54"/>
      <c r="H70" s="55"/>
      <c r="I70" s="56"/>
      <c r="J70" s="56"/>
      <c r="K70" s="14"/>
      <c r="L70" s="54"/>
      <c r="M70" s="57"/>
      <c r="N70" s="5"/>
      <c r="O70" s="13"/>
      <c r="P70" s="57"/>
      <c r="Q70" s="59"/>
      <c r="R70" s="59"/>
      <c r="S70" s="51"/>
      <c r="T70" s="63"/>
      <c r="U70" s="63"/>
      <c r="V70" s="13"/>
      <c r="W70" s="13"/>
      <c r="X70" s="65"/>
      <c r="Y70" s="15"/>
      <c r="Z70" s="13"/>
    </row>
    <row r="71" spans="1:26" s="12" customFormat="1" x14ac:dyDescent="0.25">
      <c r="A71" s="13"/>
      <c r="B71" s="13"/>
      <c r="C71" s="52"/>
      <c r="D71" s="61"/>
      <c r="E71" s="16"/>
      <c r="F71" s="13"/>
      <c r="G71" s="54"/>
      <c r="H71" s="55"/>
      <c r="I71" s="56"/>
      <c r="J71" s="56"/>
      <c r="K71" s="14"/>
      <c r="L71" s="54"/>
      <c r="M71" s="57"/>
      <c r="N71" s="5"/>
      <c r="O71" s="13"/>
      <c r="P71" s="57"/>
      <c r="Q71" s="59"/>
      <c r="R71" s="59"/>
      <c r="S71" s="51"/>
      <c r="T71" s="63"/>
      <c r="U71" s="63"/>
      <c r="V71" s="13"/>
      <c r="W71" s="13"/>
      <c r="X71" s="65"/>
      <c r="Y71" s="15"/>
      <c r="Z71" s="13"/>
    </row>
    <row r="72" spans="1:26" s="12" customFormat="1" x14ac:dyDescent="0.25">
      <c r="A72" s="13"/>
      <c r="B72" s="13"/>
      <c r="C72" s="52"/>
      <c r="D72" s="61"/>
      <c r="E72" s="16"/>
      <c r="F72" s="13"/>
      <c r="G72" s="54"/>
      <c r="H72" s="55"/>
      <c r="I72" s="56"/>
      <c r="J72" s="56"/>
      <c r="K72" s="14"/>
      <c r="L72" s="54"/>
      <c r="M72" s="57"/>
      <c r="N72" s="5"/>
      <c r="O72" s="13"/>
      <c r="P72" s="57"/>
      <c r="Q72" s="59"/>
      <c r="R72" s="59"/>
      <c r="S72" s="51"/>
      <c r="T72" s="63"/>
      <c r="U72" s="63"/>
      <c r="V72" s="13"/>
      <c r="W72" s="13"/>
      <c r="X72" s="65"/>
      <c r="Y72" s="15"/>
      <c r="Z72" s="13"/>
    </row>
    <row r="73" spans="1:26" s="12" customFormat="1" x14ac:dyDescent="0.25">
      <c r="A73" s="13"/>
      <c r="B73" s="13"/>
      <c r="C73" s="52"/>
      <c r="D73" s="61"/>
      <c r="E73" s="16"/>
      <c r="F73" s="13"/>
      <c r="G73" s="54"/>
      <c r="H73" s="55"/>
      <c r="I73" s="56"/>
      <c r="J73" s="56"/>
      <c r="K73" s="14"/>
      <c r="L73" s="54"/>
      <c r="M73" s="57"/>
      <c r="N73" s="5"/>
      <c r="O73" s="13"/>
      <c r="P73" s="57"/>
      <c r="Q73" s="59"/>
      <c r="R73" s="59"/>
      <c r="S73" s="51"/>
      <c r="T73" s="63"/>
      <c r="U73" s="63"/>
      <c r="V73" s="13"/>
      <c r="W73" s="13"/>
      <c r="X73" s="65"/>
      <c r="Y73" s="15"/>
      <c r="Z73" s="13"/>
    </row>
    <row r="74" spans="1:26" s="12" customFormat="1" x14ac:dyDescent="0.25">
      <c r="A74" s="13"/>
      <c r="B74" s="13"/>
      <c r="C74" s="52"/>
      <c r="D74" s="61"/>
      <c r="E74" s="16"/>
      <c r="F74" s="13"/>
      <c r="G74" s="54"/>
      <c r="H74" s="55"/>
      <c r="I74" s="56"/>
      <c r="J74" s="56"/>
      <c r="K74" s="14"/>
      <c r="L74" s="54"/>
      <c r="M74" s="57"/>
      <c r="N74" s="5"/>
      <c r="O74" s="13"/>
      <c r="P74" s="57"/>
      <c r="Q74" s="59"/>
      <c r="R74" s="59"/>
      <c r="S74" s="51"/>
      <c r="T74" s="63"/>
      <c r="U74" s="63"/>
      <c r="V74" s="13"/>
      <c r="W74" s="13"/>
      <c r="X74" s="65"/>
      <c r="Y74" s="15"/>
      <c r="Z74" s="13"/>
    </row>
    <row r="75" spans="1:26" s="12" customFormat="1" x14ac:dyDescent="0.25">
      <c r="A75" s="13"/>
      <c r="B75" s="13"/>
      <c r="C75" s="52"/>
      <c r="D75" s="61"/>
      <c r="E75" s="16"/>
      <c r="F75" s="13"/>
      <c r="G75" s="54"/>
      <c r="H75" s="55"/>
      <c r="I75" s="56"/>
      <c r="J75" s="56"/>
      <c r="K75" s="14"/>
      <c r="L75" s="54"/>
      <c r="M75" s="57"/>
      <c r="N75" s="5"/>
      <c r="O75" s="13"/>
      <c r="P75" s="57"/>
      <c r="Q75" s="59"/>
      <c r="R75" s="59"/>
      <c r="S75" s="51"/>
      <c r="T75" s="63"/>
      <c r="U75" s="63"/>
      <c r="V75" s="13"/>
      <c r="W75" s="13"/>
      <c r="X75" s="65"/>
      <c r="Y75" s="15"/>
      <c r="Z75" s="13"/>
    </row>
    <row r="76" spans="1:26" s="12" customFormat="1" ht="11.25" customHeight="1" x14ac:dyDescent="0.25">
      <c r="A76" s="13"/>
      <c r="B76" s="13"/>
      <c r="C76" s="52"/>
      <c r="D76" s="61"/>
      <c r="E76" s="16"/>
      <c r="F76" s="13"/>
      <c r="G76" s="54"/>
      <c r="H76" s="55"/>
      <c r="I76" s="56"/>
      <c r="J76" s="56"/>
      <c r="K76" s="14"/>
      <c r="L76" s="54"/>
      <c r="M76" s="57"/>
      <c r="N76" s="5"/>
      <c r="O76" s="13"/>
      <c r="P76" s="57"/>
      <c r="Q76" s="59"/>
      <c r="R76" s="59"/>
      <c r="S76" s="51"/>
      <c r="T76" s="63"/>
      <c r="U76" s="63"/>
      <c r="V76" s="13"/>
      <c r="W76" s="13"/>
      <c r="X76" s="65"/>
      <c r="Y76" s="15"/>
      <c r="Z76" s="13"/>
    </row>
    <row r="77" spans="1:26" s="12" customFormat="1" ht="11.25" customHeight="1" x14ac:dyDescent="0.25">
      <c r="A77" s="13"/>
      <c r="B77" s="13"/>
      <c r="C77" s="13"/>
      <c r="D77" s="61"/>
      <c r="E77" s="16"/>
      <c r="F77" s="16"/>
      <c r="G77" s="15"/>
      <c r="H77" s="15"/>
      <c r="I77" s="13"/>
      <c r="J77" s="14"/>
      <c r="K77" s="14"/>
      <c r="L77" s="13"/>
      <c r="M77" s="13"/>
      <c r="N77" s="5"/>
      <c r="O77" s="13"/>
      <c r="P77" s="13"/>
      <c r="Q77" s="62"/>
      <c r="R77" s="62"/>
      <c r="S77" s="16"/>
      <c r="T77" s="63"/>
      <c r="U77" s="63"/>
      <c r="V77" s="13"/>
      <c r="W77" s="13"/>
      <c r="X77" s="65"/>
      <c r="Y77" s="15"/>
      <c r="Z77" s="13"/>
    </row>
    <row r="78" spans="1:26" s="12" customFormat="1" ht="11.25" customHeight="1" x14ac:dyDescent="0.25">
      <c r="A78" s="13"/>
      <c r="B78" s="13"/>
      <c r="C78" s="13"/>
      <c r="D78" s="61"/>
      <c r="E78" s="13"/>
      <c r="F78" s="13"/>
      <c r="G78" s="13"/>
      <c r="H78" s="13"/>
      <c r="I78" s="6"/>
      <c r="J78" s="13"/>
      <c r="K78" s="13"/>
      <c r="L78" s="13"/>
      <c r="M78" s="14"/>
      <c r="N78" s="5"/>
      <c r="O78" s="13"/>
      <c r="P78" s="14"/>
      <c r="Q78" s="62"/>
      <c r="R78" s="63"/>
      <c r="S78" s="16"/>
      <c r="T78" s="63"/>
      <c r="U78" s="63"/>
      <c r="V78" s="13"/>
      <c r="W78" s="13"/>
      <c r="X78" s="65"/>
      <c r="Y78" s="15"/>
      <c r="Z78" s="13"/>
    </row>
    <row r="79" spans="1:26" ht="10.5" customHeight="1" x14ac:dyDescent="0.25"/>
    <row r="84" spans="5:5" x14ac:dyDescent="0.25">
      <c r="E84" s="3"/>
    </row>
    <row r="477" spans="25:25" x14ac:dyDescent="0.25">
      <c r="Y477" s="4" t="s">
        <v>340</v>
      </c>
    </row>
    <row r="478" spans="25:25" x14ac:dyDescent="0.25">
      <c r="Y478" s="4" t="s">
        <v>341</v>
      </c>
    </row>
    <row r="479" spans="25:25" x14ac:dyDescent="0.25">
      <c r="Y479" s="4" t="s">
        <v>157</v>
      </c>
    </row>
    <row r="480" spans="25:25" x14ac:dyDescent="0.25">
      <c r="Y480" s="4" t="s">
        <v>34</v>
      </c>
    </row>
    <row r="481" spans="25:25" x14ac:dyDescent="0.25">
      <c r="Y481" s="4" t="s">
        <v>171</v>
      </c>
    </row>
    <row r="482" spans="25:25" x14ac:dyDescent="0.25">
      <c r="Y482" s="4" t="s">
        <v>342</v>
      </c>
    </row>
    <row r="483" spans="25:25" x14ac:dyDescent="0.25">
      <c r="Y483" s="4" t="s">
        <v>178</v>
      </c>
    </row>
    <row r="484" spans="25:25" x14ac:dyDescent="0.25">
      <c r="Y484" s="4" t="s">
        <v>122</v>
      </c>
    </row>
    <row r="485" spans="25:25" x14ac:dyDescent="0.25">
      <c r="Y485" s="4" t="s">
        <v>343</v>
      </c>
    </row>
    <row r="486" spans="25:25" x14ac:dyDescent="0.25">
      <c r="Y486" s="4" t="s">
        <v>100</v>
      </c>
    </row>
    <row r="487" spans="25:25" x14ac:dyDescent="0.25">
      <c r="Y487" s="4" t="s">
        <v>79</v>
      </c>
    </row>
  </sheetData>
  <sheetProtection selectLockedCells="1" autoFilter="0" selectUnlockedCells="1"/>
  <autoFilter ref="A1:Z78" xr:uid="{00000000-0009-0000-0000-000001000000}"/>
  <sortState xmlns:xlrd2="http://schemas.microsoft.com/office/spreadsheetml/2017/richdata2" ref="W73:W74">
    <sortCondition ref="W73:W74"/>
  </sortState>
  <phoneticPr fontId="15" type="noConversion"/>
  <dataValidations count="22">
    <dataValidation type="list" allowBlank="1" showInputMessage="1" showErrorMessage="1" sqref="Y35:Y40 Y1:Y30" xr:uid="{00000000-0002-0000-0100-000008000000}">
      <formula1>$Y$477:$Y$486</formula1>
    </dataValidation>
    <dataValidation type="list" allowBlank="1" showInputMessage="1" showErrorMessage="1" sqref="Y41:Y48 Y31:Y34" xr:uid="{00000000-0002-0000-0100-000014000000}">
      <formula1>$Y$477:$Y$487</formula1>
    </dataValidation>
    <dataValidation allowBlank="1" showInputMessage="1" showErrorMessage="1" sqref="Z491" xr:uid="{68D5257A-726B-4128-9D81-89795BB69840}"/>
    <dataValidation type="textLength" allowBlank="1" showInputMessage="1" showErrorMessage="1" errorTitle="Descripción de la Acción" error="Registre la acción sin superar 500 caracteres" promptTitle="Descripción de la Acción" prompt="Registre la acción sin superar 500 caracteres" sqref="J35:J36 J39:J40 J2:J17" xr:uid="{00000000-0002-0000-0100-000000000000}">
      <formula1>1</formula1>
      <formula2>500</formula2>
    </dataValidation>
    <dataValidation type="textLength" allowBlank="1" showInputMessage="1" showErrorMessage="1" sqref="P35:P40 P2:P17" xr:uid="{00000000-0002-0000-0100-000001000000}">
      <formula1>1</formula1>
      <formula2>200</formula2>
    </dataValidation>
    <dataValidation type="list" allowBlank="1" showInputMessage="1" showErrorMessage="1" errorTitle="Tipo de acción" error="Elija una tipología de la lista desplegable" sqref="O41:O78 O18:O34" xr:uid="{00000000-0002-0000-0100-000003000000}">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41:J78 J37:J38 J18:J34" xr:uid="{00000000-0002-0000-0100-000004000000}">
      <formula1>1</formula1>
      <formula2>300</formula2>
    </dataValidation>
    <dataValidation type="textLength" allowBlank="1" showInputMessage="1" showErrorMessage="1" sqref="P41:P78 P18:P34" xr:uid="{00000000-0002-0000-0100-000005000000}">
      <formula1>1</formula1>
      <formula2>100</formula2>
    </dataValidation>
    <dataValidation type="list" allowBlank="1" showInputMessage="1" showErrorMessage="1" sqref="O2:O17" xr:uid="{00000000-0002-0000-0100-000002000000}">
      <formula1>Áreas</formula1>
    </dataValidation>
    <dataValidation type="textLength" allowBlank="1" showInputMessage="1" showErrorMessage="1" errorTitle="Reporte de Avance" error="Registre el avance sin superar los 500 caracteres" promptTitle="Reporte de Avance" prompt="Registre el avance sin superar los 500 caracteres" sqref="V2:V78" xr:uid="{00000000-0002-0000-0100-000006000000}">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78" xr:uid="{00000000-0002-0000-0100-000007000000}">
      <formula1>1</formula1>
      <formula2>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78" xr:uid="{00000000-0002-0000-0100-000009000000}">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78" xr:uid="{00000000-0002-0000-0100-00000A000000}">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78" xr:uid="{00000000-0002-0000-0100-00000B000000}">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78" xr:uid="{00000000-0002-0000-0100-00000C000000}">
      <formula1>1</formula1>
      <formula2>50</formula2>
    </dataValidation>
    <dataValidation type="date" allowBlank="1" showInputMessage="1" showErrorMessage="1" errorTitle="Fecha" error="Registre la fecha en el siguiente formato DD/MM/AAAA" sqref="T2:U78 Q2:R78" xr:uid="{00000000-0002-0000-0100-00000D000000}">
      <formula1>43101</formula1>
      <formula2>55153</formula2>
    </dataValidation>
    <dataValidation type="decimal" allowBlank="1" showInputMessage="1" showErrorMessage="1" sqref="X2:X78" xr:uid="{00000000-0002-0000-0100-00000E000000}">
      <formula1>0</formula1>
      <formula2>1</formula2>
    </dataValidation>
    <dataValidation type="list" allowBlank="1" showInputMessage="1" showErrorMessage="1" errorTitle="Estado del Acción" error="Elija una tipología de la lista desplegable" sqref="S2:S78" xr:uid="{00000000-0002-0000-0100-00000F000000}">
      <formula1>"En Ejecución, En Revisión de Efectividad, Cerrada, Incumplida, Inefectiva"</formula1>
    </dataValidation>
    <dataValidation type="list" allowBlank="1" showInputMessage="1" showErrorMessage="1" errorTitle="Tipo de acción" error="Elija una tipología de la lista desplegable" sqref="N2:N78" xr:uid="{00000000-0002-0000-0100-000010000000}">
      <formula1>"Correctiva, Preventiva, Corrección"</formula1>
    </dataValidation>
    <dataValidation type="list" allowBlank="1" showInputMessage="1" showErrorMessage="1" errorTitle="Tipo" error="Elija una tipología de la lista desplegable" sqref="D2:D78" xr:uid="{00000000-0002-0000-0100-000011000000}">
      <formula1>"Hallazgo, Oportunidad de Mejora, Observación, Recomendación, No Conformidad"</formula1>
    </dataValidation>
    <dataValidation type="list" allowBlank="1" showInputMessage="1" showErrorMessage="1" errorTitle="Nombre del indicador" error="Elija una tipología de la lista desplegable" sqref="K2:K78" xr:uid="{00000000-0002-0000-0100-000012000000}">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78" xr:uid="{00000000-0002-0000-0100-000013000000}">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xr:uid="{00000000-0002-0000-0100-000016000000}">
          <x14:formula1>
            <xm:f>'Resumen Plan de Mejoramiento'!$A$2:$A$16</xm:f>
          </x14:formula1>
          <xm:sqref>B41:B78 B18:B34</xm:sqref>
        </x14:dataValidation>
        <x14:dataValidation type="list" allowBlank="1" showInputMessage="1" showErrorMessage="1" errorTitle="Proceso" error="Elija una tipología de la lista desplegable" promptTitle="Proceso" prompt="Elija una tipología de la lista desplegable" xr:uid="{00000000-0002-0000-0100-000015000000}">
          <x14:formula1>
            <xm:f>'Resumen Plan de Mejoramiento'!$A$2:$A$16</xm:f>
          </x14:formula1>
          <xm:sqref>B2:B17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zoomScale="112" zoomScaleNormal="112" workbookViewId="0">
      <selection activeCell="A16" sqref="A16:XFD16"/>
    </sheetView>
  </sheetViews>
  <sheetFormatPr baseColWidth="10" defaultColWidth="11.42578125" defaultRowHeight="14.25" x14ac:dyDescent="0.25"/>
  <cols>
    <col min="1" max="1" width="47.5703125" style="7" customWidth="1"/>
    <col min="2" max="3" width="16" style="7" customWidth="1"/>
    <col min="4" max="4" width="9.85546875" style="7" bestFit="1" customWidth="1"/>
    <col min="5" max="5" width="13.140625" style="7" bestFit="1" customWidth="1"/>
    <col min="6" max="6" width="12.28515625" style="7" bestFit="1" customWidth="1"/>
    <col min="7" max="7" width="6.7109375" style="7" bestFit="1" customWidth="1"/>
    <col min="8" max="8" width="26.85546875" style="7" customWidth="1"/>
    <col min="9" max="9" width="54.140625" style="7" customWidth="1"/>
    <col min="10" max="10" width="3.42578125" style="7" bestFit="1" customWidth="1"/>
    <col min="11" max="13" width="8.5703125" style="7" customWidth="1"/>
    <col min="14" max="14" width="9.42578125" style="7" bestFit="1" customWidth="1"/>
    <col min="15" max="15" width="12" style="7" bestFit="1" customWidth="1"/>
    <col min="16" max="16" width="6.85546875" style="7" bestFit="1" customWidth="1"/>
    <col min="17" max="17" width="12" style="7" bestFit="1" customWidth="1"/>
    <col min="18" max="18" width="10.140625" style="7" bestFit="1" customWidth="1"/>
    <col min="19" max="19" width="12" style="7" bestFit="1" customWidth="1"/>
    <col min="20" max="20" width="10.5703125" style="7" bestFit="1" customWidth="1"/>
    <col min="21" max="21" width="12" style="7" bestFit="1" customWidth="1"/>
    <col min="22" max="22" width="9.42578125" style="7" bestFit="1" customWidth="1"/>
    <col min="23" max="23" width="12.5703125" style="7" bestFit="1" customWidth="1"/>
    <col min="24" max="16384" width="11.42578125" style="7"/>
  </cols>
  <sheetData>
    <row r="1" spans="1:9" ht="43.5" thickBot="1" x14ac:dyDescent="0.3">
      <c r="A1" s="40" t="s">
        <v>344</v>
      </c>
      <c r="B1" s="41" t="s">
        <v>59</v>
      </c>
      <c r="C1" s="41" t="s">
        <v>33</v>
      </c>
      <c r="D1" s="41" t="s">
        <v>345</v>
      </c>
      <c r="E1" s="41" t="s">
        <v>42</v>
      </c>
      <c r="F1" s="41" t="s">
        <v>76</v>
      </c>
      <c r="G1" s="42" t="s">
        <v>346</v>
      </c>
      <c r="H1" s="43" t="s">
        <v>347</v>
      </c>
      <c r="I1" s="44" t="s">
        <v>348</v>
      </c>
    </row>
    <row r="2" spans="1:9" x14ac:dyDescent="0.25">
      <c r="A2" s="29" t="s">
        <v>349</v>
      </c>
      <c r="B2" s="30">
        <f>+COUNTIFS(ProcesoPM,'Resumen Plan de Mejoramiento'!A2,'Resultados Plan de Mejoramiento'!$S:$S,'Resumen Plan de Mejoramiento'!$B$1)</f>
        <v>0</v>
      </c>
      <c r="C2" s="31">
        <f>+COUNTIFS(ProcesoPM,'Resumen Plan de Mejoramiento'!A2,'Resultados Plan de Mejoramiento'!$S:$S,'Resumen Plan de Mejoramiento'!$C$1)</f>
        <v>0</v>
      </c>
      <c r="D2" s="24">
        <f>+COUNTIFS(ProcesoPM,'Resumen Plan de Mejoramiento'!$A2,'Resultados Plan de Mejoramiento'!$S:$S,'Resumen Plan de Mejoramiento'!$D$1)</f>
        <v>0</v>
      </c>
      <c r="E2" s="31">
        <f>+COUNTIFS(ProcesoPM,'Resumen Plan de Mejoramiento'!C2,'Resultados Plan de Mejoramiento'!$S:$S,'Resumen Plan de Mejoramiento'!$C$1)</f>
        <v>0</v>
      </c>
      <c r="F2" s="36">
        <f>+COUNTIFS(ProcesoPM,'Resumen Plan de Mejoramiento'!$A2,'Resultados Plan de Mejoramiento'!$S:$S,'Resumen Plan de Mejoramiento'!$F$1)</f>
        <v>0</v>
      </c>
      <c r="G2" s="31">
        <f t="shared" ref="G2:G16" si="0">SUM(B2:F2)</f>
        <v>0</v>
      </c>
      <c r="H2" s="79" t="s">
        <v>350</v>
      </c>
      <c r="I2" s="32" t="s">
        <v>31</v>
      </c>
    </row>
    <row r="3" spans="1:9" x14ac:dyDescent="0.25">
      <c r="A3" s="17" t="s">
        <v>351</v>
      </c>
      <c r="B3" s="18">
        <f>+COUNTIFS(ProcesoPM,'Resumen Plan de Mejoramiento'!A3,'Resultados Plan de Mejoramiento'!$S:$S,'Resumen Plan de Mejoramiento'!$B$1)</f>
        <v>0</v>
      </c>
      <c r="C3" s="30">
        <f>+COUNTIFS(ProcesoPM,'Resumen Plan de Mejoramiento'!A3,'Resultados Plan de Mejoramiento'!$S:$S,'Resumen Plan de Mejoramiento'!$C$1)</f>
        <v>0</v>
      </c>
      <c r="D3" s="24">
        <f>+COUNTIFS(ProcesoPM,'Resumen Plan de Mejoramiento'!$A3,'Resultados Plan de Mejoramiento'!$S:$S,'Resumen Plan de Mejoramiento'!$D$1)</f>
        <v>0</v>
      </c>
      <c r="E3" s="18">
        <f>+COUNTIFS(ProcesoPM,'Resumen Plan de Mejoramiento'!$A3,'Resultados Plan de Mejoramiento'!$S:$S,'Resumen Plan de Mejoramiento'!$E$1)</f>
        <v>0</v>
      </c>
      <c r="F3" s="34">
        <f>+COUNTIFS(ProcesoPM,'Resumen Plan de Mejoramiento'!$A3,'Resultados Plan de Mejoramiento'!$S:$S,'Resumen Plan de Mejoramiento'!$F$1)</f>
        <v>0</v>
      </c>
      <c r="G3" s="23">
        <f t="shared" si="0"/>
        <v>0</v>
      </c>
      <c r="H3" s="80" t="s">
        <v>352</v>
      </c>
      <c r="I3" s="20" t="s">
        <v>353</v>
      </c>
    </row>
    <row r="4" spans="1:9" x14ac:dyDescent="0.25">
      <c r="A4" s="17" t="s">
        <v>354</v>
      </c>
      <c r="B4" s="18">
        <f>+COUNTIFS(ProcesoPM,'Resumen Plan de Mejoramiento'!A4,'Resultados Plan de Mejoramiento'!$S:$S,'Resumen Plan de Mejoramiento'!$B$1)</f>
        <v>0</v>
      </c>
      <c r="C4" s="30">
        <f>+COUNTIFS(ProcesoPM,'Resumen Plan de Mejoramiento'!A4,'Resultados Plan de Mejoramiento'!$S:$S,'Resumen Plan de Mejoramiento'!$C$1)</f>
        <v>0</v>
      </c>
      <c r="D4" s="18">
        <f>+COUNTIFS(ProcesoPM,'Resumen Plan de Mejoramiento'!$A4,'Resultados Plan de Mejoramiento'!$S:$S,'Resumen Plan de Mejoramiento'!$D$1)</f>
        <v>0</v>
      </c>
      <c r="E4" s="18">
        <f>+COUNTIFS(ProcesoPM,'Resumen Plan de Mejoramiento'!$A4,'Resultados Plan de Mejoramiento'!$S:$S,'Resumen Plan de Mejoramiento'!$E$1)</f>
        <v>0</v>
      </c>
      <c r="F4" s="34">
        <f>+COUNTIFS(ProcesoPM,'Resumen Plan de Mejoramiento'!$A4,'Resultados Plan de Mejoramiento'!$S:$S,'Resumen Plan de Mejoramiento'!$F$1)</f>
        <v>0</v>
      </c>
      <c r="G4" s="23">
        <f t="shared" si="0"/>
        <v>0</v>
      </c>
      <c r="H4" s="80" t="s">
        <v>352</v>
      </c>
      <c r="I4" s="19" t="s">
        <v>355</v>
      </c>
    </row>
    <row r="5" spans="1:9" x14ac:dyDescent="0.25">
      <c r="A5" s="17" t="s">
        <v>356</v>
      </c>
      <c r="B5" s="18">
        <f>+COUNTIFS(ProcesoPM,'Resumen Plan de Mejoramiento'!A5,'Resultados Plan de Mejoramiento'!$S:$S,'Resumen Plan de Mejoramiento'!$B$1)</f>
        <v>0</v>
      </c>
      <c r="C5" s="31">
        <f>+COUNTIFS(ProcesoPM,'Resumen Plan de Mejoramiento'!A5,'Resultados Plan de Mejoramiento'!$S:$S,'Resumen Plan de Mejoramiento'!$C$1)</f>
        <v>0</v>
      </c>
      <c r="D5" s="24">
        <f>+COUNTIFS(ProcesoPM,'Resumen Plan de Mejoramiento'!$A5,'Resultados Plan de Mejoramiento'!$S:$S,'Resumen Plan de Mejoramiento'!$D$1)</f>
        <v>0</v>
      </c>
      <c r="E5" s="18">
        <f>+COUNTIFS(ProcesoPM,'Resumen Plan de Mejoramiento'!$A5,'Resultados Plan de Mejoramiento'!$S:$S,'Resumen Plan de Mejoramiento'!$E$1)</f>
        <v>0</v>
      </c>
      <c r="F5" s="34">
        <f>+COUNTIFS(ProcesoPM,'Resumen Plan de Mejoramiento'!$A5,'Resultados Plan de Mejoramiento'!$S:$S,'Resumen Plan de Mejoramiento'!$F$1)</f>
        <v>0</v>
      </c>
      <c r="G5" s="23">
        <f t="shared" si="0"/>
        <v>0</v>
      </c>
      <c r="H5" s="80" t="s">
        <v>352</v>
      </c>
      <c r="I5" s="20" t="s">
        <v>357</v>
      </c>
    </row>
    <row r="6" spans="1:9" x14ac:dyDescent="0.25">
      <c r="A6" s="17" t="s">
        <v>177</v>
      </c>
      <c r="B6" s="18">
        <f>+COUNTIFS(ProcesoPM,'Resumen Plan de Mejoramiento'!A6,'Resultados Plan de Mejoramiento'!$S:$S,'Resumen Plan de Mejoramiento'!$B$1)</f>
        <v>2</v>
      </c>
      <c r="C6" s="30">
        <f>+COUNTIFS(ProcesoPM,'Resumen Plan de Mejoramiento'!A6,'Resultados Plan de Mejoramiento'!$S:$S,'Resumen Plan de Mejoramiento'!$C$1)</f>
        <v>0</v>
      </c>
      <c r="D6" s="18">
        <f>+COUNTIFS(ProcesoPM,'Resumen Plan de Mejoramiento'!$A6,'Resultados Plan de Mejoramiento'!$S:$S,'Resumen Plan de Mejoramiento'!$D$1)</f>
        <v>0</v>
      </c>
      <c r="E6" s="18">
        <f>+COUNTIFS(ProcesoPM,'Resumen Plan de Mejoramiento'!$A6,'Resultados Plan de Mejoramiento'!$S:$S,'Resumen Plan de Mejoramiento'!$E$1)</f>
        <v>1</v>
      </c>
      <c r="F6" s="34">
        <f>+COUNTIFS(ProcesoPM,'Resumen Plan de Mejoramiento'!$A6,'Resultados Plan de Mejoramiento'!$S:$S,'Resumen Plan de Mejoramiento'!$F$1)</f>
        <v>0</v>
      </c>
      <c r="G6" s="23">
        <f t="shared" si="0"/>
        <v>3</v>
      </c>
      <c r="H6" s="80" t="s">
        <v>178</v>
      </c>
      <c r="I6" s="20" t="s">
        <v>31</v>
      </c>
    </row>
    <row r="7" spans="1:9" x14ac:dyDescent="0.25">
      <c r="A7" s="17" t="s">
        <v>358</v>
      </c>
      <c r="B7" s="18">
        <f>+COUNTIFS(ProcesoPM,'Resumen Plan de Mejoramiento'!A7,'Resultados Plan de Mejoramiento'!$S:$S,'Resumen Plan de Mejoramiento'!$B$1)</f>
        <v>0</v>
      </c>
      <c r="C7" s="30">
        <f>+COUNTIFS(ProcesoPM,'Resumen Plan de Mejoramiento'!A7,'Resultados Plan de Mejoramiento'!$S:$S,'Resumen Plan de Mejoramiento'!$C$1)</f>
        <v>0</v>
      </c>
      <c r="D7" s="18">
        <f>+COUNTIFS(ProcesoPM,'Resumen Plan de Mejoramiento'!$A7,'Resultados Plan de Mejoramiento'!$S:$S,'Resumen Plan de Mejoramiento'!$D$1)</f>
        <v>0</v>
      </c>
      <c r="E7" s="18">
        <f>+COUNTIFS(ProcesoPM,'Resumen Plan de Mejoramiento'!$A7,'Resultados Plan de Mejoramiento'!$S:$S,'Resumen Plan de Mejoramiento'!$E$1)</f>
        <v>0</v>
      </c>
      <c r="F7" s="34">
        <f>+COUNTIFS(ProcesoPM,'Resumen Plan de Mejoramiento'!$A7,'Resultados Plan de Mejoramiento'!$S:$S,'Resumen Plan de Mejoramiento'!$F$1)</f>
        <v>0</v>
      </c>
      <c r="G7" s="23">
        <f t="shared" si="0"/>
        <v>0</v>
      </c>
      <c r="H7" s="80" t="s">
        <v>359</v>
      </c>
      <c r="I7" s="20" t="s">
        <v>360</v>
      </c>
    </row>
    <row r="8" spans="1:9" x14ac:dyDescent="0.25">
      <c r="A8" s="17" t="s">
        <v>69</v>
      </c>
      <c r="B8" s="18">
        <f>+COUNTIFS(ProcesoPM,'Resumen Plan de Mejoramiento'!A8,'Resultados Plan de Mejoramiento'!$S:$S,'Resumen Plan de Mejoramiento'!$B$1)</f>
        <v>0</v>
      </c>
      <c r="C8" s="30">
        <f>+COUNTIFS(ProcesoPM,'Resumen Plan de Mejoramiento'!A8,'Resultados Plan de Mejoramiento'!$S:$S,'Resumen Plan de Mejoramiento'!$C$1)</f>
        <v>0</v>
      </c>
      <c r="D8" s="18">
        <f>+COUNTIFS(ProcesoPM,'Resumen Plan de Mejoramiento'!$A8,'Resultados Plan de Mejoramiento'!$S:$S,'Resumen Plan de Mejoramiento'!$D$1)</f>
        <v>0</v>
      </c>
      <c r="E8" s="18">
        <f>+COUNTIFS(ProcesoPM,'Resumen Plan de Mejoramiento'!$A8,'Resultados Plan de Mejoramiento'!$S:$S,'Resumen Plan de Mejoramiento'!$E$1)</f>
        <v>0</v>
      </c>
      <c r="F8" s="34">
        <f>+COUNTIFS(ProcesoPM,'Resumen Plan de Mejoramiento'!$A8,'Resultados Plan de Mejoramiento'!$S:$S,'Resumen Plan de Mejoramiento'!$F$1)</f>
        <v>1</v>
      </c>
      <c r="G8" s="23">
        <f t="shared" si="0"/>
        <v>1</v>
      </c>
      <c r="H8" s="80" t="s">
        <v>350</v>
      </c>
      <c r="I8" s="20" t="s">
        <v>31</v>
      </c>
    </row>
    <row r="9" spans="1:9" x14ac:dyDescent="0.25">
      <c r="A9" s="17" t="s">
        <v>27</v>
      </c>
      <c r="B9" s="24">
        <f>+COUNTIFS(ProcesoPM,'Resumen Plan de Mejoramiento'!A9,'Resultados Plan de Mejoramiento'!$S:$S,'Resumen Plan de Mejoramiento'!$B$1)</f>
        <v>2</v>
      </c>
      <c r="C9" s="31">
        <f>+COUNTIFS(ProcesoPM,'Resumen Plan de Mejoramiento'!A9,'Resultados Plan de Mejoramiento'!$S:$S,'Resumen Plan de Mejoramiento'!$C$1)</f>
        <v>8</v>
      </c>
      <c r="D9" s="18">
        <f>+COUNTIFS(ProcesoPM,'Resumen Plan de Mejoramiento'!$A9,'Resultados Plan de Mejoramiento'!$S:$S,'Resumen Plan de Mejoramiento'!$D$1)</f>
        <v>0</v>
      </c>
      <c r="E9" s="24">
        <f>+COUNTIFS(ProcesoPM,'Resumen Plan de Mejoramiento'!$A9,'Resultados Plan de Mejoramiento'!$S:$S,'Resumen Plan de Mejoramiento'!$E$1)</f>
        <v>2</v>
      </c>
      <c r="F9" s="34">
        <f>+COUNTIFS(ProcesoPM,'Resumen Plan de Mejoramiento'!$A9,'Resultados Plan de Mejoramiento'!$S:$S,'Resumen Plan de Mejoramiento'!$F$1)</f>
        <v>0</v>
      </c>
      <c r="G9" s="23">
        <f t="shared" si="0"/>
        <v>12</v>
      </c>
      <c r="H9" s="80" t="s">
        <v>34</v>
      </c>
      <c r="I9" s="20" t="s">
        <v>31</v>
      </c>
    </row>
    <row r="10" spans="1:9" x14ac:dyDescent="0.25">
      <c r="A10" s="17" t="s">
        <v>160</v>
      </c>
      <c r="B10" s="18">
        <f>+COUNTIFS(ProcesoPM,'Resumen Plan de Mejoramiento'!A10,'Resultados Plan de Mejoramiento'!$S:$S,'Resumen Plan de Mejoramiento'!$B$1)</f>
        <v>0</v>
      </c>
      <c r="C10" s="30">
        <f>+COUNTIFS(ProcesoPM,'Resumen Plan de Mejoramiento'!A10,'Resultados Plan de Mejoramiento'!$S:$S,'Resumen Plan de Mejoramiento'!$C$1)</f>
        <v>0</v>
      </c>
      <c r="D10" s="18">
        <f>+COUNTIFS(ProcesoPM,'Resumen Plan de Mejoramiento'!$A10,'Resultados Plan de Mejoramiento'!$S:$S,'Resumen Plan de Mejoramiento'!$D$1)</f>
        <v>0</v>
      </c>
      <c r="E10" s="18">
        <f>+COUNTIFS(ProcesoPM,'Resumen Plan de Mejoramiento'!$A10,'Resultados Plan de Mejoramiento'!$S:$S,'Resumen Plan de Mejoramiento'!$E$1)</f>
        <v>0</v>
      </c>
      <c r="F10" s="34">
        <f>+COUNTIFS(ProcesoPM,'Resumen Plan de Mejoramiento'!$A10,'Resultados Plan de Mejoramiento'!$S:$S,'Resumen Plan de Mejoramiento'!$F$1)</f>
        <v>2</v>
      </c>
      <c r="G10" s="24">
        <f t="shared" si="0"/>
        <v>2</v>
      </c>
      <c r="H10" s="80" t="s">
        <v>171</v>
      </c>
      <c r="I10" s="20" t="s">
        <v>169</v>
      </c>
    </row>
    <row r="11" spans="1:9" x14ac:dyDescent="0.25">
      <c r="A11" s="17" t="s">
        <v>81</v>
      </c>
      <c r="B11" s="18">
        <f>+COUNTIFS(ProcesoPM,'Resumen Plan de Mejoramiento'!A11,'Resultados Plan de Mejoramiento'!$S:$S,'Resumen Plan de Mejoramiento'!$B$1)</f>
        <v>7</v>
      </c>
      <c r="C11" s="30">
        <f>+COUNTIFS(ProcesoPM,'Resumen Plan de Mejoramiento'!A11,'Resultados Plan de Mejoramiento'!$S:$S,'Resumen Plan de Mejoramiento'!$C$1)</f>
        <v>0</v>
      </c>
      <c r="D11" s="18">
        <f>+COUNTIFS(ProcesoPM,'Resumen Plan de Mejoramiento'!$A11,'Resultados Plan de Mejoramiento'!$S:$S,'Resumen Plan de Mejoramiento'!$D$1)</f>
        <v>0</v>
      </c>
      <c r="E11" s="18">
        <f>+COUNTIFS(ProcesoPM,'Resumen Plan de Mejoramiento'!$A11,'Resultados Plan de Mejoramiento'!$S:$S,'Resumen Plan de Mejoramiento'!$E$1)</f>
        <v>0</v>
      </c>
      <c r="F11" s="34">
        <f>+COUNTIFS(ProcesoPM,'Resumen Plan de Mejoramiento'!$A11,'Resultados Plan de Mejoramiento'!$S:$S,'Resumen Plan de Mejoramiento'!$F$1)</f>
        <v>0</v>
      </c>
      <c r="G11" s="24">
        <f t="shared" si="0"/>
        <v>7</v>
      </c>
      <c r="H11" s="80" t="s">
        <v>359</v>
      </c>
      <c r="I11" s="20" t="s">
        <v>88</v>
      </c>
    </row>
    <row r="12" spans="1:9" x14ac:dyDescent="0.25">
      <c r="A12" s="17" t="s">
        <v>155</v>
      </c>
      <c r="B12" s="24">
        <f>+COUNTIFS(ProcesoPM,'Resumen Plan de Mejoramiento'!A12,'Resultados Plan de Mejoramiento'!$S:$S,'Resumen Plan de Mejoramiento'!$B$1)</f>
        <v>0</v>
      </c>
      <c r="C12" s="31">
        <f>+COUNTIFS(ProcesoPM,'Resumen Plan de Mejoramiento'!A12,'Resultados Plan de Mejoramiento'!$S:$S,'Resumen Plan de Mejoramiento'!$C$1)</f>
        <v>0</v>
      </c>
      <c r="D12" s="18">
        <f>+COUNTIFS(ProcesoPM,'Resumen Plan de Mejoramiento'!$A12,'Resultados Plan de Mejoramiento'!$S:$S,'Resumen Plan de Mejoramiento'!$D$1)</f>
        <v>0</v>
      </c>
      <c r="E12" s="18">
        <f>+COUNTIFS(ProcesoPM,'Resumen Plan de Mejoramiento'!$A12,'Resultados Plan de Mejoramiento'!$S:$S,'Resumen Plan de Mejoramiento'!$E$1)</f>
        <v>0</v>
      </c>
      <c r="F12" s="34">
        <f>+COUNTIFS(ProcesoPM,'Resumen Plan de Mejoramiento'!$A12,'Resultados Plan de Mejoramiento'!$S:$S,'Resumen Plan de Mejoramiento'!$F$1)</f>
        <v>0</v>
      </c>
      <c r="G12" s="24">
        <f t="shared" si="0"/>
        <v>0</v>
      </c>
      <c r="H12" s="80" t="s">
        <v>361</v>
      </c>
      <c r="I12" s="20" t="s">
        <v>156</v>
      </c>
    </row>
    <row r="13" spans="1:9" x14ac:dyDescent="0.25">
      <c r="A13" s="17" t="s">
        <v>362</v>
      </c>
      <c r="B13" s="18">
        <v>0</v>
      </c>
      <c r="C13" s="31">
        <f>+COUNTIFS(ProcesoPM,'Resumen Plan de Mejoramiento'!A13,'Resultados Plan de Mejoramiento'!$S:$S,'Resumen Plan de Mejoramiento'!$C$1)</f>
        <v>0</v>
      </c>
      <c r="D13" s="18">
        <v>0</v>
      </c>
      <c r="E13" s="24">
        <f>+COUNTIFS(ProcesoPM,'Resumen Plan de Mejoramiento'!$A13,'Resultados Plan de Mejoramiento'!$S:$S,'Resumen Plan de Mejoramiento'!$E$1)</f>
        <v>0</v>
      </c>
      <c r="F13" s="34">
        <f>+COUNTIFS(ProcesoPM,'Resumen Plan de Mejoramiento'!$A13,'Resultados Plan de Mejoramiento'!$S:$S,'Resumen Plan de Mejoramiento'!$F$1)</f>
        <v>0</v>
      </c>
      <c r="G13" s="24">
        <f t="shared" si="0"/>
        <v>0</v>
      </c>
      <c r="H13" s="80" t="s">
        <v>352</v>
      </c>
      <c r="I13" s="20" t="s">
        <v>363</v>
      </c>
    </row>
    <row r="14" spans="1:9" x14ac:dyDescent="0.25">
      <c r="A14" s="17" t="s">
        <v>77</v>
      </c>
      <c r="B14" s="18">
        <f>+COUNTIFS(ProcesoPM,'Resumen Plan de Mejoramiento'!A14,'Resultados Plan de Mejoramiento'!$S:$S,'Resumen Plan de Mejoramiento'!$B$1)</f>
        <v>0</v>
      </c>
      <c r="C14" s="30">
        <f>+COUNTIFS(ProcesoPM,'Resumen Plan de Mejoramiento'!A14,'Resultados Plan de Mejoramiento'!$S:$S,'Resumen Plan de Mejoramiento'!$C$1)</f>
        <v>0</v>
      </c>
      <c r="D14" s="18">
        <f>+COUNTIFS(ProcesoPM,'Resumen Plan de Mejoramiento'!$A14,'Resultados Plan de Mejoramiento'!$S:$S,'Resumen Plan de Mejoramiento'!$D$1)</f>
        <v>0</v>
      </c>
      <c r="E14" s="18">
        <f>+COUNTIFS(ProcesoPM,'Resumen Plan de Mejoramiento'!$A14,'Resultados Plan de Mejoramiento'!$S:$S,'Resumen Plan de Mejoramiento'!$E$1)</f>
        <v>0</v>
      </c>
      <c r="F14" s="34">
        <f>+COUNTIFS(ProcesoPM,'Resumen Plan de Mejoramiento'!$A14,'Resultados Plan de Mejoramiento'!$S:$S,'Resumen Plan de Mejoramiento'!$F$1)</f>
        <v>0</v>
      </c>
      <c r="G14" s="24">
        <f t="shared" si="0"/>
        <v>0</v>
      </c>
      <c r="H14" s="80" t="s">
        <v>359</v>
      </c>
      <c r="I14" s="20" t="s">
        <v>78</v>
      </c>
    </row>
    <row r="15" spans="1:9" s="77" customFormat="1" ht="28.5" x14ac:dyDescent="0.25">
      <c r="A15" s="72" t="s">
        <v>111</v>
      </c>
      <c r="B15" s="73">
        <f>+COUNTIFS(ProcesoPM,'Resumen Plan de Mejoramiento'!A15,'Resultados Plan de Mejoramiento'!$S:$S,'Resumen Plan de Mejoramiento'!$B$1)</f>
        <v>4</v>
      </c>
      <c r="C15" s="74">
        <f>+COUNTIFS(ProcesoPM,'Resumen Plan de Mejoramiento'!A15,'Resultados Plan de Mejoramiento'!$S:$S,'Resumen Plan de Mejoramiento'!$C$1)</f>
        <v>5</v>
      </c>
      <c r="D15" s="73">
        <f>+COUNTIFS(ProcesoPM,'Resumen Plan de Mejoramiento'!$A15,'Resultados Plan de Mejoramiento'!$S:$S,'Resumen Plan de Mejoramiento'!$D$1)</f>
        <v>0</v>
      </c>
      <c r="E15" s="73">
        <f>+COUNTIFS(ProcesoPM,'Resumen Plan de Mejoramiento'!$A15,'Resultados Plan de Mejoramiento'!$S:$S,'Resumen Plan de Mejoramiento'!$E$1)</f>
        <v>0</v>
      </c>
      <c r="F15" s="75">
        <f>+COUNTIFS(ProcesoPM,'Resumen Plan de Mejoramiento'!$A15,'Resultados Plan de Mejoramiento'!$S:$S,'Resumen Plan de Mejoramiento'!$F$1)</f>
        <v>1</v>
      </c>
      <c r="G15" s="73">
        <f t="shared" si="0"/>
        <v>10</v>
      </c>
      <c r="H15" s="80" t="s">
        <v>364</v>
      </c>
      <c r="I15" s="76" t="s">
        <v>365</v>
      </c>
    </row>
    <row r="16" spans="1:9" ht="29.25" thickBot="1" x14ac:dyDescent="0.3">
      <c r="A16" s="33" t="s">
        <v>91</v>
      </c>
      <c r="B16" s="36">
        <f>+COUNTIFS(ProcesoPM,'Resumen Plan de Mejoramiento'!A16,'Resultados Plan de Mejoramiento'!$S:$S,'Resumen Plan de Mejoramiento'!$B$1)</f>
        <v>11</v>
      </c>
      <c r="C16" s="35">
        <f>+COUNTIFS(ProcesoPM,'Resumen Plan de Mejoramiento'!A16,'Resultados Plan de Mejoramiento'!$S:$S,'Resumen Plan de Mejoramiento'!$C$1)</f>
        <v>1</v>
      </c>
      <c r="D16" s="34">
        <f>+COUNTIFS(ProcesoPM,'Resumen Plan de Mejoramiento'!$A16,'Resultados Plan de Mejoramiento'!$S:$S,'Resumen Plan de Mejoramiento'!$D$1)</f>
        <v>0</v>
      </c>
      <c r="E16" s="34">
        <f>+COUNTIFS(ProcesoPM,'Resumen Plan de Mejoramiento'!$A16,'Resultados Plan de Mejoramiento'!$S:$S,'Resumen Plan de Mejoramiento'!$E$1)</f>
        <v>0</v>
      </c>
      <c r="F16" s="34">
        <f>+COUNTIFS(ProcesoPM,'Resumen Plan de Mejoramiento'!$A16,'Resultados Plan de Mejoramiento'!$S:$S,'Resumen Plan de Mejoramiento'!$F$1)</f>
        <v>0</v>
      </c>
      <c r="G16" s="36">
        <f t="shared" si="0"/>
        <v>12</v>
      </c>
      <c r="H16" s="21" t="s">
        <v>100</v>
      </c>
      <c r="I16" s="22" t="s">
        <v>366</v>
      </c>
    </row>
    <row r="17" spans="1:9" ht="15" thickBot="1" x14ac:dyDescent="0.3">
      <c r="A17" s="45" t="s">
        <v>367</v>
      </c>
      <c r="B17" s="42">
        <f t="shared" ref="B17:F17" si="1">SUM(B2:B16)</f>
        <v>26</v>
      </c>
      <c r="C17" s="42">
        <f t="shared" si="1"/>
        <v>14</v>
      </c>
      <c r="D17" s="42">
        <f t="shared" si="1"/>
        <v>0</v>
      </c>
      <c r="E17" s="42">
        <f t="shared" si="1"/>
        <v>3</v>
      </c>
      <c r="F17" s="42">
        <f t="shared" si="1"/>
        <v>4</v>
      </c>
      <c r="G17" s="46">
        <f>SUM(G2:G16)</f>
        <v>47</v>
      </c>
      <c r="H17" s="8"/>
      <c r="I17" s="9"/>
    </row>
    <row r="18" spans="1:9" x14ac:dyDescent="0.25">
      <c r="B18" s="8">
        <f>B17/$G$17</f>
        <v>0.55319148936170215</v>
      </c>
      <c r="C18" s="8">
        <f>C17/$G$17</f>
        <v>0.2978723404255319</v>
      </c>
      <c r="D18" s="8">
        <f>D17/$G$17</f>
        <v>0</v>
      </c>
      <c r="E18" s="8">
        <f>E17/$G$17</f>
        <v>6.3829787234042548E-2</v>
      </c>
      <c r="F18" s="8">
        <f>F17/$G$17</f>
        <v>8.5106382978723402E-2</v>
      </c>
      <c r="G18" s="10">
        <f>COUNTA(Informe_Auditoria)</f>
        <v>47</v>
      </c>
      <c r="H18" s="9"/>
      <c r="I18" s="9"/>
    </row>
    <row r="19" spans="1:9" x14ac:dyDescent="0.25">
      <c r="G19" s="10">
        <f>+G17-G18</f>
        <v>0</v>
      </c>
      <c r="H19" s="9"/>
      <c r="I19" s="9"/>
    </row>
    <row r="21" spans="1:9" ht="15" thickBot="1" x14ac:dyDescent="0.3"/>
    <row r="22" spans="1:9" ht="15.75" thickBot="1" x14ac:dyDescent="0.3">
      <c r="A22" s="47" t="s">
        <v>368</v>
      </c>
      <c r="B22" s="11"/>
      <c r="C22" s="11"/>
      <c r="D22" s="11"/>
    </row>
    <row r="23" spans="1:9" ht="15" x14ac:dyDescent="0.25">
      <c r="A23" s="37" t="s">
        <v>31</v>
      </c>
      <c r="B23" s="11"/>
      <c r="C23" s="11"/>
      <c r="D23" s="11"/>
    </row>
    <row r="24" spans="1:9" ht="15" x14ac:dyDescent="0.25">
      <c r="A24" s="38" t="s">
        <v>169</v>
      </c>
      <c r="B24" s="11"/>
      <c r="C24" s="11"/>
      <c r="D24" s="11"/>
    </row>
    <row r="25" spans="1:9" x14ac:dyDescent="0.25">
      <c r="A25" s="38" t="s">
        <v>195</v>
      </c>
    </row>
    <row r="26" spans="1:9" x14ac:dyDescent="0.25">
      <c r="A26" s="38" t="s">
        <v>200</v>
      </c>
    </row>
    <row r="27" spans="1:9" x14ac:dyDescent="0.25">
      <c r="A27" s="38" t="s">
        <v>369</v>
      </c>
    </row>
    <row r="28" spans="1:9" x14ac:dyDescent="0.25">
      <c r="A28" s="38" t="s">
        <v>98</v>
      </c>
    </row>
    <row r="29" spans="1:9" x14ac:dyDescent="0.25">
      <c r="A29" s="38" t="s">
        <v>370</v>
      </c>
    </row>
    <row r="30" spans="1:9" x14ac:dyDescent="0.25">
      <c r="A30" s="38" t="s">
        <v>355</v>
      </c>
    </row>
    <row r="31" spans="1:9" x14ac:dyDescent="0.25">
      <c r="A31" s="38" t="s">
        <v>357</v>
      </c>
    </row>
    <row r="32" spans="1:9" ht="28.5" x14ac:dyDescent="0.25">
      <c r="A32" s="38" t="s">
        <v>156</v>
      </c>
    </row>
    <row r="33" spans="1:1" x14ac:dyDescent="0.25">
      <c r="A33" s="38" t="s">
        <v>360</v>
      </c>
    </row>
    <row r="34" spans="1:1" x14ac:dyDescent="0.25">
      <c r="A34" s="38" t="s">
        <v>88</v>
      </c>
    </row>
    <row r="35" spans="1:1" x14ac:dyDescent="0.25">
      <c r="A35" s="38" t="s">
        <v>78</v>
      </c>
    </row>
    <row r="36" spans="1:1" x14ac:dyDescent="0.25">
      <c r="A36" s="38" t="s">
        <v>363</v>
      </c>
    </row>
    <row r="37" spans="1:1" ht="15" thickBot="1" x14ac:dyDescent="0.3">
      <c r="A37" s="39" t="s">
        <v>120</v>
      </c>
    </row>
  </sheetData>
  <dataValidations count="1">
    <dataValidation type="list" allowBlank="1" showInputMessage="1" showErrorMessage="1" sqref="H2:H16" xr:uid="{00000000-0002-0000-0200-000000000000}">
      <formula1>$H$2:$H$16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2.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Pineros</cp:lastModifiedBy>
  <cp:revision/>
  <dcterms:created xsi:type="dcterms:W3CDTF">2018-08-16T13:35:35Z</dcterms:created>
  <dcterms:modified xsi:type="dcterms:W3CDTF">2024-04-26T19:37:02Z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