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Users\john.burgos\Desktop\"/>
    </mc:Choice>
  </mc:AlternateContent>
  <xr:revisionPtr revIDLastSave="0" documentId="13_ncr:1_{2F54CE26-78A2-4EA8-A4C6-1B25E3EDA6F4}" xr6:coauthVersionLast="47" xr6:coauthVersionMax="47" xr10:uidLastSave="{00000000-0000-0000-0000-000000000000}"/>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state="hidden" r:id="rId3"/>
  </sheets>
  <definedNames>
    <definedName name="_xlnm._FilterDatabase" localSheetId="1" hidden="1">'Resultados Plan de Mejoramiento'!$A$1:$Z$100</definedName>
    <definedName name="Áreas">'Resumen Plan de Mejoramiento'!$A$23:$A$37</definedName>
    <definedName name="Informe_Auditoria">'Resultados Plan de Mejoramiento'!$A$2:$A$336</definedName>
    <definedName name="ProcesoPM">'Resultados Plan de Mejoramiento'!$B:$B</definedName>
    <definedName name="_xlnm.Print_Titles" localSheetId="1">'Resultados Plan de Mejoramiento'!$1:$1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G18" i="6"/>
  <c r="F2" i="6"/>
  <c r="F3" i="6"/>
  <c r="F4" i="6"/>
  <c r="F5" i="6"/>
  <c r="F6" i="6"/>
  <c r="F7" i="6"/>
  <c r="F8" i="6"/>
  <c r="F9" i="6"/>
  <c r="F10" i="6"/>
  <c r="F11" i="6"/>
  <c r="F12" i="6"/>
  <c r="F13" i="6"/>
  <c r="F14" i="6"/>
  <c r="F15" i="6"/>
  <c r="E10" i="6" l="1"/>
  <c r="D10" i="6"/>
  <c r="C10" i="6"/>
  <c r="B10" i="6"/>
  <c r="D3" i="6"/>
  <c r="C2" i="6"/>
  <c r="E2" i="6" s="1"/>
  <c r="B3" i="6"/>
  <c r="C3" i="6"/>
  <c r="E3" i="6"/>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E13"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13" i="6"/>
  <c r="G4" i="6"/>
  <c r="F17" i="6"/>
  <c r="G15" i="6"/>
  <c r="G5" i="6"/>
  <c r="G2" i="6"/>
  <c r="B17" i="6"/>
  <c r="G17" i="6" l="1"/>
  <c r="G19" i="6" s="1"/>
  <c r="B18" i="6" l="1"/>
  <c r="E18" i="6"/>
  <c r="D18" i="6"/>
  <c r="F18" i="6"/>
  <c r="C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Edward Burgos Piñeros</author>
    <author>Usuario</author>
    <author>Katherine Prada Mejia</author>
    <author>soporte</author>
  </authors>
  <commentList>
    <comment ref="A1" authorId="0" shapeId="0" xr:uid="{00000000-0006-0000-0100-000001000000}">
      <text>
        <r>
          <rPr>
            <sz val="10"/>
            <color theme="1"/>
            <rFont val="Calibri"/>
            <family val="2"/>
            <scheme val="minor"/>
          </rPr>
          <t xml:space="preserve">Desde la columna A hasta la G, la R a la T y la V a X  son diligenciadas por el equipo de la Oficina de Control Interno </t>
        </r>
      </text>
    </comment>
    <comment ref="F1" authorId="1" shapeId="0" xr:uid="{00000000-0006-0000-0100-000002000000}">
      <text>
        <r>
          <rPr>
            <sz val="9"/>
            <color theme="1"/>
            <rFont val="Calibri"/>
            <family val="2"/>
            <scheme val="minor"/>
          </rPr>
          <t>Resumen del Hallazgo, Observación, Oportunidad de Mejora o Recomendación.</t>
        </r>
      </text>
    </comment>
    <comment ref="G1" authorId="2" shapeId="0" xr:uid="{00000000-0006-0000-0100-00000300000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xr:uid="{00000000-0006-0000-0100-00000400000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xr:uid="{00000000-0006-0000-0100-00000500000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xr:uid="{00000000-0006-0000-0100-00000600000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xr:uid="{00000000-0006-0000-0100-000007000000}">
      <text>
        <r>
          <rPr>
            <sz val="8"/>
            <color indexed="81"/>
            <rFont val="Calibri"/>
            <family val="2"/>
            <scheme val="minor"/>
          </rPr>
          <t>En caso de ser dos áreas las responsables de la implementación de la acción, se deben registrar por separado identificando el responsable</t>
        </r>
      </text>
    </comment>
    <comment ref="P1" authorId="2" shapeId="0" xr:uid="{00000000-0006-0000-0100-00000800000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xr:uid="{00000000-0006-0000-0100-00000900000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xr:uid="{00000000-0006-0000-0100-00000A00000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xr:uid="{00000000-0006-0000-0100-00000B000000}">
      <text>
        <r>
          <rPr>
            <sz val="8"/>
            <color theme="1"/>
            <rFont val="Calibri"/>
            <family val="2"/>
            <scheme val="minor"/>
          </rPr>
          <t>Según la vigencia se cuenta con los siguientes cortes:
1. 31 de diciembre, 2. 31 de marzo, 3. 30 de junio, 4. 30 de septiembre</t>
        </r>
      </text>
    </comment>
    <comment ref="U1" authorId="0" shapeId="0" xr:uid="{00000000-0006-0000-0100-00000C000000}">
      <text>
        <r>
          <rPr>
            <sz val="11"/>
            <color theme="1"/>
            <rFont val="Calibri"/>
            <family val="2"/>
            <scheme val="minor"/>
          </rPr>
          <t>día-mes-año en que se realiza el seguimiento.</t>
        </r>
      </text>
    </comment>
    <comment ref="V1" authorId="1" shapeId="0" xr:uid="{00000000-0006-0000-0100-00000D00000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xr:uid="{00000000-0006-0000-0100-00000E000000}">
      <text>
        <r>
          <rPr>
            <sz val="9"/>
            <color indexed="81"/>
            <rFont val="Tahoma"/>
            <family val="2"/>
          </rPr>
          <t>Descripción breve de las observaciones y conclusiones del auditor responsable del seguimiento, conforme a las evidencias analizadas</t>
        </r>
      </text>
    </comment>
    <comment ref="X1" authorId="1" shapeId="0" xr:uid="{00000000-0006-0000-0100-00000F000000}">
      <text>
        <r>
          <rPr>
            <sz val="9"/>
            <color indexed="81"/>
            <rFont val="Tahoma"/>
            <family val="2"/>
          </rPr>
          <t>Porcentaje de cumplimiento de la acción con respecto al resultado del indicador establecido, el cual debe ser coherente a la fórmula de este</t>
        </r>
      </text>
    </comment>
    <comment ref="Y1" authorId="1" shapeId="0" xr:uid="{00000000-0006-0000-0100-000010000000}">
      <text>
        <r>
          <rPr>
            <sz val="9"/>
            <color indexed="81"/>
            <rFont val="Tahoma"/>
            <family val="2"/>
          </rPr>
          <t>Nombre y apellido del auditor que realizó el seguimiento de la acción.</t>
        </r>
      </text>
    </comment>
    <comment ref="Z1" authorId="1" shapeId="0" xr:uid="{00000000-0006-0000-0100-00001100000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<sst xmlns="http://schemas.openxmlformats.org/spreadsheetml/2006/main" count="1381" uniqueCount="546">
  <si>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</si>
  <si>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</si>
  <si>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</si>
  <si>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</si>
  <si>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</si>
  <si>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</si>
  <si>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</si>
  <si>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</si>
  <si>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</si>
  <si>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</si>
  <si>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</si>
  <si>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</si>
  <si>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</si>
  <si>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</si>
  <si>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</si>
  <si>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</si>
  <si>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</si>
  <si>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</si>
  <si>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</si>
  <si>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</si>
  <si>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</si>
  <si>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</si>
  <si>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</si>
  <si>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</si>
  <si>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</si>
  <si>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</si>
  <si>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OCI-2020-050</t>
  </si>
  <si>
    <t>Gestión de Talento Humano</t>
  </si>
  <si>
    <t>Hallazgo</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</si>
  <si>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</si>
  <si>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</si>
  <si>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</si>
  <si>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Inadecuada parametrización del aplicativo de nómina para el proceso de calculo de retención en la fuente</t>
  </si>
  <si>
    <t>Implementar un módulo de nómina, el cual ofrezca el cálculo de Retención en la Fuente para procedimientos 1 y 2.</t>
  </si>
  <si>
    <t>Eficacia</t>
  </si>
  <si>
    <t>Módulo de Nómina implementado que calcule Retención en la Fuente para procedimientos 1 y 2</t>
  </si>
  <si>
    <t>Contar con un modulo de liquidación de Retención en la Fuente eficiente, que realice los cálculos adecuadamente en procedimiento 1 y 2</t>
  </si>
  <si>
    <t>Correctiva</t>
  </si>
  <si>
    <t>Dirección Corporativa</t>
  </si>
  <si>
    <t>Profesional Universitario 4 - Nómina</t>
  </si>
  <si>
    <t>En Revisión de Efectividad</t>
  </si>
  <si>
    <t>Se realizó la implementación del sistema de gestión Kactus a través del cual se realizará la gestión de nómina de la Entidad a partir de la vigencia 2024</t>
  </si>
  <si>
    <t>se observó que los cálculos de nómina, de acuerdo con los soportes remitidos a los funcionarios de planta, el cálculo de nómina se efectuó a través del sistema Kactus y se temó como referencia procedimiento 2, la efectividad de esta acción se revisará durante el proceso de auditoría.</t>
  </si>
  <si>
    <t>Nohra Lucia Forero</t>
  </si>
  <si>
    <t>Soporte de pago planta</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</si>
  <si>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</si>
  <si>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</si>
  <si>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No se registra debido a que el nuevo formato se adopto en junio de 2022 y la auditoría se comunicó previamente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</si>
  <si>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</si>
  <si>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</si>
  <si>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</si>
  <si>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</si>
  <si>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Incumplida</t>
  </si>
  <si>
    <t>Considerando el cronograma de convocatorias establecido en la Entidad a la fecha no se ha realizado la contratación del Técnico de Nómina que maneje el proceso y le de apoyo al Profesional.</t>
  </si>
  <si>
    <t>Continua en estado incumplido, toda vez que no se ha efectuado la convocatoría para finalizar esta actividad</t>
  </si>
  <si>
    <t>No aplica soporte</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</si>
  <si>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</si>
  <si>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</si>
  <si>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</si>
  <si>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</si>
  <si>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</si>
  <si>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Emitir una circular en la que se indiquen los tiempos de notificación y entrega de Incapacidades médicas a los equipos de Nómina y de SST de la Dirección Corporativa con copia a su superior inmediato.</t>
  </si>
  <si>
    <t>1 Circular a emitir</t>
  </si>
  <si>
    <t>Directora Corporativa</t>
  </si>
  <si>
    <t>Se emitió la circular 028 del 2 de octubre del 2023 con referencia ABC de Situaciones administrativas para empleados públicos y trabajadores oficiales la cual se puede ser consultada a través del siguiente enlace:
https://transmilenio.sharepoint.com/Documents/Informacion%20clave/Manual%20de%20funciones/Circular%20N%C2%B0%20028%20-%20ABC%20Situaciones%20Administrativas%20-%2002%20octubre%202023.pdf#search=circular%20028%20del%202%20de%20octubre%20del%202023</t>
  </si>
  <si>
    <t>Se evidenció circular  No 028 del 02/10/2023 donde se da claridad al trámite de situaciones administrativas cumpliéndose con lo la acción propuesta, quedando pendiente la revisión de efectividad de la misma.</t>
  </si>
  <si>
    <t>Circular  No 028 del 02/10/2023</t>
  </si>
  <si>
    <t>Falta de sensibilización.</t>
  </si>
  <si>
    <t>En los eventos en los que los jefes de dependencia reporten casos de ausentismo laboral no justificado a la Dirección Corporativa, se realizará la confirmación a través de memorando con el colaborador correspondiente para verificar la justificación de dicho caso y en los que se identifique no hay justificación, se le reportará a través del Sistema de Correspondencia (T-Doc) a la Oficina de Control Disciplinario Interno para que ellos realicen la gestión correspondiente</t>
  </si>
  <si>
    <t>(N° reportes enviados a la Oficina de Control Disciplinario Interno / Total de reportes a enviar a la Oficina de Control Disciplinario Interno) * 100</t>
  </si>
  <si>
    <t>100% Reportes enviados a la Oficina de Control Disciplinario Interno</t>
  </si>
  <si>
    <t>Profesional Especializado grado 06 TH</t>
  </si>
  <si>
    <t>Para el ultimo trimestre se solicitó una acción disciplinaria por un ausentismo en octubre, reportado desde la Dirección Técnica de BRT.</t>
  </si>
  <si>
    <t>Se observó, memorando dirigido a la Oficina de control Disciplinario interno con número radicado de Tdoc 2024-80201-CI-04305 para respectiva investigación por ausentismo, cumpliendo así con la acción propuesta. Queda pendiente la revisión de efectividad.</t>
  </si>
  <si>
    <t xml:space="preserve">Solicitud de informar porque la ausencia.
Remisión a Disiplinario con los respectivos soportes
 </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</si>
  <si>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</si>
  <si>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</si>
  <si>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</si>
  <si>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Emitir una circular en la que se recuerde las condiciones de accesibilidad a los extintores.</t>
  </si>
  <si>
    <t>1 Circular emitida</t>
  </si>
  <si>
    <t>Profesional Universitario 3 - Seguridad y Salud en el Trabajo</t>
  </si>
  <si>
    <t xml:space="preserve">Se envía circular a traves de T-DOC el día 03 de Noviembre de 2023 a todas las dependencias de la entidad informando la importancia de mantener accesibles y en condiciones óptimas nuestros extintores y el sistema de alarma de emergencia en todas las áreas de trabajo de TRANSMILENIO S.A. </t>
  </si>
  <si>
    <t>Se evidencia circular CIRCULAR No 031 del 01/NOV/2023, y se observan infomes de revisión de los extintores mensualmente.</t>
  </si>
  <si>
    <t>CIRCULAR No 031 del 01/NOV/2023</t>
  </si>
  <si>
    <t>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</si>
  <si>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(Mesas de trabajo semestral con los líderes de los equipos de vigilancia y seguridad y de aseo y cafetería, así como con el(los) supervisor(es) de los contratos correspondientes, así como los centros de control / 2) * 100</t>
  </si>
  <si>
    <t>En Ejecución</t>
  </si>
  <si>
    <t>No aplica para este seguimiento</t>
  </si>
  <si>
    <t>No se efectua seguimiento toda vez que finaliza en junio de 2024</t>
  </si>
  <si>
    <t>No Aplica soporte</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</si>
  <si>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</si>
  <si>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</si>
  <si>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</si>
  <si>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</si>
  <si>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</si>
  <si>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</si>
  <si>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</si>
  <si>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Profesional Universitario 4 - Seguridad y Salud en el Trabajo</t>
  </si>
  <si>
    <t>Se inicia realización de examenes médicos ocupacionales periódicos en el mes de Noviembre de 2023 para personal de planta y contratistas directos. 
Para la fecha se han culminado 588 colaboradores de 736 citados. Y estamos en proceso de para culminar los examenes pendientes.</t>
  </si>
  <si>
    <t>Se observó citación y programación de los examenes médicos ocupacionales donde se cumplió con el 80% pero aun no se han terminado todos los examenes por lo tanto se mantiene incumplida para seguimiento en el proximo trimestre</t>
  </si>
  <si>
    <t>Correo con la citación</t>
  </si>
  <si>
    <t>OCI-2021-065</t>
  </si>
  <si>
    <t>Gestión de Servicios Logísticos</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</si>
  <si>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</si>
  <si>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</si>
  <si>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</si>
  <si>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</si>
  <si>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</si>
  <si>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</si>
  <si>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Inefectiva</t>
  </si>
  <si>
    <t xml:space="preserve">-Para los Elementos•3computadores(1670020868, 1670020943 y 16700200412 y •3 muebles(1665010005,1665012088 y 166501000214) los elementos fueron dados de baja mediante Resolucion 835 de 29 dic 2022
-Para los elementos sin placa y ubicacion, se actualizo  en sistema sp7 en contrato cto1445 Para el proceso que se lleva por parte por  Oficina de Control Interno Disciplinario en Mayo se envió respuesta RAD IE62510 donde se manifestó  la ubicación actual de elemento que estaban como faltantes. </t>
  </si>
  <si>
    <t xml:space="preserve"> Se realizaron pruebas y aún continúan algunos elementos sin actualización o la información reportada no corresponde</t>
  </si>
  <si>
    <t>Oscar Pulgarin Lara</t>
  </si>
  <si>
    <t>Acta de Baja - Oficio radicado IE2510 -Relacion lementos Ubicacion Inventario CTO 1445</t>
  </si>
  <si>
    <t>Gestión de Mercadeo</t>
  </si>
  <si>
    <t>Subgerencia de Desarrollo de Negocios</t>
  </si>
  <si>
    <t>Cerrada</t>
  </si>
  <si>
    <t>Natalia López Salas</t>
  </si>
  <si>
    <t>OCI-2022-025</t>
  </si>
  <si>
    <t xml:space="preserve">Monitoreo Integral de la Operación </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</si>
  <si>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</si>
  <si>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</si>
  <si>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</si>
  <si>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</si>
  <si>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</si>
  <si>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Subgerencia General</t>
  </si>
  <si>
    <t>Profesional Universitario 3 - Apoyo a la Gestión</t>
  </si>
  <si>
    <t>se realizo la actualizacion de la resolución 1112 de 2019, y se emitio la resolción  696 de 2023.</t>
  </si>
  <si>
    <t>De acuerdo con las evidencias entrengadas por la Subgerencia General, la efecacia se verificará una vez se hayan realizado sesiones del Comité al Seguimiento del SITP establecido en la Resolución  696 de 2023, lo cual será verificado en el proximo seguimiento.</t>
  </si>
  <si>
    <t>Luz Nelly</t>
  </si>
  <si>
    <t>Resolucion 696 de 2023.</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</si>
  <si>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</si>
  <si>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</si>
  <si>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</si>
  <si>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</si>
  <si>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Desconocimiento del saldo inicial para realizar la aplicación de la "Metodología para la Actualización del Precio de las Tarjetas Inteligentes sin contacto - TISC a los Usuarios".</t>
  </si>
  <si>
    <t>Subgerencia Económica</t>
  </si>
  <si>
    <t>José Luis Soto Dueñas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</si>
  <si>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</si>
  <si>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</si>
  <si>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</si>
  <si>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</si>
  <si>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Se realizó actualización de la Metodología para la Actualización del Precio de las Tarjetas Inteligentes sin contacto- TISC a los Usuarios P-SE-023  el cual se puede validar en la página de MIPG. Adicionalmente, se observó que a partir del mes de noviembre de 2023 se genera ganancia con el precio de venta de las TISC y se tiene recuperación en la diferencia entre el precio al usuario de las TISC y su costo, lo cual aumentará con el incremento del precio de las TISC en febrero.</t>
  </si>
  <si>
    <t xml:space="preserve">
El área informa avances en la acción, resaltando el memorando de la Subgerencia Económica al concesionario del SIRCI. A partir del 12 de febrero de 2024, el valor de las tarjetas TICS se actualiza a $8,000. Esto forma parte de la metodología para ajustar costos y recuperar saldos acumulados por diferencial del costo vs venta de TISC. La acción, con plazo hasta diciembre de 2027, sigue en ejecución según el plan de mejoramiento del proceso.</t>
  </si>
  <si>
    <t>Soportes OCI-2022-027_H1_A3:
Oficio Aumento precio TISC Sistema</t>
  </si>
  <si>
    <t>Adquisición de Bienes y Servicios</t>
  </si>
  <si>
    <t>Profesional Especializado 6 - Contratación</t>
  </si>
  <si>
    <t>Daniel Andrés Gamba</t>
  </si>
  <si>
    <t>OCI-2022-037</t>
  </si>
  <si>
    <t>Supervisión y Control de la Operación del SITP</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</si>
  <si>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</si>
  <si>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</si>
  <si>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Posible afectaciones legales y reputacionales, debido a un inefectivo seguimiento al convenio 1104-21 con la policía Nacional en cuanto a la ejecución de los recursos y en el cumplimiento de obligaciones del mismo.</t>
  </si>
  <si>
    <t>Falta de conocimiento sobre el estado y las obligaciones del convenio con la Policía Nacional debido a la rotación constante de supervisores por motivos como vacaciones, incapacidades, entre otros.</t>
  </si>
  <si>
    <t>Durante la reunión mensual del Comité Operativo para el seguimiento del Convenio Interadministrativo con la Policía Nacional, la DTS revisará los gastos presentados por el Fondo Rotatorio de la Policía Nacional (FORPO) en términos presupuestales, asegurando que estén relacionados con el objeto del Convenio</t>
  </si>
  <si>
    <t>(# reuniones de seguimiento/ # de reportes revisado por la DTS con la relación presupuestal presentada por el FORPO de la Policía Nacional. )*100%</t>
  </si>
  <si>
    <t>Dirección Técnica de Seguridad</t>
  </si>
  <si>
    <t>Supervisores del convenio Policía.
Dirección Técnica de Seguridad</t>
  </si>
  <si>
    <t>En el seguimiento actual del plan de mejora para el proceso de Supervisión y Control de la Operación del SITP, las áreas no ha presentado documentación que respalde la ejecución completa de la acción establecida para evaluar su cierre. En consecuencia, esta acción será sometida a una nueva revisión en el próximo seguimiento.</t>
  </si>
  <si>
    <t>Durante la evaluación del plan de mejoramiento del proceso, se evidenció que el área responsable de implementar la actividad no reportó avance en su ejecución. No obstante, se debe tener en cuenta que la fecha de finalización de la acción es posterior al periodo evaluado, por lo que se espera que el área continúe su implementación en los próximos seguimientos.</t>
  </si>
  <si>
    <t>José Luis Soto</t>
  </si>
  <si>
    <t>No se encontraron evidencias de la ejecución de la acción evaluada, ya que su fecha de finalización se encuentra posterior al periodo evaluado</t>
  </si>
  <si>
    <t>OCI-2022-040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</si>
  <si>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</si>
  <si>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</si>
  <si>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</si>
  <si>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por parte de los supervisores de contratos en la descripción de los productos o servicios recibidos</t>
  </si>
  <si>
    <t>Actualizar el formato R-DA-113 Informe Mensual y Final de supervisión y o interventoría de forma que se pueda unificar la información sobre el cumplimiento financiero, técnico y jurídico del contrato</t>
  </si>
  <si>
    <t>Formato actualizado</t>
  </si>
  <si>
    <t>1 Formato actualizado</t>
  </si>
  <si>
    <t>El formato R-DA-113 fue actualizado y publicado en la plataforma SIGESTel día 26 de diciembre, en el cual se realizaron las siguientes modificaciones:
Se ajusta nombre y nivel de obligatoriedad del campo (iv), cambiándolo de "Observaciones" a "Descripción Cumpimiento Obligaciones" y pasando de ser un campo opcional a ser un campo obligatorio.
Evidencia: Documento consultable en la plataforma</t>
  </si>
  <si>
    <t>Se observó que el formato fue actualizado y publicado en el mes de diciembre del 2023, la revisión de efectividad se hará posteriormente.</t>
  </si>
  <si>
    <t>Formato R-DA-113</t>
  </si>
  <si>
    <t>Incumplimiento del artículo 54, numerales 54.1 y 54.2, de la convención colectiva de TRANSMILENIO S. A. 2020-2023</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</si>
  <si>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</si>
  <si>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Investigaciones y reclamaciones en contra de la entidad, por el no cumplimiento de lo establecido en la convención colectiva.</t>
  </si>
  <si>
    <t>Falla en los controles para la entrega y devolución de los elementos de dotación.</t>
  </si>
  <si>
    <t>Entregar chaquetas personalizadas a cada Trabajador Oficial o bonos conforme lo acordado con la Convención Colectiva dejando evidencia en acta de la decisión tomada y de la entrega de los elementos correspondientes al momento de realizarse.</t>
  </si>
  <si>
    <t>(Cantidad total de chaquetas personalizadas y/o bonos entregados/ Cantidad total de chaquetas y/o bonos a entregarse) * 100</t>
  </si>
  <si>
    <t>Profesional Especializado 6 - Talento Humano</t>
  </si>
  <si>
    <t>No remitieron avance cualitativo</t>
  </si>
  <si>
    <t>Se observó la entrega de los bonos a los funcionarios, cumpliendo con la actividad propuesta, queda pendiente la evaluación de la efectividad de la misma.</t>
  </si>
  <si>
    <t>Soporte entrega de bonos</t>
  </si>
  <si>
    <t>OCI-2022-049</t>
  </si>
  <si>
    <t>Planeación del SITP</t>
  </si>
  <si>
    <t>Incumplimiento del artículo 115 de la Ley 489 de 1998, puesto que el Comité de Kilómetros Eficientes, tanto Troncal como Zonal, no se encuentra debidamente formalizado mediante acto administrativo</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</si>
  <si>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</si>
  <si>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</si>
  <si>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</si>
  <si>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</si>
  <si>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</si>
  <si>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</si>
  <si>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</si>
  <si>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Subgerencia Técnica y de Servicios</t>
  </si>
  <si>
    <t>Subgerente Técnico y de Servicios</t>
  </si>
  <si>
    <t xml:space="preserve">Se elaboro por los profesionales de las diferentes dependencias denominado “P-ST-014 Procedimiento Elaboración de los estudios para la Planeación Táctica V.0” el cual sustituye los siguientes documentos del sistema de gestión documental:
P-ST-002 Elaboración de los estudios de transporte de largo mediano y corto plazo para el SITP
P-ST-007 Implementación de rutas zonales
T-ST-002 Protocolo para kilómetros eficientes-Zonal
T-ST-001 Protocolo para kilómetros eficientes-Troncal
 </t>
  </si>
  <si>
    <t>Si bien la STS introdujo el procedimiento "P-ST-014 Elaboración de los estudios para la Planeación Táctica V.0” el cual está disponible en MIPG, sustituyendo los procedimientos y protocolos P-ST-002, P-ST-007, T-ST-002 y T-ST-001. Se observó el cambio de "Comité de Kilómetros Eficientes" a "Mesas de Kilómetros Eficientes", al igual que las actividades, responsables y participantes de las mesas. La efectividad de la acción queda pendiente de revisión para proximos seguimientos.</t>
  </si>
  <si>
    <t>Beimar Emilio Castelblanco</t>
  </si>
  <si>
    <t xml:space="preserve">P-ST-014 Procedimiento Elaboración de los estudios para la Planeación Táctica V.0” y ANEXO 1_Requisitos para la evaluación zonal
Aprobaciones del procedimeinto P-ST-014 PROCEDIMIENTO PLANEACIÓN TACTICA DIRECTIVOS
Adopción del documento P-ST-014 remitido por OAP
</t>
  </si>
  <si>
    <t>Ausencia de la descripción de responsabilidades y actividades de las dependencias en el diseño de parámetros técnicos operacionales de proyectos de infraestructura</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</si>
  <si>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</si>
  <si>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 xml:space="preserve">Pérdida de control de actividades asociadas al procedimiento P-ST-005, que son realizadas por áreas diferentes a la Subgerencia Técnica y de Servicios. </t>
  </si>
  <si>
    <t>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</si>
  <si>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</si>
  <si>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</si>
  <si>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</si>
  <si>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Se revisó el normograma del procedimiento. Se modificó y adoptó el 28-12-23 la modificación al procedimiento P-ST-005 Parámetros para el diseño de Infraestructura V.3. </t>
  </si>
  <si>
    <t>La STS actualizo el procedimiento P-ST-005 Parámetros para el diseño de Infraestructura V.3. el cual ya está dispuesto y adoptado en el MIPG, y conforme al Acuerdo No. 04 de 2023 “Estructura y Funciones TMSA”, No obstante, La efectividad de la acción queda pendiente de revisión para próximos seguimientos.</t>
  </si>
  <si>
    <t>P-ST-005 Parámetros para el diseño de Infraestructura V.3. 
Adopción documento P-ST-005 Parámetros para el Diseño de la Infraestructura V.3</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</si>
  <si>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</si>
  <si>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</si>
  <si>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</si>
  <si>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</si>
  <si>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</si>
  <si>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</si>
  <si>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</si>
  <si>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</si>
  <si>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Se solicita a través de la intranet publicación para el día 14 de Julio de 2023 sobre el reporte oportuno de los accidentes, incidentes de trabajo o enfermedad laboral.</t>
  </si>
  <si>
    <t>si bien se observó la solicitud, no se remitieron soportes de las publicaciones por lo tanto se considera incumplida</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</si>
  <si>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</si>
  <si>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</si>
  <si>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</si>
  <si>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Inasistencia de los supervisores inmediatos al análisis de los accidentes de sus contratistas</t>
  </si>
  <si>
    <t>Asistir a las reuniones de Investigación de Accidentes de Contratistas de la Dirección Técnica de Seguridad (DTS) en actividades operacionales del SITP. El Supervisor o su delegado deberán participar en estas reuniones para garantizar una adecuada investigación de los accidentes.</t>
  </si>
  <si>
    <t>(# de participaciones en las investigaciones por el supervisor y/o su delegado / # de reportes de accidentes de contratistas de la DTS)*100%</t>
  </si>
  <si>
    <t>Supervisores de contratos de la DTS</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</si>
  <si>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</si>
  <si>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</si>
  <si>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</si>
  <si>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</si>
  <si>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</si>
  <si>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Se realizan sensibilizaciones en cumplimiento de las normas de SST  en dos oportunidades a los supervisores de contratos Diciembre 2022 y Julio 2023.</t>
  </si>
  <si>
    <t>Se observaron citaciones, listados de asistencia y presentación con los temas tratados durante las capacitaciones, cumpliendo así con la acción y quedando pendiente la revisión de efectividad.</t>
  </si>
  <si>
    <t xml:space="preserve">Listados de asistencia, presentación </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</si>
  <si>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</si>
  <si>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</si>
  <si>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</si>
  <si>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 xml:space="preserve">Ejecutar las inspecciones planeadas de los extintores con frecuencia mensual </t>
  </si>
  <si>
    <t>N° de inspecciones realizadas/N° de inspecciones propuestas*100</t>
  </si>
  <si>
    <t>Se realizan inspecciones mensuales y los hallazgos encontrados son reportados a mantenimiento.</t>
  </si>
  <si>
    <t>Se observan los informes mensuales de la verificación de los extintores. Su efectividad se encuentra pendiente de revisar</t>
  </si>
  <si>
    <t>Informes de la revisión de los extintores</t>
  </si>
  <si>
    <t>Gestionar los respectivos planes de acción que se generen.</t>
  </si>
  <si>
    <t>N° de planes de acción cerrados/N° planes de acción propuestos * 100</t>
  </si>
  <si>
    <t>Reporte de incidencias en aplicativo al área de mantemiento.</t>
  </si>
  <si>
    <t>Se evidenció el reporte de las observaciones en el aplicativo proactiva-net, para la solución de las novedades encontradas, por lo tanto, se considera cumplida y su efectividad será evaluada posteriormente,</t>
  </si>
  <si>
    <t>OCI-2022-061</t>
  </si>
  <si>
    <t>Gestión Grupos de Interés</t>
  </si>
  <si>
    <t>Incumplimiento al documento T-SC-005 Protocolo Recorridos Pedagógicos</t>
  </si>
  <si>
    <t>La prueba realizada a los recorridos pedagógicos seleccionados en la muestra (20 recorridos) se relacionan a continuación:
(…)
Se evidenció:
1. Que el formato R-OP-00,6 listados de asistencia de los recorridos, no fue aportado como evidencia para determinar el nombre e identificación de los participantes.
2. No aportaron las actas de exoneración de responsabilidad civil R-SC-031 para cada uno de los participantes de las actividades respectivas.
Por lo anterior, al no contar con las actas de responsabilidad civil firmadas, no se puede tener certeza de las personas que participaron de la actividad y se genera el riesgo de que frente a un siniestro terceros que no participaron, pretendan reclamar.
Lo anterior genera un incumplimiento a lo establecido en el «Protocolo Recorridos Pedagógicos T-SC-005 versión numeral 7.1» el cual establece: «entregar a la Institución Educativa el formato R-SC-031 Acta de Exoneración de Responsabilidad Legal y Civil y Autorización para toma de fotos, videos, publicación en redes sociales o página web el cual debe ser diligenciado y firmado por el acudiente del estudiante», además del formato denominado R-OP-006 Listado de Asistencia.
Nota: Para lectura completa del hallazgo remitirse al informe</t>
  </si>
  <si>
    <t xml:space="preserve">Reclamaciones y demandas a la entidad por ocurrencia de siniestros relacionados con los recorridos pedagógicos.                                                               </t>
  </si>
  <si>
    <t>Durante el recorrido no se distribuyen adecuadamente las acciones entre los Gestores que realizan la actividad para diligenciar el listado de asistencia, debido a que durante la actividad se debe estar pendiente de varias cosas a la vez.</t>
  </si>
  <si>
    <t>Revisar y actualizar el T-SC-005 Protocolo Recorridos Pedagógicos definiendo roles del grupo de Gestores que atenderán estas actividades.</t>
  </si>
  <si>
    <t>(# de revisiones y actualizaciones del T-SC-005 Protocolo Recorridos Pedagógicos / # de revisiones y actualizaciones del T-SC-005 Protocolo Recorridos Pedagógicos propuestas)*100</t>
  </si>
  <si>
    <t>Contar con los parámetros necesarios para realizar los recorridos pedagógicos de manera segura para los usuarios y para la Entidad.</t>
  </si>
  <si>
    <t>Subgerencia de Atención al Usuario y Comunicaciones</t>
  </si>
  <si>
    <t>Profesional Especializado 6 - Gestión Social.</t>
  </si>
  <si>
    <t xml:space="preserve">Una vez realizada las gestiones para dar continuidad a esta actividad y no obtener la viabilidad necesaria, desde el Componente de Gestión Social de la SAUC se decide modificar el Manual de Gestión Social (M-SC-001), eliminando la actividad "Recorridos Pedagógicos" de la línea de intervención de "Pedagogía".
Esta gestión se realizó mediante correo electrónico el pasado 25 de enero de 2024 (se adjunta correo de envío como evidencia)
</t>
  </si>
  <si>
    <t>La actividad se califica en estado incumplida, esto debido a que la acción se debió llevar a cabo antes del 31 de diciembre de 2023. Adicional, se observa que aún continúa vigente el protocolo T-SC-005 «recorridos pedagógicos», documento éste asociado a la actividad que se está retirando del manual. Se sugiere su análisis y si es del caso modificarlo o retirarlo.</t>
  </si>
  <si>
    <t>Oscar Pulgarin</t>
  </si>
  <si>
    <t xml:space="preserve"> Correo de la respuesta enviada por la SAUC el 1 de febrero de 2024</t>
  </si>
  <si>
    <t>Detrimento patrimonial ante posibles reclamaciones por los siniestros que llegasen a ocurrir en el desarrollo de las actividades pedagógicas.</t>
  </si>
  <si>
    <t>No contar con el listado de asistencia que se pueda contrastar con las actas de exoneración en cada uno de los recorridos, puede facilitar que se presente un siniestro durante la actividad y no haya como salvaguardar a la Entidad de las reclamaciones de los usuarios que participan.</t>
  </si>
  <si>
    <t>Gestionar el diligenciamiento del listado de asistencia y del acta de exoneración con todos los participantes al Recorrido Pedagógico, antes de iniciar la actividad.</t>
  </si>
  <si>
    <t>(# de personas que participan en cada Recorrido Pedagógico / # de personas que diligencian el listado de asistencia de cada Recorrido Pedagógico)*100</t>
  </si>
  <si>
    <t>Contar listados de asistencia que concuerden con las actas de exoneración presentadas para cada recorrido pedagógico</t>
  </si>
  <si>
    <t>Al no tener los documentos que cada persona debe presentar para participar en los recorridos pedagógicos, no se da cumplimiento a lo establecido tanto en el protocolo de esta actividad, como en el Manual de Gestión Social.</t>
  </si>
  <si>
    <t>Las actas de recorridos pedagógicos no se encuentran con los soportes necesarios para evidenciar la presentación de documentos por parte de los participantes.</t>
  </si>
  <si>
    <t>Revisar periódicamente las actas de  los Recorridos Pedagógicos para verificar el cumplimiento de los soportes requeridos.</t>
  </si>
  <si>
    <t>(# de actas de recorridos pedagógicos revisadas / # de recorridos pedagógicos realizados)</t>
  </si>
  <si>
    <t>Contar con los soportes que requiere cada una de las actas de los Recorridos Pedagógicos.</t>
  </si>
  <si>
    <t>Se corre el riesgo de que las actas de responsabilidad civil firmadas por los participantes de los recorridos pedagógicos en el sistema no cubran los posibles siniestros a los que pueden estar expuestos, lo que no exime de responsabilidad a la Entidad en estos casos.</t>
  </si>
  <si>
    <t>No se tenía conocimiento sobre la necesidad de contar con una póliza de cobertura para los asistentes de este tipo de actividades.</t>
  </si>
  <si>
    <t>En caso que el concepto sea favorable, se gestionará la póliza ante la Dirección Corporativa.</t>
  </si>
  <si>
    <t>(# gestión realizada ante la Dirección Corporativa/1)*100</t>
  </si>
  <si>
    <t>Obtener una póliza que de cobertura a los participantes de los recorridos pedagógicos para cualquier eventualidad que se presente durante la ejecución de la actividad.</t>
  </si>
  <si>
    <t>Preventiva</t>
  </si>
  <si>
    <t>Eficiencia</t>
  </si>
  <si>
    <t>Observación</t>
  </si>
  <si>
    <t>OCI-2022-075</t>
  </si>
  <si>
    <t>Vulneración del principio de planeación en la contratación estatal evidenciado en el contrato 1244-22</t>
  </si>
  <si>
    <t>En el marco de la auditoría adelantada al proceso de Gestión de Servicios Logísticos, se revisó el contrato 1244-22 que tiene por objeto: «Contratar la prestación del servicio de transporte para personal administrativo y operativo de TRANSMILENIO S.A.», evidenciando una presunta vulneración al principio de planeación contractual debido a que la necesidad de transporte debía suplirse para dos áreas de la entidad, la Dirección Técnica de Seguridad y la Dirección Corporativa, de las cuales, la Dirección Técnica de Seguridad, tenía vigente el contrato No. 1133-21, pues su fecha de finalización correspondía al 28 de octubre de 2022, según la carátula registrada en el aplicativo JSP7 y el contrato 1244-22 inició el 26 de agosto de 2022, esto es, aproximadamente dos meses antes.
Revisada la plataforma SECOP II se observa que a la fecha (diciembre de 2022) aún se encuentra vigente el citado contrato, con un saldo pendiente por ejecutarse de $124.472.864, lo que refuerza el hecho de que no existía una verdadera necesidad de contratar el servicio de transporte para el área Técnica de Seguridad que, (...).
Nota: Para lectura completa del Hallazgo remitirse al informe.</t>
  </si>
  <si>
    <t>Sanciones disciplinarias por incumplimiento de la ley 80 de 1993</t>
  </si>
  <si>
    <t>La Dirección Técnica de Seguridad tenía un contrato destinado para atender las necesidades de transporte de los reguladores y gestores del área, proyecto que se concibió con posterioridad a la adjudicación del contrato que tuvo la Dirección Corporativa hasta los primeros meses de 2022.</t>
  </si>
  <si>
    <t>Solicitar a la Dirección Corporativa que en el próximo  proceso de Licitación Pública que se desarrolle para el contrato de transporte se adjudique por lotes para que de allí salga un contrato para la Dirección Corporativa y otro para la Dirección Técnica de Seguridad.</t>
  </si>
  <si>
    <t>Una solicitud realizada a la Dirección Corportiva/1</t>
  </si>
  <si>
    <t>Profesional de la Dirección encargado de la supervisión del contrato de vigilancia</t>
  </si>
  <si>
    <t>Dado que el proceso finalizó en el mes de septiembre y aún nos encontramos socializando las actividades para dar cierre a los hallazgos referenciados, para este trimestre la DTS no remitirá las actividades del plan de mejoramiento, dado que, en estos momentos, como se indicó con anterioridad, nos encontramos en revisión de las actividades para proceder con el reporte en el mes de diciembre.</t>
  </si>
  <si>
    <t>La acción se encuentra en tiempo de ejecución, por tanto se realizará su  revisión en próximo seguimiento.</t>
  </si>
  <si>
    <t>No Aplica</t>
  </si>
  <si>
    <t>OCI-2023-029</t>
  </si>
  <si>
    <t>Gestión de TIC</t>
  </si>
  <si>
    <t>Dirección de TIC</t>
  </si>
  <si>
    <t>Isabel Cristina Cruz y Gloria Alexandra Granados - Contratistas TIC</t>
  </si>
  <si>
    <t>Se reportó a la OCI cumplimiento en seguimiento anterior,con los respectivos soportes</t>
  </si>
  <si>
    <t>Diana Elizabeth Patiño</t>
  </si>
  <si>
    <t>(No. de espacios de sensibilización realizados / 1)*100%</t>
  </si>
  <si>
    <t xml:space="preserve">Un espacio de sensibilización </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</si>
  <si>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</si>
  <si>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</si>
  <si>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</si>
  <si>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</si>
  <si>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1. Desarrollar un espacio de sensibilización interna con los supervisores de la Dirección de TIC, encargados de subir los documentos de ejecución del contrato a la plataforma SECOP II, a fin de orientar sobre la publicación oportuna de dichos documentos.</t>
  </si>
  <si>
    <t>Considerando que los procesos de selección de la Dirección de TIC, llevados a cabo después de la sensibilización, tuvieron lugar en los meses de noviembre y diciembre, varios de ellos aún no han comenzado su ejecución. Por lo tanto, no se pueden validar completamente la información en el aplicativo SECOP II por parte del supervisor. 
La efectividad de la acción será evaluada en el próximo seguimiento.</t>
  </si>
  <si>
    <t>2. Publicar en la plataforma SECOPII  dentro de los tres (3) dias siguientes a la generación de los documentos correspondientes a la ejecución de  los contratos  con recursos a cargo de la Dirección de TIC.</t>
  </si>
  <si>
    <t>(No. de contratos de la Dirección de TIC en que se publlcan oportunamente los documentos / No. de procesos adelantados por la Dierección de TIC) * 100%</t>
  </si>
  <si>
    <t>Documentos de ejecución de los contratos subidos a la plataforma SECOP II de acuerdo con los tiempos establecidos</t>
  </si>
  <si>
    <t>Supervisores de contratos a cargo de la Dirección de TIC</t>
  </si>
  <si>
    <t>En la sencibilización realizada al interior de la Dirección, se reiteró la importancia de disponer oportunamente en la plataforma SECOP los documentos  de responsabilidad de la Dirección asociados a los contratos, De acuerdo con información suministrada por los Supervisiores de TIC, se realizó esta gestión en cada uno de los procesos a su cargo, adelantados por la plataforma SECOP donde reposan los documentos de ejecución respectivos.</t>
  </si>
  <si>
    <t>Inconsistencias en la información generada por dispositivos ITS, almacenada en la base de datos del centro de gestión y reportada por el sistema de información Smart-Helios.</t>
  </si>
  <si>
    <t>Durante la verificación de los datos generados por los dispositivos ITS, almacenados en la base de datos del centro de gestión y visualizados por el sistema de información Smart-Helios, se detectó que 11 de los 15 vehículos de concesionarios de la fase V del sistema TransMilenio evaluados, reportaron datos erróneos en al menos uno de los nueve dispositivos evaluados. Esta situación incumple con lo establecido en el anexo técnico Nro. 3 numeral 7, que establece que el STS debe capturar con precisión los datos de conducción del vehículo en tiempo de operación.
Este incumplimiento podría tener un impacto negativo en la toma de decisiones, ya que la información registrada en los dispositivos ITS es utilizada para generar tableros de control de las variables medidas, reportes técnicos, modelos analíticos y cualquier otro aprovechamiento de la data, lo que podría resultar desviado debido a la entrada de datos erróneos o alejados de la realidad operativa del vehículo.
Nota: Para obtener información más detallada, se recomienda remitirse al papel de trabajo de la prueba, donde se presentan las variables evaluadas y las desviaciones encontradas.</t>
  </si>
  <si>
    <t xml:space="preserve">Desviación de los resultados de la información para toma de decisiones.
</t>
  </si>
  <si>
    <t>Formulación inadecuada en la lógica del desarrollo del firmware de la solución ITS para las variables detectadas con desviación  en las verificaciones de funcionalidades.</t>
  </si>
  <si>
    <t>1. Fortalecer las actividades de seguimiento y superivisión sobre los planes de mantenimiento ejecutado sobre el equipamiento ITS por los concesionarios, incluyendo verificaciones remotas sobre las variables que presentan desviación y acompañando las pruebas unitarias de las áreas usuarias para su validación de corrección de las variables reportadas.</t>
  </si>
  <si>
    <t>Eficiencia = (Variable temperatura de motor y desgaste de pastillas corregidas / Variable temperatura de motor y desgaste de pastillas a corregir)x100</t>
  </si>
  <si>
    <t>Disposición de información confiable para las variables de temperatura de motor y desgaste de pastillas de frenos.</t>
  </si>
  <si>
    <t xml:space="preserve">Profesional Especializado 06 - Infraestructura de Tecnologias de la Información   </t>
  </si>
  <si>
    <t>La Dirección de TIC realizó actividades de acompañamiento a las pruebas unitarias de las áreas usuarias en relación con Temperatura de Motor en la ODT (junio 21) y en Gran Américas Usme (junio 22), y se realizaron mesas de seguimiento a la calidad de datos para el Concesionario de Operación ODT en mayo 18, junio 22, julio 26 y para el Concesionario de Operación Gran Américas Usme en mayo 25, julio 5 y agosto 30,+V9</t>
  </si>
  <si>
    <t>La Dirección de TIC acompañó a los concesionarios ODT, Gran Américas y Usme en la verificación de la calidad de los datos de ITS como temperatura y revoluciones del motor, comportamiento del conductor y frenos. 
Esta actividad será validada en el próximo seguimiento para garantizar su continuidad.</t>
  </si>
  <si>
    <t>1. Carpeta Inf029-H4-A1</t>
  </si>
  <si>
    <t>2. Gestionar y requerir la solución a los concesionarios mediante la actualización de firmware de los sistemas a corregir para mejorar su eficiencia.</t>
  </si>
  <si>
    <t>Eficienca = (Actualizaciones de firmware desplegadas para corregir sensor de temperatura de motor y desgate de pastilla de frenos / Dos actualizaciones de firmware requeridas)x100</t>
  </si>
  <si>
    <t>Avance: mayo 16. validación de FW que corrige variable de temperatura de motor en buses de la ODT, en mayo 19 y 29 validación de FW en padrones de Gran Américas Usme, que corrige la variable de pastilla de frenos. En junio 2 se aprueba despliegue de FW en el total de la flota y se despliega versión en junio 30 para la actualización de FW que corrige la variable de desgaste de pastillas en la ODT (actualmente está en proceso jurídico,  lo cual se puede consultar en el link indicado en columna Z</t>
  </si>
  <si>
    <t xml:space="preserve">Teniendo que la dirección de TIC ya realizó la mesa de trabajo con los concesionarios y está en espera del proceso jurídico, esta acción se validara su efectividad en el próximo seguimiento. </t>
  </si>
  <si>
    <t>1. Carpeta Inf029-H4-A2</t>
  </si>
  <si>
    <t>Debilidad en el desarrollo y operación de algunas de las funcionalidades de la aplicación TransMiapp propiedad de TRANSMILENIO S. A.</t>
  </si>
  <si>
    <t>Durante la verificación de las funcionalidades de la aplicación TransMiapp propiedad de TRANSMILENIO S.A., se identificaron varias debilidades, entre ellas:
1)	En la validación de la funcionalidad de rutas, no se visualiza el logo institucional en los hitos que describen los paraderos del componente zonal y las estaciones del componente troncal del SITP.
2)	En la funcionalidad de consulta de saldo, se encontraron diferencias en los registros reportados en las siguientes tarjetas:
o	Tarjeta 1010 0000 8580 5083: al consultar el saldo a través de la funcionalidad de la aplicación con el ingreso del código de la tarjeta, muestra un saldo de $20,000 y por la opción de proximidad NFC muestra $18,650, siendo la última utilización de la tarjeta el 11 de abril de 2023 a las 18:30. Es importante destacar que el saldo real es el indicado por la consulta NFC, ya que se realizó un descuento por saldo negativo al momento de realizar la recarga, lo cual no se refleja al consultar el saldo con el código de la tarjeta.
3)	A pesar de haber reportado el cumplimiento del 100% de la actividad de implementar dos nuevas funcionalidades en la TransMiapp (Reporteador y TransMiapp Offline), enmarcadas en el Plan de Acción Institucional de la vigencia 2022 definido por la Dirección de TIC, se evidencia que la funcionalidad de TransMiapp Offline no se encuentra desarrollada ni operativa.</t>
  </si>
  <si>
    <t xml:space="preserve">Posible afectación negativa al consumo de información operacional por parte de los usuarios del Sistema SITP </t>
  </si>
  <si>
    <t>1. Falta de enttrega actualizada de información de saldos de las tarjetas Tullave por parte de RB</t>
  </si>
  <si>
    <t>1. Solicitar a la Alta Dirección, se realice gestión de entrega más efectiva y oportuna por parte de RB en relación con la información de saldos de tarjeta Tullave.</t>
  </si>
  <si>
    <t>(No. de solicitudes de gestión remitidas a la Alta Dirección / 1 ) *100%</t>
  </si>
  <si>
    <t>Una solicitud de gestión remitida a la Alta Dirección</t>
  </si>
  <si>
    <t>Director de TIC</t>
  </si>
  <si>
    <t xml:space="preserve">En el seguimiento anterior, la Dirección de TIC informó que el 17 de julio de 2023 se realizó una reunión con el Gerente, donde se compararon los datos de TRANSMIAPP y la plataforma MAAS. La líder funcional de TRANSMIAPP, en un correo del 18 de julio de 2023, solicitó analizar ciertos temas antes de las mesas de trabajo con RB. Teniendo en cuenta, el cambio de administración el tema tiene que ser presentado nuevamente.
Se realizara la evaluación de efectividad en el próximo seguimiento. </t>
  </si>
  <si>
    <t>1. Documento de los resultados de las reuniones con las áreas</t>
  </si>
  <si>
    <t>Corrección</t>
  </si>
  <si>
    <t>OCI-2023-045</t>
  </si>
  <si>
    <t>Gestión de Información Financiera y Contable</t>
  </si>
  <si>
    <t>1. Incumplimiento al Manual para la gestión de tesorería en TRANSMILENIO S.A., código M-DA-009 versión 2 de julio de 2019, etapa 140 del numeral 7.3 Pagos a terceros y a la circular única Colombia Compra Eficiente 2022.</t>
  </si>
  <si>
    <t>El numeral 7.3 «Pagos a terceros» del Manual para la gestión de tesorería en TRANSMILENIO S.A., código M-DA-009 versión 2 de julio de 2019 aprobado mediante resolución 728 del 31 de julio de 2019, indica lo siguiente: en la etapa 140: "registrar el pago en SECOP II, solo en el caso de pagos que se causan por contratos celebrados a partir de 2018 cuyo responsable es el Tesorero", sin embargo desde el 15 de mayo de 2022, por disposición de la Dirección Corporativa, mediante memorando interno con asunto "Circular informativa registro de pagos en la Plataforma SECOP II" la marcación de cada pago no la realiza el Tesorero, sino el supervisor de cada contrato.
Por lo anterior, la entidad ha incumplido el lineamiento dispuesto en el Manual; adicionalmente al no estar publicados en el SECOP II los pagos, se incumplió la circular única de Colombia compra eficiente 2022, en lo que refiere a la publicación, lo cual ha incrementado la materialización del riesgo de pérdida de integridad en la información, ya que en el sistema JSP7 se evidenciaron diferencias en relación con lo publicado en SECOP II (desactualizado)</t>
  </si>
  <si>
    <t>Pérdida de integridad en la información de pagos reportada en el Sistema SECOP II frente a lo reportado en el sistema de información JSP7</t>
  </si>
  <si>
    <t>Profesional Especializado 06 - Tesorería</t>
  </si>
  <si>
    <t>Richart Ruano Marroquin</t>
  </si>
  <si>
    <t>Desconocimiento del manual de tesorería por parte de los profesionales del equipo</t>
  </si>
  <si>
    <t>Socializar la nueva versión del Manual para la gestión de tesorería en TRANSMILENIO S.A. a los miembros del equipo de Tesorería de la Entidad</t>
  </si>
  <si>
    <t>1 Socialización</t>
  </si>
  <si>
    <t>Se realizó reunión con el grupo de tesoreria ( personal de planta y contratistas),  para dar lectura al nuevo manual con las modificaciones propuestas por el equipo de Tesorería.
Adicionalmente, a través del Boletín Informativo 82, del 4 de diciembre de 2023 se realizó la socialización a la totalidad de los colaboradores de la entidad de la actualización del Manual para la gestión de Tesorería en TRANSMILENIO S.A. M-DA-009  a su versión 3.
La evidencia se encuentra en la carpeta "3"</t>
  </si>
  <si>
    <t>La Oficina de control interno evidencio, que en el Boletín Informativo 82, del 4 de diciembre de 2023 se socializó a los colaboradores de la entidad de la actualización del Manual para la gestión de Tesorería en TRANSMILENIO S.A. M-DA-009 a su versión 3. Sin embargo, no se obtuvo evidencia de la reunión del grupo de tesorería en donde se haya socializado.
Hasta tanto se pueda verificar la realización de la reunión del grupo de tesorería, el estado de la acción: En revisión de Efectividad.</t>
  </si>
  <si>
    <t>Evidencia OCI-2023-045 Hallazgo 1 Actividad 2</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</si>
  <si>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</si>
  <si>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</si>
  <si>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</si>
  <si>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</si>
  <si>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</si>
  <si>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</si>
  <si>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</si>
  <si>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No se hace seguimiendo, teniendo en cuenta la fecha de Finalización.</t>
  </si>
  <si>
    <t>Actualizar el manual de seguridad y privacidad de la información (M-DT-001) indicando que para las novedades administrativas vacaciones y licencias (remuneradas y no remuneradas), el sistema de información Kactus generará los correos electrónicos descritos en la acción 1</t>
  </si>
  <si>
    <t>1 manual actualizado</t>
  </si>
  <si>
    <t>Oficial de Seguridad Informática</t>
  </si>
  <si>
    <t>OCI-2023-048</t>
  </si>
  <si>
    <t>Incumplimiento al numeral 3.2.2.1 Estructura para la descripción del control de la Guía para la administración del riesgo y el diseño de controles en entidades públicas, en su versión 5 de 2020.</t>
  </si>
  <si>
    <t>El equipo de auditoría realizó una revisión de los riesgos identificados y controles formulados por el proceso en la matriz de riesgo de gestión. En este análisis, se observó que 17 de los 19 controles (representando el 89% del total) exhibieron deficiencias según se describe a continuación (...) Para más detalle remitirse al formato de hallazgo o informe.</t>
  </si>
  <si>
    <t>Posible afectaciones operacionales, legales y financieras, derivadas del incumplimiento al Numeral 3.2.2.1, referente a la "Estructura para la descripción del control" en la "Guía para la administración del riesgo y el diseño de controles en entidades públicas V5 de 2020", ya que compromete la adecuada identificación y gestión de riesgos y el diseño efectivo de controles.</t>
  </si>
  <si>
    <t xml:space="preserve">Falta de adherencia a las directrices establecidas en la "Guía para la administración del riesgo y el diseño de controles en entidades públicas V5 de 2020", en cuánto a la gestión de los riesgos y definición y detalles de los controles del proceso. </t>
  </si>
  <si>
    <t>Dirección Técnica de BRT</t>
  </si>
  <si>
    <t>Personal de la Dirección de BRT y apoyo del enlace de gestión de riesgos</t>
  </si>
  <si>
    <t>Envío del mapa ajustado. Modificar el mapa según las recomendaciones y enviarlo a la Oficina de Planeación para su oficialización.</t>
  </si>
  <si>
    <t>(correo enviado a la OAP/1)*100</t>
  </si>
  <si>
    <t>Socialización con el personal. Informar al personal encargado de ejecutar los controles sobre los cambios en el mapa de riesgos.</t>
  </si>
  <si>
    <t>(Socializacion realizada al personal encargado/1)*100</t>
  </si>
  <si>
    <t>Personal de la Dirección de Seguridad y apoyo del enlace de gestión de riesgos</t>
  </si>
  <si>
    <t>Dirección Técnica de Infraestructura</t>
  </si>
  <si>
    <t>Director (a) Técnico (a) de Infraestructura</t>
  </si>
  <si>
    <t>Dirección Técnica de Buses</t>
  </si>
  <si>
    <t>Profesional Universitario de Planificación y Seguimiento DTB</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</si>
  <si>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</si>
  <si>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</si>
  <si>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impactos operativos, con consecuencias legales y financieras, como resultado de errores en la programación debidos a la falta de directrices actualizadas en los procedimientos.</t>
  </si>
  <si>
    <t xml:space="preserve">El procedimiento seguido "P-DB-004 Programación de la Operación en Componente Zonal en su versión 2" no asigna responsabilidades específicas al personal de la Dirección de BRT. </t>
  </si>
  <si>
    <t>Actualizar el procedimiento existente  "P-DB-004 Programación de la Operación en Componente Zonal" de la DTB para incluir las responsabilidades de la DTBRT en rutas alimentadoras del componente zonal y presentar la actualización ante la OAP.</t>
  </si>
  <si>
    <t>(Actualización P-DB-004 Programación de la operación en componente zonal / 1) * 100</t>
  </si>
  <si>
    <t xml:space="preserve">Profesional Especializado  Grado 6.  Programación Alimentación DTBRT </t>
  </si>
  <si>
    <t>Realizar una socialización al personal de programación de la Dirección Técnica de BRT sobre la programación de operaciones en la Fase V del sistema de alimentación del SITP, considerando los cambios y actualizaciones.</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</si>
  <si>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</si>
  <si>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</si>
  <si>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</si>
  <si>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</si>
  <si>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 xml:space="preserve">Profesional Especializado Grado 6 Flota DTBRT </t>
  </si>
  <si>
    <t>Realizar una sesión de capacitación dirigida al personal del área de flota de la Dirección Técnica de BRT encargado de las actividades relacionadas con el nuevo procedimiento.</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</si>
  <si>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</si>
  <si>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</si>
  <si>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</si>
  <si>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</si>
  <si>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alcoholimetro. </t>
  </si>
  <si>
    <t xml:space="preserve">#verificaciones mensuales/ #de alcoholimetros verificados con fecha de vencimiento próximas </t>
  </si>
  <si>
    <t xml:space="preserve">Supervisores de la DTS </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</si>
  <si>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</si>
  <si>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</si>
  <si>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</si>
  <si>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</si>
  <si>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</si>
  <si>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</si>
  <si>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</si>
  <si>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Realizar una socialización de los ajustes planteados al personal del área de flota de la Dirección Técnica de BRT encargado de la elaboración de los informes de Flota Disponible.</t>
  </si>
  <si>
    <t>Posibles repercusiones legales, financieras y sanciones debido a una remuneración incorrecta de vehículos disponibles, provocada por discrepancias en los informes de flota, así como la desactualización de la información debido a la falta de revisión de los registros de inmovilización para confirmar el estado de la novedad y su cierre cuando corresponda.</t>
  </si>
  <si>
    <t>Falta de atención y seguimiento adecuado por parte del responsable de la ejecución de la inmovilización.</t>
  </si>
  <si>
    <t>Capacitar al personal de operaciones encargado de la ejecución de la inmovilización de vehículos para mejorar la atención y seguimiento en el proceso, reduciendo así las posibles discrepancias en los informes de flota y garantizando la actualización correcta de la información</t>
  </si>
  <si>
    <t>cant. Capacitaciones realizadas en el semestre/2 Capacitaciones en un semestre *100.</t>
  </si>
  <si>
    <t>Profesional Especializado de Coordinación Técnica Operativa DTB</t>
  </si>
  <si>
    <t>Ejecutar diariamiente la consulta a la base SAE para exportar un listado de vehículos con inmovilización creada pero no iniciada, con el fin de completar los pasos faltantes y garantizar la actualización adecuada de la información</t>
  </si>
  <si>
    <t>(revisión diaria/182)*100</t>
  </si>
  <si>
    <t>Debilidad en la publicación de las cuentas de cobro del contrato 1286 de 2021 en la plataforma SECOP II.</t>
  </si>
  <si>
    <t>El equipo de auditoría realizó una revisión de la documentación vinculada al contrato 1286 de 2021 con corte a 25 de julio de 2023. Durante este proceso, se identificó que, en el informe de la carátula que detalla los pagos efectuados, se menciona un total de tres pagos. Sin embargo, al cotejar esta información con los registros alojados en la plataforma del Sistema Electrónico de Contratación Pública (SECOP II), se constató que solamente se habían registrado dos cuentas de cobro. Esta discrepancia entre los registros se presenta de manera visual en las imágenes que se presentan a continuación: (...) Para más detalle remitirse al formato de hallazgo o informe.</t>
  </si>
  <si>
    <t>Posibles sanciones por parte de entidades de control externo debido a deficiencias en la supervisión del contrato 1286 de 2021 en lo que respecta a la puntualidad en la carga de los documentos de respaldo necesarios en la plataforma SECOP II.</t>
  </si>
  <si>
    <t>Falta de oportunidad en el cargue de los documentos soporte de los pagos en la plataforma Secop II.</t>
  </si>
  <si>
    <t>Realizar el seguimiento, verificación y aprobación de los pagos en la plataforma Secop II</t>
  </si>
  <si>
    <t>(Q cuentas de cobro presentadas de acuerdo a la forma de pago / Q captura de pantalla de Secop II de los pagos realizados) *100</t>
  </si>
  <si>
    <t xml:space="preserve">Supervisor del contrato y Apoyo a la supervisión </t>
  </si>
  <si>
    <t>Falta de identificación de riesgos en la gestión de la actividad de cálculo de kilómetros para remuneración de los agentes operadores del Sistema TransMilenio.</t>
  </si>
  <si>
    <t>Durante el proceso de auditoría, se llevó a cabo un análisis exhaustivo de la documentación relacionada con la actividad de cálculo de kilómetros ejecutados, un insumo crítico para la remuneración de los agentes operadores en el Sistema TransMilenio. Se constató que la Dirección Técnica de Buses tiene definido un riesgo de corrupción específico:
Reporte indebido de kilómetros: Liquidación indebida de los kilómetros a remunerar (zonal) en exceso o en defecto, por parte de los funcionarios de la Dirección Técnica de Buses, con el fin de favorecer o perjudicar a terceros, en detrimento de la entidad, a cambio de dádivas o pago de favores.
Sin embargo, al revisar detalladamente los riesgos de gestión establecidos, se identificó la ausencia de un riesgo asociado a esta actividad clave. Considerando la relevancia y la alta frecuencia de la ejecución de los cálculos de kilómetros para remuneración, la Oficina de Control Interno considera pertinente la formulación de un riesgo de gestión en el ciclo PHVA (Planificar, Hacer, Verificar, Actuar) y el enfoque en la mejora continua.  (...) Para más detalle remitirse al formato de hallazgo o informe.</t>
  </si>
  <si>
    <t>Posibles consecuencias legales, financieras y sanciones debido a la incorrecta remuneración de los concesionarios, causada por errores en los informes de kilometraje a remunerar.</t>
  </si>
  <si>
    <t>Posible error humano en el procesamiento de la información, incluyendo o excluyendo datos que deben hacer parte de la liquidación de kilometraje.</t>
  </si>
  <si>
    <t>Incluir en la matriz de riesgos de gestión un riesgo asociado al procedimiento de liquidación de kilometraje y sus controles asociados para mitigar el riesgo.</t>
  </si>
  <si>
    <t>(Identificación e incorporación de un riesgo asociado a liquidación de kilometraje/1)*100%</t>
  </si>
  <si>
    <t>Profesional Especialiazado de Control de la operación</t>
  </si>
  <si>
    <t>OCI-2023-054</t>
  </si>
  <si>
    <t>Incumplimiento de lo establecido en el literal d, numeral 8.4 del Manual M-SE-003 que establece: «Política Contable de Propiedades, Planta y Equipo: Bienes Muebles – Revelaciones» y en el Instructivo I-SE-002.</t>
  </si>
  <si>
    <t>Se evidenció que existen novedades (vinculaciones y desvinculaciones) de flota que no fueron registradas en la contabilidad, esto es el sistema de información JSP7. Lo anterior incrementa la materialización del riesgo de registro erróneo de hechos económicos en los estados financieros del SITP. (...) se evidenció que la cuenta de «propiedad planta y equipo PPE» en la contabilidad de SITP carece del principio de integridad, esto se originó porque los registros asentados en las vigencias 2021 y 2022 se realizaron de manera global, sin tener en cuenta las novedades individualizadas dentro de los bienes reportados.
Para mayor información remitirse al informe generado por la Oficina de Control Interno citado en la columna A de la presente fila</t>
  </si>
  <si>
    <t xml:space="preserve"> Probabilidad de analisis errado de las cifras de hechos económicos en los estados financieros del SITP</t>
  </si>
  <si>
    <t>El instructivo no estaba mostrando los hechos económicos reales ya que a la fecha la contabilidad se encontraba en proceso de maduración</t>
  </si>
  <si>
    <t>La actualizacion del instructivo</t>
  </si>
  <si>
    <t>1 documento actualizado</t>
  </si>
  <si>
    <t>Profesional especializada grado 6 - contabilidad SITP</t>
  </si>
  <si>
    <t>El día 26 de diciembre se actualizó el Instructivo para el manejo contable los activos en concesión de la flota respaldo de los pasivos financieros de los concesionarios en la contabilidad del SITP V.1,, cambiando su codificación de I-SE-002 a I-DA-003.
Éste puede ser consultado a través de la plataforma SIGEST</t>
  </si>
  <si>
    <t>La Oficina de control interno, evidenio en la plataforma SIGEST, que en diciembre de 2023 se actualizó el Instructivo para el manejo contable los activos en concesión de la flota respaldo de los pasivos financieros de los concesionarios en la contabilidad del SITP V.1, cambiando su codificación de I-SE-002 a I-DA-003.
Con su aplicación en el proceso contable del SITP se determinará la eliminación de la causa raíz.</t>
  </si>
  <si>
    <t>Evidencia OCI-2023-054 Hallazgo 1 Actividad 1 I-DA-003</t>
  </si>
  <si>
    <t>Falta de claridad en los los diferentes procesos de los hechos económicos que alimenta la contabilidad del SITP</t>
  </si>
  <si>
    <t>Mesas de trabajo para la socialización y sensibilización de la importancia de inlformacion de los hechos económicos de la contabilidad del SITP.</t>
  </si>
  <si>
    <t xml:space="preserve">2 mesas de trabajo </t>
  </si>
  <si>
    <t>Durante la vigencia 2023 se realizaron varias mesas de trabajo entre los responsables de la contabilidad en la Subgerencia Económica y Dirección Corporativa igualmente se recibieron capacitaciones para el manejo de la Propiedad, Planta y equipo en concesión por parte de los asesores de Norma que tiene contratados la Empresa TRANSMILENIO S.A.
Las evidencias están en la carpeta "9"</t>
  </si>
  <si>
    <t xml:space="preserve">La Oficina de control interno evidencio tres mesas de trabajo realizadas por TEAMS sobre el manejo de la PPYE del SITP. Septiembre 25, octubre 12 y 16 de 2023.
Con su aplicación en el proceso contable del SITP se determinará la eliminación de la causa raíz.
</t>
  </si>
  <si>
    <t>Evidencia OCI-2023-054 Hallazgo 2 Actividad 2</t>
  </si>
  <si>
    <t>Profesional especializado grado 06 - Contabilidad SITP</t>
  </si>
  <si>
    <t>Incumplimiento a lo establecido en el numeral 8.4.1 «Requisitos del negocio para control de accesos», literales g) y h) de las Políticas de Seguridad y Privacidad de la Información M-DT-001.</t>
  </si>
  <si>
    <t>Se evidencia incumplimiento a lo establecido en los literales g y h del numeral 8.4.1 «Requisitos del negocio para control de accesos», de las Políticas de Seguridad y Privacidad de la Información M-DT-001, que indican lo siguiente: «g) Es responsabilidad de funcionarios públicos, oficiales, proveedores, contratistas y terceras partes, el buen manejo y uso de los recursos, así como de las claves que le han sido asignadas.
h) (…) es responsabilidad del usuario, informar cualquier privilegio que no corresponda con su perfil para que sea ajustado.» Además, se afecta la confidencialidad como uno de los tres pilares de la seguridad de la información.
Para mayor información remitirse al informe generado por la Oficina de Control Interno citado en la columna A de la presente fila</t>
  </si>
  <si>
    <t>Pérdida de confidencialidad, integridad y disponibilidad de la información.
Realización de operaciones por funcionarios y/o contratistas no autorizados.</t>
  </si>
  <si>
    <t>Desconocimiento de lo definido en el Manual de Políticas de Seguridad y Privacidad de la
Información M-DT-001, en materia de seguridad y confidencialidad de la información
sobre permisos, accesos no autorizados, entre otros.</t>
  </si>
  <si>
    <t>Se realiza acta de entrega del token de consulta de las cuentas de la Fiducia SITP,  en donde se deja por escrito la responsabilidad y los usos de este para el contratista. Adicionalmente se realizará un instructivo para las concilaciones de la Fiducia del SITP, en donde, se pueda dejar un control frente a la entrega del token para las consultas de extractos y/o saldos.</t>
  </si>
  <si>
    <t>Instructivo conciliaciones Fiducia SITP</t>
  </si>
  <si>
    <t>1 Instructivo conciliaciones Fiducia SITP</t>
  </si>
  <si>
    <t>Profesional Universitario Grado 03 - Remuneración de agentes del sistema</t>
  </si>
  <si>
    <t>Incumplimiento a lo establecido en el artículo 24 «Obligatoriedad de las tablas de retención» de la Ley 594 de 2000 del Archivo General de la Nación.</t>
  </si>
  <si>
    <t>Se evidencia incumplimiento a lo establecido en el artículo 24 «Obligatoriedad de las tablas de retención» de la Ley 594 de 2000 del Archivo General de
la Nación, que indica lo siguiente: «Será obligatorio para las entidades del Estado elaborar y adoptar las respectivas tablas de retención documental.», así mismo, en el artículo 3° «Requisitos técnicos generales para la elaboración de las Tablas de Retención Documental — TRD y Tablas de Valoración Documental – TVD.» del Acuerdo 004 de 2019 del Archivo General de la Nación, que define, «Las Tablas de Retención Documental – TRD y las Tablas de Valoración Documental – TVD deberán elaborarse para los documentos de archivo que produce la entidad, tanto físicos como electrónicos…»
Para mayor información remitirse al informe generado por la Oficina de Control Interno citado en la columna A de la presente fila</t>
  </si>
  <si>
    <t>Pérdida de la disponibilidad de la información.</t>
  </si>
  <si>
    <t>En tanto el componente de Contabilidad del SITP se adiciona al proceso Gestión de Información Financiera y Contable durante la vigencia 2023, no se había requerido la actualización de las tablas asociadas a las series documentales de dicho proceso durante la vigencia 2022; aún cuando se realizó la publicación de la información en la página web de la Entidad</t>
  </si>
  <si>
    <t>Solicitar al equipo de Gestión Documental la creación de las carpetas correspondientes dentro de la serie documental asociada al proceso Gestión de Información Financiera y Contable.</t>
  </si>
  <si>
    <t>(#Tablas documentales creadas / #Tablas documentales requeridas) * 100</t>
  </si>
  <si>
    <t xml:space="preserve">De acuerdo con la información recibida por parte del área de gestón documental no se deben crear tablas ya que estás ya existen, se realizó una división para la información contable del SITP y se dio inicio al cargue de la información. </t>
  </si>
  <si>
    <t xml:space="preserve">La Oficina de control interno, evidencio la existencia del expediente Estados financieros del SITP, dentro del aplicativo T-DOC y que en diciembre de 2023 se inició a cargar los Estados Financieros del Proceso.
Por tal razón se determinará en el próximo seguimiento, la efectividad de la acción y la eliminación de la causa raíz.
</t>
  </si>
  <si>
    <t>Evidencia OCI-2023-054 Hallazgo 5 Actividad 1</t>
  </si>
  <si>
    <t>OCI-2023-055</t>
  </si>
  <si>
    <t>Materialización del riesgo «Incumplimiento normativo por parte del Sistema de Seguridad y Salud en el Trabajo», por el incumplimiento del artículo 11 de la Resolución N° 02013 del 6 de junio de 1986 y el artículo 62 del Decreto 1295 de 1994</t>
  </si>
  <si>
    <t>Al revisar las actas de reunión del COPASST, de las 12 que debían existir, solo fueron remitidas seis. Por lo tanto, no se evidenció que el comité se reúna mensualmente o que se mantenga un archivo de las actas, como lo establece el literal K del artículo 11 de la Resolución N° 02013 del 6 de junio de 1986 que indica: «k. Mantener un archivo de las actas de cada reunión y demás actividades que se desarrollen, el cual estará en cualquier momento a disposición del empleador, los trabajadores y las autoridades competentes».</t>
  </si>
  <si>
    <t>Incumplimiento normativo por parte del Sistema de Seguridad y Salud en el Trabajo</t>
  </si>
  <si>
    <t>No se generaron a tiempo las actas quedando pendientes de expedir y por ende no se archivaron de manera adecuada</t>
  </si>
  <si>
    <t>Socializar al COPASST los resultados de la auditoria y generar los plazos mínimos para la entrega del acta correspondiente a cada reunión del Comité.</t>
  </si>
  <si>
    <t>1 socialización</t>
  </si>
  <si>
    <t>Profesional Universitario grado 3 - SST</t>
  </si>
  <si>
    <t>Seguimiento al informe del estado de las incidencias.</t>
  </si>
  <si>
    <t>Se observó acta del 27 noviembre de 2023 donde se presentan los resultados de la auditoría al comité, cumpliendo con la acción, queda pendiente la revisión de su efectividad</t>
  </si>
  <si>
    <t>Acta de reunión</t>
  </si>
  <si>
    <t>Se evidencia el incumplimiento de lo establecido en el artículo 62 del Decreto 1295 de 1994, que establece: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 Lo anterior, debido a que, en los accidentes de trabajo ocurridos durante la vigencia 2022, TRANSMILENIO S. A, no adelantó dentro de los términos prudentes las investigaciones, debido a que no cuenta con el número de personal necesario para ejecutar esta actividad.</t>
  </si>
  <si>
    <t>La cantidad de accidentes laborales que están sucediendo sobrepasan la disponibilidad de tiempo de los colaboradores que intervienen en la investigación de los accidentes, afectando esto la oportunidad en la investigación de los mismos</t>
  </si>
  <si>
    <t>Presentar ante el COPAST para su aprobación una guía de investigación de accidentes laborales express, la cual será aplicable únicamente a los casos de accidente del personal designado para acciones Anti evación causados por Riesgo Público.</t>
  </si>
  <si>
    <t>No se presentaron soportes del cumplimiento de la actividad</t>
  </si>
  <si>
    <t xml:space="preserve">Excel con las solicitudes efectuadas en el aplicativo </t>
  </si>
  <si>
    <t>Incumplimiento al numeral 16.1.2 «Ancho no obstruido de las puertas» y del numeral 7.4 «Pasillos internos» de la norma técnica NTC 6047</t>
  </si>
  <si>
    <t>Durante la revisión efectuada de las medidas de distancia que se deben tener en la sala de atención al ciudadano, se evidenció que para dos medidas no se cumple con lo estipulado en la norma técnica.
Así, para el ancho de las puertas que debe ser de 800 mm, actualmente cuentan con una medida de 750 mm y, para el ancho del pasillo, que debe tener mínimo 1200 mm, la distancia que existe entre las sillas y las salas donde se atiende individualmente al ciudadano, es de 700 mm.</t>
  </si>
  <si>
    <t>Desconocimiento de lo establecido en la norma al momento de realizar el diseño de los espacios para atención de ciudadanos en el piso 2 de la sede administrativa</t>
  </si>
  <si>
    <t>Realizar la inspección del área junto con la ARL y escalar el respectivo informe al equipo de Apoyo Logístico - mantenimiento.</t>
  </si>
  <si>
    <t>1 inspección realizada</t>
  </si>
  <si>
    <t>1 inspección</t>
  </si>
  <si>
    <t>No se evalua en este periodo</t>
  </si>
  <si>
    <t>OCI-2023-062</t>
  </si>
  <si>
    <t xml:space="preserve">
Incumplimiento a la Circular Externa Única de Colombia Compra Eficiente, en cuanto a la integridad de la información publicada en SECOP II debido a que hay información registrada en el sistema de información JSP7 difiere de la publicada en SECOP.</t>
  </si>
  <si>
    <t xml:space="preserve">
Se evidenciaron contratos que no tienen registrados en el SECOP II la totalidad de los pagos realizado o la respectiva marcación en los casos en que fue pagada la factura o cuenta de cobro, adicionalmente, en el sistema de información JSP7 lo registrado por el supervisor es diferente. Lo anterior, incrementa la materialización del riesgo de pérdida de integridad en la información, debido a las diferencias entre ambas plataformas.</t>
  </si>
  <si>
    <t>Pérdida de integridad en la información 
Inobservancia a la normativa aplicable.</t>
  </si>
  <si>
    <t>Desconocimiento de la aplicación de los dispuesto en la circular única de Colombia Compra Eficiente 2022. 
Falta de actividades de autocontrol que le permita a los supervisores de los contratos aplicar de forma adecuada el Manual de supervisión e interventoría MDA-015 v3 de 2019</t>
  </si>
  <si>
    <t>Realizar (2) jornadas  de sensibilización y socialización de las normas en materia de publicidad contractual - Secop 2 y manual de interventoria de la entidad para la debida ejcución de contratos que se supervisen.</t>
  </si>
  <si>
    <t xml:space="preserve">*Número de supervisores sensibilizados y socializados / Numero de supervisores
</t>
  </si>
  <si>
    <t xml:space="preserve">100% del personal de supervisión, </t>
  </si>
  <si>
    <t>Profesional Especializado de seguimiento a la gestión G6</t>
  </si>
  <si>
    <t>NO APLICA</t>
  </si>
  <si>
    <t>Teniendo en cuenta que la actividad presenta fecha posterior al 31 de diciembre de 2023, se efectuara seguimiento en próximas evaluaciones.</t>
  </si>
  <si>
    <t>Requerir a los supervisores a revisar y actualizar la  documentación de su responsabilidad en el SECOP para el 100% de los contratos y que este alineado a JSP7.</t>
  </si>
  <si>
    <t xml:space="preserve">*Número de supervisores  / Numero de supervisores requeridos
</t>
  </si>
  <si>
    <t>Inadecuado seguimiento a la asignación de usuarios en los aplicativos ArcGiS y
AutoCAD evidenciando incumplimiento al Manual de Políticas de Seguridad de la
Información con código M-DT-001 V-6 de 2022</t>
  </si>
  <si>
    <t>licencias están asignadas a profesionales o contratistas que ya finalizaron su
contrato y una a un directivo que ya no trabaja en la entidad desde el primer
semestre de 2023</t>
  </si>
  <si>
    <t>Accesos no autorizados por parte de usuarios retirados y usuarios genéricos. 
Mayor inversión en adquisición de licencias para la Entidad sin ser necesario.</t>
  </si>
  <si>
    <t>1. Desconocimiento del Manual de Política de Seguridad y Privacidad de la Información «M-DT-001 V-6 de 2022», en lo que respecta a notificar a la Dirección de TIC las novedades administrativas (vacaciones, desvinculaciones, etc). 
2. Falta de monitoreo y autocontrol permanente por parte de la Dirección de TIC en la correcta aplicación de controles asociados a la gestión del licenciamiento de software.</t>
  </si>
  <si>
    <t xml:space="preserve">Se realizara revisión del personal que actualmente labora para la subgerencia técnica frente a la asignación de licencias para notificar a la Dirección de TIC quienes se deben mantener las licencias y quienes ya no hacen parte de la STS </t>
  </si>
  <si>
    <t xml:space="preserve">*Número de supervisores sensibilizados / Numero de supervisores
</t>
  </si>
  <si>
    <t xml:space="preserve">Realizar (2) jornadas  de sensibilización sobre el cumplimiento al Manual de Seguridad de la Información para evitar la materialización de los riesgos, y notificar a la Dirección de TIC el 100% de los casos en que se desvincule algún colaborador </t>
  </si>
  <si>
    <t xml:space="preserve">Falta de calidad e inconsistencias en los datos recolectados por los aforadores para la elaboración de estudios, como incumplimiento de lo definido en el procedimiento P-ST-001 Y M-DT-001 v-6. </t>
  </si>
  <si>
    <t>Con el objetivo de verificar el cumplimiento del procedimiento P-ST-001, así como de los principios de seguridad de la información (integridad, confidencialidad y disponibilidad) se evaluaron las actividades desarrolladas por los aforadores para el periodo comprendido entre el segundo semestre de 2022 y lo corrido del 2023. Por lo anterior, aplicando el método de muestreo aleatorio simple, para una población de 73, se tomó una muestra de 9 (12%) actividades o estudios ejecutados por los aforadores, las cuales se identifican con ID o números</t>
  </si>
  <si>
    <t xml:space="preserve">Pérdida de integridad en la información. 
Definición de manera inadecuada de requisitos necesarios para establecer la demanda. 
Utilización de información estadística imprecisa para la toma de decisiones en los cambios operacionales del sistema.
</t>
  </si>
  <si>
    <t>*Los aforadores no estan diligneciado la totalidad de las casillas de los formato, y los organizadores no esta revisando que se diligencie en su totalidad los formatos
*No dejar registro de la notificaion a los solicitantes de estidios  de los cambios en los cronogramas de estudios
*Protocolo desactuailzado</t>
  </si>
  <si>
    <t>Se actualizara el protocolo P-ST-001 Apoyo a la gestión de información estadística de campo V.3 que incluira formatos fisicos, digitales y metodologia de recoleccción</t>
  </si>
  <si>
    <t>protocolo P-ST-001 V3 / actualización protocolo P-ST-001 V4</t>
  </si>
  <si>
    <t>un (1) protocolo actulizado</t>
  </si>
  <si>
    <t>Profesional Especializado de proyecciones y estadisticas G5</t>
  </si>
  <si>
    <t>Envio de solicitud a la OAP para formalización de protocolo P-ST-001 Apoyo a la gestión de información estadística de campo V.3</t>
  </si>
  <si>
    <t xml:space="preserve">Solicitud de aprobación a la OAP/aprobación por la OAP </t>
  </si>
  <si>
    <t>Formalización de protocolo</t>
  </si>
  <si>
    <t xml:space="preserve">Se realizara jornada de socialización y formación del protocolo actualizado y el correcto diligenciamiento de los formatos fisicos de campo además se desarrollo junto con la Direcion de TIC´s una plataforma para toma de datos digital que estandariza los datos a registrar en campo </t>
  </si>
  <si>
    <t>Número de personal / Numero de aforadores y organizadores del grupo</t>
  </si>
  <si>
    <t>100% del personal capacitado</t>
  </si>
  <si>
    <t xml:space="preserve">Se realiza muestreo de la información para determinar y revisar calidad  y que se este llevando correctamente el diligenciamiento y transcripción de la información </t>
  </si>
  <si>
    <t>estudios realizados /muestreo aleatorio</t>
  </si>
  <si>
    <t>100% de los cambios notificados</t>
  </si>
  <si>
    <t>Herlay Hurtado</t>
  </si>
  <si>
    <t>German Felipe Naranjo</t>
  </si>
  <si>
    <t>Proceso</t>
  </si>
  <si>
    <t>Total</t>
  </si>
  <si>
    <t>Auditor</t>
  </si>
  <si>
    <t>Área</t>
  </si>
  <si>
    <t>Daniel Andres Gamba</t>
  </si>
  <si>
    <t>Desarrollo Estratégico</t>
  </si>
  <si>
    <t>N. A.</t>
  </si>
  <si>
    <t>Dirección Corporativa y Oficina Asesora de Planeación</t>
  </si>
  <si>
    <t>Evaluación y Mejoramiento de la Gestión</t>
  </si>
  <si>
    <t>Oficina de Control Interno</t>
  </si>
  <si>
    <t>Gestión de Asuntos Disciplinarios</t>
  </si>
  <si>
    <t>Oficina de Control Disciplinario Interno</t>
  </si>
  <si>
    <t>Natalia Lopez</t>
  </si>
  <si>
    <t>Oscar Pulgarín</t>
  </si>
  <si>
    <t>Gestión Jurídica</t>
  </si>
  <si>
    <t>Subgerencia Jurídica</t>
  </si>
  <si>
    <t>Emilio Castelblanco</t>
  </si>
  <si>
    <t>Subgerencia técnica y de Servicios, Subgerencia Económica y Subgerencia Jurídica</t>
  </si>
  <si>
    <t>Dirección Técnica de Modos Alternativos y E.C. y Dirección Técnica de Seguridad</t>
  </si>
  <si>
    <t>TOTAL</t>
  </si>
  <si>
    <t xml:space="preserve">Áreas </t>
  </si>
  <si>
    <t>Dirección Técnica de Modos Alternativos y E. C.</t>
  </si>
  <si>
    <t>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</si>
</sst>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84">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9" fontId="3" fillId="2" borderId="1" xfId="1" applyFont="1" applyFill="1" applyBorder="1" applyAlignment="1">
      <alignment horizontal="left"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1" fillId="8" borderId="2" xfId="0" applyFont="1" applyFill="1" applyBorder="1" applyAlignment="1">
      <alignment horizontal="justify" vertical="center" wrapText="1"/>
    </xf>
    <xf numFmtId="0" fontId="12" fillId="8" borderId="1"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3" xfId="0" applyFont="1" applyFill="1" applyBorder="1" applyAlignment="1">
      <alignment horizontal="left" vertical="center" wrapText="1"/>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xf numFmtId="14" fontId="3" fillId="2" borderId="1" xfId="0" applyNumberFormat="1" applyFont="1" applyFill="1" applyBorder="1" applyAlignment="1">
      <alignment horizontal="left" vertical="center" wrapText="1"/>
    </xf>
    <xf numFmtId="0" fontId="19" fillId="2" borderId="9" xfId="0" applyFont="1" applyFill="1" applyBorder="1" applyAlignment="1" applyProtection="1">
      <alignment horizontal="left" vertical="center" wrapText="1"/>
      <protection hidden="1"/>
    </xf>
    <xf numFmtId="0" fontId="19" fillId="2" borderId="1" xfId="0" applyFont="1" applyFill="1" applyBorder="1" applyAlignment="1" applyProtection="1">
      <alignment horizontal="left" vertical="center" wrapText="1"/>
      <protection hidden="1"/>
    </xf>
    <xf numFmtId="0" fontId="3" fillId="2" borderId="1" xfId="0" applyFont="1" applyFill="1" applyBorder="1" applyAlignment="1">
      <alignment horizontal="left" vertical="center"/>
    </xf>
  </cellXfs>
  <cellStyles count="293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00000000-0005-0000-0000-000004000000}"/>
    <cellStyle name="Millares 3 10 2" xfId="1063" xr:uid="{00000000-0005-0000-0000-000005000000}"/>
    <cellStyle name="Millares 3 10 2 2" xfId="2503" xr:uid="{00000000-0005-0000-0000-000006000000}"/>
    <cellStyle name="Millares 3 10 3" xfId="1783" xr:uid="{00000000-0005-0000-0000-000007000000}"/>
    <cellStyle name="Millares 3 11" xfId="487" xr:uid="{00000000-0005-0000-0000-000008000000}"/>
    <cellStyle name="Millares 3 11 2" xfId="1207" xr:uid="{00000000-0005-0000-0000-000009000000}"/>
    <cellStyle name="Millares 3 11 2 2" xfId="2647" xr:uid="{00000000-0005-0000-0000-00000A000000}"/>
    <cellStyle name="Millares 3 11 3" xfId="1927" xr:uid="{00000000-0005-0000-0000-00000B000000}"/>
    <cellStyle name="Millares 3 12" xfId="631" xr:uid="{00000000-0005-0000-0000-00000C000000}"/>
    <cellStyle name="Millares 3 12 2" xfId="1351" xr:uid="{00000000-0005-0000-0000-00000D000000}"/>
    <cellStyle name="Millares 3 12 2 2" xfId="2791" xr:uid="{00000000-0005-0000-0000-00000E000000}"/>
    <cellStyle name="Millares 3 12 3" xfId="2071" xr:uid="{00000000-0005-0000-0000-00000F000000}"/>
    <cellStyle name="Millares 3 13" xfId="775" xr:uid="{00000000-0005-0000-0000-000010000000}"/>
    <cellStyle name="Millares 3 13 2" xfId="2215" xr:uid="{00000000-0005-0000-0000-000011000000}"/>
    <cellStyle name="Millares 3 14" xfId="1495" xr:uid="{00000000-0005-0000-0000-000012000000}"/>
    <cellStyle name="Millares 3 2" xfId="56" xr:uid="{00000000-0005-0000-0000-000013000000}"/>
    <cellStyle name="Millares 3 2 10" xfId="489" xr:uid="{00000000-0005-0000-0000-000014000000}"/>
    <cellStyle name="Millares 3 2 10 2" xfId="1209" xr:uid="{00000000-0005-0000-0000-000015000000}"/>
    <cellStyle name="Millares 3 2 10 2 2" xfId="2649" xr:uid="{00000000-0005-0000-0000-000016000000}"/>
    <cellStyle name="Millares 3 2 10 3" xfId="1929" xr:uid="{00000000-0005-0000-0000-000017000000}"/>
    <cellStyle name="Millares 3 2 11" xfId="633" xr:uid="{00000000-0005-0000-0000-000018000000}"/>
    <cellStyle name="Millares 3 2 11 2" xfId="1353" xr:uid="{00000000-0005-0000-0000-000019000000}"/>
    <cellStyle name="Millares 3 2 11 2 2" xfId="2793" xr:uid="{00000000-0005-0000-0000-00001A000000}"/>
    <cellStyle name="Millares 3 2 11 3" xfId="2073" xr:uid="{00000000-0005-0000-0000-00001B000000}"/>
    <cellStyle name="Millares 3 2 12" xfId="777" xr:uid="{00000000-0005-0000-0000-00001C000000}"/>
    <cellStyle name="Millares 3 2 12 2" xfId="2217" xr:uid="{00000000-0005-0000-0000-00001D000000}"/>
    <cellStyle name="Millares 3 2 13" xfId="1497" xr:uid="{00000000-0005-0000-0000-00001E000000}"/>
    <cellStyle name="Millares 3 2 2" xfId="60" xr:uid="{00000000-0005-0000-0000-00001F000000}"/>
    <cellStyle name="Millares 3 2 2 10" xfId="781" xr:uid="{00000000-0005-0000-0000-000020000000}"/>
    <cellStyle name="Millares 3 2 2 10 2" xfId="2221" xr:uid="{00000000-0005-0000-0000-000021000000}"/>
    <cellStyle name="Millares 3 2 2 11" xfId="1501" xr:uid="{00000000-0005-0000-0000-000022000000}"/>
    <cellStyle name="Millares 3 2 2 2" xfId="72" xr:uid="{00000000-0005-0000-0000-000023000000}"/>
    <cellStyle name="Millares 3 2 2 2 10" xfId="1513" xr:uid="{00000000-0005-0000-0000-000024000000}"/>
    <cellStyle name="Millares 3 2 2 2 2" xfId="97" xr:uid="{00000000-0005-0000-0000-000025000000}"/>
    <cellStyle name="Millares 3 2 2 2 2 2" xfId="193" xr:uid="{00000000-0005-0000-0000-000026000000}"/>
    <cellStyle name="Millares 3 2 2 2 2 2 2" xfId="337" xr:uid="{00000000-0005-0000-0000-000027000000}"/>
    <cellStyle name="Millares 3 2 2 2 2 2 2 2" xfId="1057" xr:uid="{00000000-0005-0000-0000-000028000000}"/>
    <cellStyle name="Millares 3 2 2 2 2 2 2 2 2" xfId="2497" xr:uid="{00000000-0005-0000-0000-000029000000}"/>
    <cellStyle name="Millares 3 2 2 2 2 2 2 3" xfId="1777" xr:uid="{00000000-0005-0000-0000-00002A000000}"/>
    <cellStyle name="Millares 3 2 2 2 2 2 3" xfId="481" xr:uid="{00000000-0005-0000-0000-00002B000000}"/>
    <cellStyle name="Millares 3 2 2 2 2 2 3 2" xfId="1201" xr:uid="{00000000-0005-0000-0000-00002C000000}"/>
    <cellStyle name="Millares 3 2 2 2 2 2 3 2 2" xfId="2641" xr:uid="{00000000-0005-0000-0000-00002D000000}"/>
    <cellStyle name="Millares 3 2 2 2 2 2 3 3" xfId="1921" xr:uid="{00000000-0005-0000-0000-00002E000000}"/>
    <cellStyle name="Millares 3 2 2 2 2 2 4" xfId="625" xr:uid="{00000000-0005-0000-0000-00002F000000}"/>
    <cellStyle name="Millares 3 2 2 2 2 2 4 2" xfId="1345" xr:uid="{00000000-0005-0000-0000-000030000000}"/>
    <cellStyle name="Millares 3 2 2 2 2 2 4 2 2" xfId="2785" xr:uid="{00000000-0005-0000-0000-000031000000}"/>
    <cellStyle name="Millares 3 2 2 2 2 2 4 3" xfId="2065" xr:uid="{00000000-0005-0000-0000-000032000000}"/>
    <cellStyle name="Millares 3 2 2 2 2 2 5" xfId="769" xr:uid="{00000000-0005-0000-0000-000033000000}"/>
    <cellStyle name="Millares 3 2 2 2 2 2 5 2" xfId="1489" xr:uid="{00000000-0005-0000-0000-000034000000}"/>
    <cellStyle name="Millares 3 2 2 2 2 2 5 2 2" xfId="2929" xr:uid="{00000000-0005-0000-0000-000035000000}"/>
    <cellStyle name="Millares 3 2 2 2 2 2 5 3" xfId="2209" xr:uid="{00000000-0005-0000-0000-000036000000}"/>
    <cellStyle name="Millares 3 2 2 2 2 2 6" xfId="913" xr:uid="{00000000-0005-0000-0000-000037000000}"/>
    <cellStyle name="Millares 3 2 2 2 2 2 6 2" xfId="2353" xr:uid="{00000000-0005-0000-0000-000038000000}"/>
    <cellStyle name="Millares 3 2 2 2 2 2 7" xfId="1633" xr:uid="{00000000-0005-0000-0000-000039000000}"/>
    <cellStyle name="Millares 3 2 2 2 2 3" xfId="145" xr:uid="{00000000-0005-0000-0000-00003A000000}"/>
    <cellStyle name="Millares 3 2 2 2 2 3 2" xfId="289" xr:uid="{00000000-0005-0000-0000-00003B000000}"/>
    <cellStyle name="Millares 3 2 2 2 2 3 2 2" xfId="1009" xr:uid="{00000000-0005-0000-0000-00003C000000}"/>
    <cellStyle name="Millares 3 2 2 2 2 3 2 2 2" xfId="2449" xr:uid="{00000000-0005-0000-0000-00003D000000}"/>
    <cellStyle name="Millares 3 2 2 2 2 3 2 3" xfId="1729" xr:uid="{00000000-0005-0000-0000-00003E000000}"/>
    <cellStyle name="Millares 3 2 2 2 2 3 3" xfId="433" xr:uid="{00000000-0005-0000-0000-00003F000000}"/>
    <cellStyle name="Millares 3 2 2 2 2 3 3 2" xfId="1153" xr:uid="{00000000-0005-0000-0000-000040000000}"/>
    <cellStyle name="Millares 3 2 2 2 2 3 3 2 2" xfId="2593" xr:uid="{00000000-0005-0000-0000-000041000000}"/>
    <cellStyle name="Millares 3 2 2 2 2 3 3 3" xfId="1873" xr:uid="{00000000-0005-0000-0000-000042000000}"/>
    <cellStyle name="Millares 3 2 2 2 2 3 4" xfId="577" xr:uid="{00000000-0005-0000-0000-000043000000}"/>
    <cellStyle name="Millares 3 2 2 2 2 3 4 2" xfId="1297" xr:uid="{00000000-0005-0000-0000-000044000000}"/>
    <cellStyle name="Millares 3 2 2 2 2 3 4 2 2" xfId="2737" xr:uid="{00000000-0005-0000-0000-000045000000}"/>
    <cellStyle name="Millares 3 2 2 2 2 3 4 3" xfId="2017" xr:uid="{00000000-0005-0000-0000-000046000000}"/>
    <cellStyle name="Millares 3 2 2 2 2 3 5" xfId="721" xr:uid="{00000000-0005-0000-0000-000047000000}"/>
    <cellStyle name="Millares 3 2 2 2 2 3 5 2" xfId="1441" xr:uid="{00000000-0005-0000-0000-000048000000}"/>
    <cellStyle name="Millares 3 2 2 2 2 3 5 2 2" xfId="2881" xr:uid="{00000000-0005-0000-0000-000049000000}"/>
    <cellStyle name="Millares 3 2 2 2 2 3 5 3" xfId="2161" xr:uid="{00000000-0005-0000-0000-00004A000000}"/>
    <cellStyle name="Millares 3 2 2 2 2 3 6" xfId="865" xr:uid="{00000000-0005-0000-0000-00004B000000}"/>
    <cellStyle name="Millares 3 2 2 2 2 3 6 2" xfId="2305" xr:uid="{00000000-0005-0000-0000-00004C000000}"/>
    <cellStyle name="Millares 3 2 2 2 2 3 7" xfId="1585" xr:uid="{00000000-0005-0000-0000-00004D000000}"/>
    <cellStyle name="Millares 3 2 2 2 2 4" xfId="241" xr:uid="{00000000-0005-0000-0000-00004E000000}"/>
    <cellStyle name="Millares 3 2 2 2 2 4 2" xfId="961" xr:uid="{00000000-0005-0000-0000-00004F000000}"/>
    <cellStyle name="Millares 3 2 2 2 2 4 2 2" xfId="2401" xr:uid="{00000000-0005-0000-0000-000050000000}"/>
    <cellStyle name="Millares 3 2 2 2 2 4 3" xfId="1681" xr:uid="{00000000-0005-0000-0000-000051000000}"/>
    <cellStyle name="Millares 3 2 2 2 2 5" xfId="385" xr:uid="{00000000-0005-0000-0000-000052000000}"/>
    <cellStyle name="Millares 3 2 2 2 2 5 2" xfId="1105" xr:uid="{00000000-0005-0000-0000-000053000000}"/>
    <cellStyle name="Millares 3 2 2 2 2 5 2 2" xfId="2545" xr:uid="{00000000-0005-0000-0000-000054000000}"/>
    <cellStyle name="Millares 3 2 2 2 2 5 3" xfId="1825" xr:uid="{00000000-0005-0000-0000-000055000000}"/>
    <cellStyle name="Millares 3 2 2 2 2 6" xfId="529" xr:uid="{00000000-0005-0000-0000-000056000000}"/>
    <cellStyle name="Millares 3 2 2 2 2 6 2" xfId="1249" xr:uid="{00000000-0005-0000-0000-000057000000}"/>
    <cellStyle name="Millares 3 2 2 2 2 6 2 2" xfId="2689" xr:uid="{00000000-0005-0000-0000-000058000000}"/>
    <cellStyle name="Millares 3 2 2 2 2 6 3" xfId="1969" xr:uid="{00000000-0005-0000-0000-000059000000}"/>
    <cellStyle name="Millares 3 2 2 2 2 7" xfId="673" xr:uid="{00000000-0005-0000-0000-00005A000000}"/>
    <cellStyle name="Millares 3 2 2 2 2 7 2" xfId="1393" xr:uid="{00000000-0005-0000-0000-00005B000000}"/>
    <cellStyle name="Millares 3 2 2 2 2 7 2 2" xfId="2833" xr:uid="{00000000-0005-0000-0000-00005C000000}"/>
    <cellStyle name="Millares 3 2 2 2 2 7 3" xfId="2113" xr:uid="{00000000-0005-0000-0000-00005D000000}"/>
    <cellStyle name="Millares 3 2 2 2 2 8" xfId="817" xr:uid="{00000000-0005-0000-0000-00005E000000}"/>
    <cellStyle name="Millares 3 2 2 2 2 8 2" xfId="2257" xr:uid="{00000000-0005-0000-0000-00005F000000}"/>
    <cellStyle name="Millares 3 2 2 2 2 9" xfId="1537" xr:uid="{00000000-0005-0000-0000-000060000000}"/>
    <cellStyle name="Millares 3 2 2 2 3" xfId="169" xr:uid="{00000000-0005-0000-0000-000061000000}"/>
    <cellStyle name="Millares 3 2 2 2 3 2" xfId="313" xr:uid="{00000000-0005-0000-0000-000062000000}"/>
    <cellStyle name="Millares 3 2 2 2 3 2 2" xfId="1033" xr:uid="{00000000-0005-0000-0000-000063000000}"/>
    <cellStyle name="Millares 3 2 2 2 3 2 2 2" xfId="2473" xr:uid="{00000000-0005-0000-0000-000064000000}"/>
    <cellStyle name="Millares 3 2 2 2 3 2 3" xfId="1753" xr:uid="{00000000-0005-0000-0000-000065000000}"/>
    <cellStyle name="Millares 3 2 2 2 3 3" xfId="457" xr:uid="{00000000-0005-0000-0000-000066000000}"/>
    <cellStyle name="Millares 3 2 2 2 3 3 2" xfId="1177" xr:uid="{00000000-0005-0000-0000-000067000000}"/>
    <cellStyle name="Millares 3 2 2 2 3 3 2 2" xfId="2617" xr:uid="{00000000-0005-0000-0000-000068000000}"/>
    <cellStyle name="Millares 3 2 2 2 3 3 3" xfId="1897" xr:uid="{00000000-0005-0000-0000-000069000000}"/>
    <cellStyle name="Millares 3 2 2 2 3 4" xfId="601" xr:uid="{00000000-0005-0000-0000-00006A000000}"/>
    <cellStyle name="Millares 3 2 2 2 3 4 2" xfId="1321" xr:uid="{00000000-0005-0000-0000-00006B000000}"/>
    <cellStyle name="Millares 3 2 2 2 3 4 2 2" xfId="2761" xr:uid="{00000000-0005-0000-0000-00006C000000}"/>
    <cellStyle name="Millares 3 2 2 2 3 4 3" xfId="2041" xr:uid="{00000000-0005-0000-0000-00006D000000}"/>
    <cellStyle name="Millares 3 2 2 2 3 5" xfId="745" xr:uid="{00000000-0005-0000-0000-00006E000000}"/>
    <cellStyle name="Millares 3 2 2 2 3 5 2" xfId="1465" xr:uid="{00000000-0005-0000-0000-00006F000000}"/>
    <cellStyle name="Millares 3 2 2 2 3 5 2 2" xfId="2905" xr:uid="{00000000-0005-0000-0000-000070000000}"/>
    <cellStyle name="Millares 3 2 2 2 3 5 3" xfId="2185" xr:uid="{00000000-0005-0000-0000-000071000000}"/>
    <cellStyle name="Millares 3 2 2 2 3 6" xfId="889" xr:uid="{00000000-0005-0000-0000-000072000000}"/>
    <cellStyle name="Millares 3 2 2 2 3 6 2" xfId="2329" xr:uid="{00000000-0005-0000-0000-000073000000}"/>
    <cellStyle name="Millares 3 2 2 2 3 7" xfId="1609" xr:uid="{00000000-0005-0000-0000-000074000000}"/>
    <cellStyle name="Millares 3 2 2 2 4" xfId="121" xr:uid="{00000000-0005-0000-0000-000075000000}"/>
    <cellStyle name="Millares 3 2 2 2 4 2" xfId="265" xr:uid="{00000000-0005-0000-0000-000076000000}"/>
    <cellStyle name="Millares 3 2 2 2 4 2 2" xfId="985" xr:uid="{00000000-0005-0000-0000-000077000000}"/>
    <cellStyle name="Millares 3 2 2 2 4 2 2 2" xfId="2425" xr:uid="{00000000-0005-0000-0000-000078000000}"/>
    <cellStyle name="Millares 3 2 2 2 4 2 3" xfId="1705" xr:uid="{00000000-0005-0000-0000-000079000000}"/>
    <cellStyle name="Millares 3 2 2 2 4 3" xfId="409" xr:uid="{00000000-0005-0000-0000-00007A000000}"/>
    <cellStyle name="Millares 3 2 2 2 4 3 2" xfId="1129" xr:uid="{00000000-0005-0000-0000-00007B000000}"/>
    <cellStyle name="Millares 3 2 2 2 4 3 2 2" xfId="2569" xr:uid="{00000000-0005-0000-0000-00007C000000}"/>
    <cellStyle name="Millares 3 2 2 2 4 3 3" xfId="1849" xr:uid="{00000000-0005-0000-0000-00007D000000}"/>
    <cellStyle name="Millares 3 2 2 2 4 4" xfId="553" xr:uid="{00000000-0005-0000-0000-00007E000000}"/>
    <cellStyle name="Millares 3 2 2 2 4 4 2" xfId="1273" xr:uid="{00000000-0005-0000-0000-00007F000000}"/>
    <cellStyle name="Millares 3 2 2 2 4 4 2 2" xfId="2713" xr:uid="{00000000-0005-0000-0000-000080000000}"/>
    <cellStyle name="Millares 3 2 2 2 4 4 3" xfId="1993" xr:uid="{00000000-0005-0000-0000-000081000000}"/>
    <cellStyle name="Millares 3 2 2 2 4 5" xfId="697" xr:uid="{00000000-0005-0000-0000-000082000000}"/>
    <cellStyle name="Millares 3 2 2 2 4 5 2" xfId="1417" xr:uid="{00000000-0005-0000-0000-000083000000}"/>
    <cellStyle name="Millares 3 2 2 2 4 5 2 2" xfId="2857" xr:uid="{00000000-0005-0000-0000-000084000000}"/>
    <cellStyle name="Millares 3 2 2 2 4 5 3" xfId="2137" xr:uid="{00000000-0005-0000-0000-000085000000}"/>
    <cellStyle name="Millares 3 2 2 2 4 6" xfId="841" xr:uid="{00000000-0005-0000-0000-000086000000}"/>
    <cellStyle name="Millares 3 2 2 2 4 6 2" xfId="2281" xr:uid="{00000000-0005-0000-0000-000087000000}"/>
    <cellStyle name="Millares 3 2 2 2 4 7" xfId="1561" xr:uid="{00000000-0005-0000-0000-000088000000}"/>
    <cellStyle name="Millares 3 2 2 2 5" xfId="217" xr:uid="{00000000-0005-0000-0000-000089000000}"/>
    <cellStyle name="Millares 3 2 2 2 5 2" xfId="937" xr:uid="{00000000-0005-0000-0000-00008A000000}"/>
    <cellStyle name="Millares 3 2 2 2 5 2 2" xfId="2377" xr:uid="{00000000-0005-0000-0000-00008B000000}"/>
    <cellStyle name="Millares 3 2 2 2 5 3" xfId="1657" xr:uid="{00000000-0005-0000-0000-00008C000000}"/>
    <cellStyle name="Millares 3 2 2 2 6" xfId="361" xr:uid="{00000000-0005-0000-0000-00008D000000}"/>
    <cellStyle name="Millares 3 2 2 2 6 2" xfId="1081" xr:uid="{00000000-0005-0000-0000-00008E000000}"/>
    <cellStyle name="Millares 3 2 2 2 6 2 2" xfId="2521" xr:uid="{00000000-0005-0000-0000-00008F000000}"/>
    <cellStyle name="Millares 3 2 2 2 6 3" xfId="1801" xr:uid="{00000000-0005-0000-0000-000090000000}"/>
    <cellStyle name="Millares 3 2 2 2 7" xfId="505" xr:uid="{00000000-0005-0000-0000-000091000000}"/>
    <cellStyle name="Millares 3 2 2 2 7 2" xfId="1225" xr:uid="{00000000-0005-0000-0000-000092000000}"/>
    <cellStyle name="Millares 3 2 2 2 7 2 2" xfId="2665" xr:uid="{00000000-0005-0000-0000-000093000000}"/>
    <cellStyle name="Millares 3 2 2 2 7 3" xfId="1945" xr:uid="{00000000-0005-0000-0000-000094000000}"/>
    <cellStyle name="Millares 3 2 2 2 8" xfId="649" xr:uid="{00000000-0005-0000-0000-000095000000}"/>
    <cellStyle name="Millares 3 2 2 2 8 2" xfId="1369" xr:uid="{00000000-0005-0000-0000-000096000000}"/>
    <cellStyle name="Millares 3 2 2 2 8 2 2" xfId="2809" xr:uid="{00000000-0005-0000-0000-000097000000}"/>
    <cellStyle name="Millares 3 2 2 2 8 3" xfId="2089" xr:uid="{00000000-0005-0000-0000-000098000000}"/>
    <cellStyle name="Millares 3 2 2 2 9" xfId="793" xr:uid="{00000000-0005-0000-0000-000099000000}"/>
    <cellStyle name="Millares 3 2 2 2 9 2" xfId="2233" xr:uid="{00000000-0005-0000-0000-00009A000000}"/>
    <cellStyle name="Millares 3 2 2 3" xfId="85" xr:uid="{00000000-0005-0000-0000-00009B000000}"/>
    <cellStyle name="Millares 3 2 2 3 2" xfId="181" xr:uid="{00000000-0005-0000-0000-00009C000000}"/>
    <cellStyle name="Millares 3 2 2 3 2 2" xfId="325" xr:uid="{00000000-0005-0000-0000-00009D000000}"/>
    <cellStyle name="Millares 3 2 2 3 2 2 2" xfId="1045" xr:uid="{00000000-0005-0000-0000-00009E000000}"/>
    <cellStyle name="Millares 3 2 2 3 2 2 2 2" xfId="2485" xr:uid="{00000000-0005-0000-0000-00009F000000}"/>
    <cellStyle name="Millares 3 2 2 3 2 2 3" xfId="1765" xr:uid="{00000000-0005-0000-0000-0000A0000000}"/>
    <cellStyle name="Millares 3 2 2 3 2 3" xfId="469" xr:uid="{00000000-0005-0000-0000-0000A1000000}"/>
    <cellStyle name="Millares 3 2 2 3 2 3 2" xfId="1189" xr:uid="{00000000-0005-0000-0000-0000A2000000}"/>
    <cellStyle name="Millares 3 2 2 3 2 3 2 2" xfId="2629" xr:uid="{00000000-0005-0000-0000-0000A3000000}"/>
    <cellStyle name="Millares 3 2 2 3 2 3 3" xfId="1909" xr:uid="{00000000-0005-0000-0000-0000A4000000}"/>
    <cellStyle name="Millares 3 2 2 3 2 4" xfId="613" xr:uid="{00000000-0005-0000-0000-0000A5000000}"/>
    <cellStyle name="Millares 3 2 2 3 2 4 2" xfId="1333" xr:uid="{00000000-0005-0000-0000-0000A6000000}"/>
    <cellStyle name="Millares 3 2 2 3 2 4 2 2" xfId="2773" xr:uid="{00000000-0005-0000-0000-0000A7000000}"/>
    <cellStyle name="Millares 3 2 2 3 2 4 3" xfId="2053" xr:uid="{00000000-0005-0000-0000-0000A8000000}"/>
    <cellStyle name="Millares 3 2 2 3 2 5" xfId="757" xr:uid="{00000000-0005-0000-0000-0000A9000000}"/>
    <cellStyle name="Millares 3 2 2 3 2 5 2" xfId="1477" xr:uid="{00000000-0005-0000-0000-0000AA000000}"/>
    <cellStyle name="Millares 3 2 2 3 2 5 2 2" xfId="2917" xr:uid="{00000000-0005-0000-0000-0000AB000000}"/>
    <cellStyle name="Millares 3 2 2 3 2 5 3" xfId="2197" xr:uid="{00000000-0005-0000-0000-0000AC000000}"/>
    <cellStyle name="Millares 3 2 2 3 2 6" xfId="901" xr:uid="{00000000-0005-0000-0000-0000AD000000}"/>
    <cellStyle name="Millares 3 2 2 3 2 6 2" xfId="2341" xr:uid="{00000000-0005-0000-0000-0000AE000000}"/>
    <cellStyle name="Millares 3 2 2 3 2 7" xfId="1621" xr:uid="{00000000-0005-0000-0000-0000AF000000}"/>
    <cellStyle name="Millares 3 2 2 3 3" xfId="133" xr:uid="{00000000-0005-0000-0000-0000B0000000}"/>
    <cellStyle name="Millares 3 2 2 3 3 2" xfId="277" xr:uid="{00000000-0005-0000-0000-0000B1000000}"/>
    <cellStyle name="Millares 3 2 2 3 3 2 2" xfId="997" xr:uid="{00000000-0005-0000-0000-0000B2000000}"/>
    <cellStyle name="Millares 3 2 2 3 3 2 2 2" xfId="2437" xr:uid="{00000000-0005-0000-0000-0000B3000000}"/>
    <cellStyle name="Millares 3 2 2 3 3 2 3" xfId="1717" xr:uid="{00000000-0005-0000-0000-0000B4000000}"/>
    <cellStyle name="Millares 3 2 2 3 3 3" xfId="421" xr:uid="{00000000-0005-0000-0000-0000B5000000}"/>
    <cellStyle name="Millares 3 2 2 3 3 3 2" xfId="1141" xr:uid="{00000000-0005-0000-0000-0000B6000000}"/>
    <cellStyle name="Millares 3 2 2 3 3 3 2 2" xfId="2581" xr:uid="{00000000-0005-0000-0000-0000B7000000}"/>
    <cellStyle name="Millares 3 2 2 3 3 3 3" xfId="1861" xr:uid="{00000000-0005-0000-0000-0000B8000000}"/>
    <cellStyle name="Millares 3 2 2 3 3 4" xfId="565" xr:uid="{00000000-0005-0000-0000-0000B9000000}"/>
    <cellStyle name="Millares 3 2 2 3 3 4 2" xfId="1285" xr:uid="{00000000-0005-0000-0000-0000BA000000}"/>
    <cellStyle name="Millares 3 2 2 3 3 4 2 2" xfId="2725" xr:uid="{00000000-0005-0000-0000-0000BB000000}"/>
    <cellStyle name="Millares 3 2 2 3 3 4 3" xfId="2005" xr:uid="{00000000-0005-0000-0000-0000BC000000}"/>
    <cellStyle name="Millares 3 2 2 3 3 5" xfId="709" xr:uid="{00000000-0005-0000-0000-0000BD000000}"/>
    <cellStyle name="Millares 3 2 2 3 3 5 2" xfId="1429" xr:uid="{00000000-0005-0000-0000-0000BE000000}"/>
    <cellStyle name="Millares 3 2 2 3 3 5 2 2" xfId="2869" xr:uid="{00000000-0005-0000-0000-0000BF000000}"/>
    <cellStyle name="Millares 3 2 2 3 3 5 3" xfId="2149" xr:uid="{00000000-0005-0000-0000-0000C0000000}"/>
    <cellStyle name="Millares 3 2 2 3 3 6" xfId="853" xr:uid="{00000000-0005-0000-0000-0000C1000000}"/>
    <cellStyle name="Millares 3 2 2 3 3 6 2" xfId="2293" xr:uid="{00000000-0005-0000-0000-0000C2000000}"/>
    <cellStyle name="Millares 3 2 2 3 3 7" xfId="1573" xr:uid="{00000000-0005-0000-0000-0000C3000000}"/>
    <cellStyle name="Millares 3 2 2 3 4" xfId="229" xr:uid="{00000000-0005-0000-0000-0000C4000000}"/>
    <cellStyle name="Millares 3 2 2 3 4 2" xfId="949" xr:uid="{00000000-0005-0000-0000-0000C5000000}"/>
    <cellStyle name="Millares 3 2 2 3 4 2 2" xfId="2389" xr:uid="{00000000-0005-0000-0000-0000C6000000}"/>
    <cellStyle name="Millares 3 2 2 3 4 3" xfId="1669" xr:uid="{00000000-0005-0000-0000-0000C7000000}"/>
    <cellStyle name="Millares 3 2 2 3 5" xfId="373" xr:uid="{00000000-0005-0000-0000-0000C8000000}"/>
    <cellStyle name="Millares 3 2 2 3 5 2" xfId="1093" xr:uid="{00000000-0005-0000-0000-0000C9000000}"/>
    <cellStyle name="Millares 3 2 2 3 5 2 2" xfId="2533" xr:uid="{00000000-0005-0000-0000-0000CA000000}"/>
    <cellStyle name="Millares 3 2 2 3 5 3" xfId="1813" xr:uid="{00000000-0005-0000-0000-0000CB000000}"/>
    <cellStyle name="Millares 3 2 2 3 6" xfId="517" xr:uid="{00000000-0005-0000-0000-0000CC000000}"/>
    <cellStyle name="Millares 3 2 2 3 6 2" xfId="1237" xr:uid="{00000000-0005-0000-0000-0000CD000000}"/>
    <cellStyle name="Millares 3 2 2 3 6 2 2" xfId="2677" xr:uid="{00000000-0005-0000-0000-0000CE000000}"/>
    <cellStyle name="Millares 3 2 2 3 6 3" xfId="1957" xr:uid="{00000000-0005-0000-0000-0000CF000000}"/>
    <cellStyle name="Millares 3 2 2 3 7" xfId="661" xr:uid="{00000000-0005-0000-0000-0000D0000000}"/>
    <cellStyle name="Millares 3 2 2 3 7 2" xfId="1381" xr:uid="{00000000-0005-0000-0000-0000D1000000}"/>
    <cellStyle name="Millares 3 2 2 3 7 2 2" xfId="2821" xr:uid="{00000000-0005-0000-0000-0000D2000000}"/>
    <cellStyle name="Millares 3 2 2 3 7 3" xfId="2101" xr:uid="{00000000-0005-0000-0000-0000D3000000}"/>
    <cellStyle name="Millares 3 2 2 3 8" xfId="805" xr:uid="{00000000-0005-0000-0000-0000D4000000}"/>
    <cellStyle name="Millares 3 2 2 3 8 2" xfId="2245" xr:uid="{00000000-0005-0000-0000-0000D5000000}"/>
    <cellStyle name="Millares 3 2 2 3 9" xfId="1525" xr:uid="{00000000-0005-0000-0000-0000D6000000}"/>
    <cellStyle name="Millares 3 2 2 4" xfId="157" xr:uid="{00000000-0005-0000-0000-0000D7000000}"/>
    <cellStyle name="Millares 3 2 2 4 2" xfId="301" xr:uid="{00000000-0005-0000-0000-0000D8000000}"/>
    <cellStyle name="Millares 3 2 2 4 2 2" xfId="1021" xr:uid="{00000000-0005-0000-0000-0000D9000000}"/>
    <cellStyle name="Millares 3 2 2 4 2 2 2" xfId="2461" xr:uid="{00000000-0005-0000-0000-0000DA000000}"/>
    <cellStyle name="Millares 3 2 2 4 2 3" xfId="1741" xr:uid="{00000000-0005-0000-0000-0000DB000000}"/>
    <cellStyle name="Millares 3 2 2 4 3" xfId="445" xr:uid="{00000000-0005-0000-0000-0000DC000000}"/>
    <cellStyle name="Millares 3 2 2 4 3 2" xfId="1165" xr:uid="{00000000-0005-0000-0000-0000DD000000}"/>
    <cellStyle name="Millares 3 2 2 4 3 2 2" xfId="2605" xr:uid="{00000000-0005-0000-0000-0000DE000000}"/>
    <cellStyle name="Millares 3 2 2 4 3 3" xfId="1885" xr:uid="{00000000-0005-0000-0000-0000DF000000}"/>
    <cellStyle name="Millares 3 2 2 4 4" xfId="589" xr:uid="{00000000-0005-0000-0000-0000E0000000}"/>
    <cellStyle name="Millares 3 2 2 4 4 2" xfId="1309" xr:uid="{00000000-0005-0000-0000-0000E1000000}"/>
    <cellStyle name="Millares 3 2 2 4 4 2 2" xfId="2749" xr:uid="{00000000-0005-0000-0000-0000E2000000}"/>
    <cellStyle name="Millares 3 2 2 4 4 3" xfId="2029" xr:uid="{00000000-0005-0000-0000-0000E3000000}"/>
    <cellStyle name="Millares 3 2 2 4 5" xfId="733" xr:uid="{00000000-0005-0000-0000-0000E4000000}"/>
    <cellStyle name="Millares 3 2 2 4 5 2" xfId="1453" xr:uid="{00000000-0005-0000-0000-0000E5000000}"/>
    <cellStyle name="Millares 3 2 2 4 5 2 2" xfId="2893" xr:uid="{00000000-0005-0000-0000-0000E6000000}"/>
    <cellStyle name="Millares 3 2 2 4 5 3" xfId="2173" xr:uid="{00000000-0005-0000-0000-0000E7000000}"/>
    <cellStyle name="Millares 3 2 2 4 6" xfId="877" xr:uid="{00000000-0005-0000-0000-0000E8000000}"/>
    <cellStyle name="Millares 3 2 2 4 6 2" xfId="2317" xr:uid="{00000000-0005-0000-0000-0000E9000000}"/>
    <cellStyle name="Millares 3 2 2 4 7" xfId="1597" xr:uid="{00000000-0005-0000-0000-0000EA000000}"/>
    <cellStyle name="Millares 3 2 2 5" xfId="109" xr:uid="{00000000-0005-0000-0000-0000EB000000}"/>
    <cellStyle name="Millares 3 2 2 5 2" xfId="253" xr:uid="{00000000-0005-0000-0000-0000EC000000}"/>
    <cellStyle name="Millares 3 2 2 5 2 2" xfId="973" xr:uid="{00000000-0005-0000-0000-0000ED000000}"/>
    <cellStyle name="Millares 3 2 2 5 2 2 2" xfId="2413" xr:uid="{00000000-0005-0000-0000-0000EE000000}"/>
    <cellStyle name="Millares 3 2 2 5 2 3" xfId="1693" xr:uid="{00000000-0005-0000-0000-0000EF000000}"/>
    <cellStyle name="Millares 3 2 2 5 3" xfId="397" xr:uid="{00000000-0005-0000-0000-0000F0000000}"/>
    <cellStyle name="Millares 3 2 2 5 3 2" xfId="1117" xr:uid="{00000000-0005-0000-0000-0000F1000000}"/>
    <cellStyle name="Millares 3 2 2 5 3 2 2" xfId="2557" xr:uid="{00000000-0005-0000-0000-0000F2000000}"/>
    <cellStyle name="Millares 3 2 2 5 3 3" xfId="1837" xr:uid="{00000000-0005-0000-0000-0000F3000000}"/>
    <cellStyle name="Millares 3 2 2 5 4" xfId="541" xr:uid="{00000000-0005-0000-0000-0000F4000000}"/>
    <cellStyle name="Millares 3 2 2 5 4 2" xfId="1261" xr:uid="{00000000-0005-0000-0000-0000F5000000}"/>
    <cellStyle name="Millares 3 2 2 5 4 2 2" xfId="2701" xr:uid="{00000000-0005-0000-0000-0000F6000000}"/>
    <cellStyle name="Millares 3 2 2 5 4 3" xfId="1981" xr:uid="{00000000-0005-0000-0000-0000F7000000}"/>
    <cellStyle name="Millares 3 2 2 5 5" xfId="685" xr:uid="{00000000-0005-0000-0000-0000F8000000}"/>
    <cellStyle name="Millares 3 2 2 5 5 2" xfId="1405" xr:uid="{00000000-0005-0000-0000-0000F9000000}"/>
    <cellStyle name="Millares 3 2 2 5 5 2 2" xfId="2845" xr:uid="{00000000-0005-0000-0000-0000FA000000}"/>
    <cellStyle name="Millares 3 2 2 5 5 3" xfId="2125" xr:uid="{00000000-0005-0000-0000-0000FB000000}"/>
    <cellStyle name="Millares 3 2 2 5 6" xfId="829" xr:uid="{00000000-0005-0000-0000-0000FC000000}"/>
    <cellStyle name="Millares 3 2 2 5 6 2" xfId="2269" xr:uid="{00000000-0005-0000-0000-0000FD000000}"/>
    <cellStyle name="Millares 3 2 2 5 7" xfId="1549" xr:uid="{00000000-0005-0000-0000-0000FE000000}"/>
    <cellStyle name="Millares 3 2 2 6" xfId="205" xr:uid="{00000000-0005-0000-0000-0000FF000000}"/>
    <cellStyle name="Millares 3 2 2 6 2" xfId="925" xr:uid="{00000000-0005-0000-0000-000000010000}"/>
    <cellStyle name="Millares 3 2 2 6 2 2" xfId="2365" xr:uid="{00000000-0005-0000-0000-000001010000}"/>
    <cellStyle name="Millares 3 2 2 6 3" xfId="1645" xr:uid="{00000000-0005-0000-0000-000002010000}"/>
    <cellStyle name="Millares 3 2 2 7" xfId="349" xr:uid="{00000000-0005-0000-0000-000003010000}"/>
    <cellStyle name="Millares 3 2 2 7 2" xfId="1069" xr:uid="{00000000-0005-0000-0000-000004010000}"/>
    <cellStyle name="Millares 3 2 2 7 2 2" xfId="2509" xr:uid="{00000000-0005-0000-0000-000005010000}"/>
    <cellStyle name="Millares 3 2 2 7 3" xfId="1789" xr:uid="{00000000-0005-0000-0000-000006010000}"/>
    <cellStyle name="Millares 3 2 2 8" xfId="493" xr:uid="{00000000-0005-0000-0000-000007010000}"/>
    <cellStyle name="Millares 3 2 2 8 2" xfId="1213" xr:uid="{00000000-0005-0000-0000-000008010000}"/>
    <cellStyle name="Millares 3 2 2 8 2 2" xfId="2653" xr:uid="{00000000-0005-0000-0000-000009010000}"/>
    <cellStyle name="Millares 3 2 2 8 3" xfId="1933" xr:uid="{00000000-0005-0000-0000-00000A010000}"/>
    <cellStyle name="Millares 3 2 2 9" xfId="637" xr:uid="{00000000-0005-0000-0000-00000B010000}"/>
    <cellStyle name="Millares 3 2 2 9 2" xfId="1357" xr:uid="{00000000-0005-0000-0000-00000C010000}"/>
    <cellStyle name="Millares 3 2 2 9 2 2" xfId="2797" xr:uid="{00000000-0005-0000-0000-00000D010000}"/>
    <cellStyle name="Millares 3 2 2 9 3" xfId="2077" xr:uid="{00000000-0005-0000-0000-00000E010000}"/>
    <cellStyle name="Millares 3 2 3" xfId="64" xr:uid="{00000000-0005-0000-0000-00000F010000}"/>
    <cellStyle name="Millares 3 2 3 10" xfId="785" xr:uid="{00000000-0005-0000-0000-000010010000}"/>
    <cellStyle name="Millares 3 2 3 10 2" xfId="2225" xr:uid="{00000000-0005-0000-0000-000011010000}"/>
    <cellStyle name="Millares 3 2 3 11" xfId="1505" xr:uid="{00000000-0005-0000-0000-000012010000}"/>
    <cellStyle name="Millares 3 2 3 2" xfId="76" xr:uid="{00000000-0005-0000-0000-000013010000}"/>
    <cellStyle name="Millares 3 2 3 2 10" xfId="1517" xr:uid="{00000000-0005-0000-0000-000014010000}"/>
    <cellStyle name="Millares 3 2 3 2 2" xfId="101" xr:uid="{00000000-0005-0000-0000-000015010000}"/>
    <cellStyle name="Millares 3 2 3 2 2 2" xfId="197" xr:uid="{00000000-0005-0000-0000-000016010000}"/>
    <cellStyle name="Millares 3 2 3 2 2 2 2" xfId="341" xr:uid="{00000000-0005-0000-0000-000017010000}"/>
    <cellStyle name="Millares 3 2 3 2 2 2 2 2" xfId="1061" xr:uid="{00000000-0005-0000-0000-000018010000}"/>
    <cellStyle name="Millares 3 2 3 2 2 2 2 2 2" xfId="2501" xr:uid="{00000000-0005-0000-0000-000019010000}"/>
    <cellStyle name="Millares 3 2 3 2 2 2 2 3" xfId="1781" xr:uid="{00000000-0005-0000-0000-00001A010000}"/>
    <cellStyle name="Millares 3 2 3 2 2 2 3" xfId="485" xr:uid="{00000000-0005-0000-0000-00001B010000}"/>
    <cellStyle name="Millares 3 2 3 2 2 2 3 2" xfId="1205" xr:uid="{00000000-0005-0000-0000-00001C010000}"/>
    <cellStyle name="Millares 3 2 3 2 2 2 3 2 2" xfId="2645" xr:uid="{00000000-0005-0000-0000-00001D010000}"/>
    <cellStyle name="Millares 3 2 3 2 2 2 3 3" xfId="1925" xr:uid="{00000000-0005-0000-0000-00001E010000}"/>
    <cellStyle name="Millares 3 2 3 2 2 2 4" xfId="629" xr:uid="{00000000-0005-0000-0000-00001F010000}"/>
    <cellStyle name="Millares 3 2 3 2 2 2 4 2" xfId="1349" xr:uid="{00000000-0005-0000-0000-000020010000}"/>
    <cellStyle name="Millares 3 2 3 2 2 2 4 2 2" xfId="2789" xr:uid="{00000000-0005-0000-0000-000021010000}"/>
    <cellStyle name="Millares 3 2 3 2 2 2 4 3" xfId="2069" xr:uid="{00000000-0005-0000-0000-000022010000}"/>
    <cellStyle name="Millares 3 2 3 2 2 2 5" xfId="773" xr:uid="{00000000-0005-0000-0000-000023010000}"/>
    <cellStyle name="Millares 3 2 3 2 2 2 5 2" xfId="1493" xr:uid="{00000000-0005-0000-0000-000024010000}"/>
    <cellStyle name="Millares 3 2 3 2 2 2 5 2 2" xfId="2933" xr:uid="{00000000-0005-0000-0000-000025010000}"/>
    <cellStyle name="Millares 3 2 3 2 2 2 5 3" xfId="2213" xr:uid="{00000000-0005-0000-0000-000026010000}"/>
    <cellStyle name="Millares 3 2 3 2 2 2 6" xfId="917" xr:uid="{00000000-0005-0000-0000-000027010000}"/>
    <cellStyle name="Millares 3 2 3 2 2 2 6 2" xfId="2357" xr:uid="{00000000-0005-0000-0000-000028010000}"/>
    <cellStyle name="Millares 3 2 3 2 2 2 7" xfId="1637" xr:uid="{00000000-0005-0000-0000-000029010000}"/>
    <cellStyle name="Millares 3 2 3 2 2 3" xfId="149" xr:uid="{00000000-0005-0000-0000-00002A010000}"/>
    <cellStyle name="Millares 3 2 3 2 2 3 2" xfId="293" xr:uid="{00000000-0005-0000-0000-00002B010000}"/>
    <cellStyle name="Millares 3 2 3 2 2 3 2 2" xfId="1013" xr:uid="{00000000-0005-0000-0000-00002C010000}"/>
    <cellStyle name="Millares 3 2 3 2 2 3 2 2 2" xfId="2453" xr:uid="{00000000-0005-0000-0000-00002D010000}"/>
    <cellStyle name="Millares 3 2 3 2 2 3 2 3" xfId="1733" xr:uid="{00000000-0005-0000-0000-00002E010000}"/>
    <cellStyle name="Millares 3 2 3 2 2 3 3" xfId="437" xr:uid="{00000000-0005-0000-0000-00002F010000}"/>
    <cellStyle name="Millares 3 2 3 2 2 3 3 2" xfId="1157" xr:uid="{00000000-0005-0000-0000-000030010000}"/>
    <cellStyle name="Millares 3 2 3 2 2 3 3 2 2" xfId="2597" xr:uid="{00000000-0005-0000-0000-000031010000}"/>
    <cellStyle name="Millares 3 2 3 2 2 3 3 3" xfId="1877" xr:uid="{00000000-0005-0000-0000-000032010000}"/>
    <cellStyle name="Millares 3 2 3 2 2 3 4" xfId="581" xr:uid="{00000000-0005-0000-0000-000033010000}"/>
    <cellStyle name="Millares 3 2 3 2 2 3 4 2" xfId="1301" xr:uid="{00000000-0005-0000-0000-000034010000}"/>
    <cellStyle name="Millares 3 2 3 2 2 3 4 2 2" xfId="2741" xr:uid="{00000000-0005-0000-0000-000035010000}"/>
    <cellStyle name="Millares 3 2 3 2 2 3 4 3" xfId="2021" xr:uid="{00000000-0005-0000-0000-000036010000}"/>
    <cellStyle name="Millares 3 2 3 2 2 3 5" xfId="725" xr:uid="{00000000-0005-0000-0000-000037010000}"/>
    <cellStyle name="Millares 3 2 3 2 2 3 5 2" xfId="1445" xr:uid="{00000000-0005-0000-0000-000038010000}"/>
    <cellStyle name="Millares 3 2 3 2 2 3 5 2 2" xfId="2885" xr:uid="{00000000-0005-0000-0000-000039010000}"/>
    <cellStyle name="Millares 3 2 3 2 2 3 5 3" xfId="2165" xr:uid="{00000000-0005-0000-0000-00003A010000}"/>
    <cellStyle name="Millares 3 2 3 2 2 3 6" xfId="869" xr:uid="{00000000-0005-0000-0000-00003B010000}"/>
    <cellStyle name="Millares 3 2 3 2 2 3 6 2" xfId="2309" xr:uid="{00000000-0005-0000-0000-00003C010000}"/>
    <cellStyle name="Millares 3 2 3 2 2 3 7" xfId="1589" xr:uid="{00000000-0005-0000-0000-00003D010000}"/>
    <cellStyle name="Millares 3 2 3 2 2 4" xfId="245" xr:uid="{00000000-0005-0000-0000-00003E010000}"/>
    <cellStyle name="Millares 3 2 3 2 2 4 2" xfId="965" xr:uid="{00000000-0005-0000-0000-00003F010000}"/>
    <cellStyle name="Millares 3 2 3 2 2 4 2 2" xfId="2405" xr:uid="{00000000-0005-0000-0000-000040010000}"/>
    <cellStyle name="Millares 3 2 3 2 2 4 3" xfId="1685" xr:uid="{00000000-0005-0000-0000-000041010000}"/>
    <cellStyle name="Millares 3 2 3 2 2 5" xfId="389" xr:uid="{00000000-0005-0000-0000-000042010000}"/>
    <cellStyle name="Millares 3 2 3 2 2 5 2" xfId="1109" xr:uid="{00000000-0005-0000-0000-000043010000}"/>
    <cellStyle name="Millares 3 2 3 2 2 5 2 2" xfId="2549" xr:uid="{00000000-0005-0000-0000-000044010000}"/>
    <cellStyle name="Millares 3 2 3 2 2 5 3" xfId="1829" xr:uid="{00000000-0005-0000-0000-000045010000}"/>
    <cellStyle name="Millares 3 2 3 2 2 6" xfId="533" xr:uid="{00000000-0005-0000-0000-000046010000}"/>
    <cellStyle name="Millares 3 2 3 2 2 6 2" xfId="1253" xr:uid="{00000000-0005-0000-0000-000047010000}"/>
    <cellStyle name="Millares 3 2 3 2 2 6 2 2" xfId="2693" xr:uid="{00000000-0005-0000-0000-000048010000}"/>
    <cellStyle name="Millares 3 2 3 2 2 6 3" xfId="1973" xr:uid="{00000000-0005-0000-0000-000049010000}"/>
    <cellStyle name="Millares 3 2 3 2 2 7" xfId="677" xr:uid="{00000000-0005-0000-0000-00004A010000}"/>
    <cellStyle name="Millares 3 2 3 2 2 7 2" xfId="1397" xr:uid="{00000000-0005-0000-0000-00004B010000}"/>
    <cellStyle name="Millares 3 2 3 2 2 7 2 2" xfId="2837" xr:uid="{00000000-0005-0000-0000-00004C010000}"/>
    <cellStyle name="Millares 3 2 3 2 2 7 3" xfId="2117" xr:uid="{00000000-0005-0000-0000-00004D010000}"/>
    <cellStyle name="Millares 3 2 3 2 2 8" xfId="821" xr:uid="{00000000-0005-0000-0000-00004E010000}"/>
    <cellStyle name="Millares 3 2 3 2 2 8 2" xfId="2261" xr:uid="{00000000-0005-0000-0000-00004F010000}"/>
    <cellStyle name="Millares 3 2 3 2 2 9" xfId="1541" xr:uid="{00000000-0005-0000-0000-000050010000}"/>
    <cellStyle name="Millares 3 2 3 2 3" xfId="173" xr:uid="{00000000-0005-0000-0000-000051010000}"/>
    <cellStyle name="Millares 3 2 3 2 3 2" xfId="317" xr:uid="{00000000-0005-0000-0000-000052010000}"/>
    <cellStyle name="Millares 3 2 3 2 3 2 2" xfId="1037" xr:uid="{00000000-0005-0000-0000-000053010000}"/>
    <cellStyle name="Millares 3 2 3 2 3 2 2 2" xfId="2477" xr:uid="{00000000-0005-0000-0000-000054010000}"/>
    <cellStyle name="Millares 3 2 3 2 3 2 3" xfId="1757" xr:uid="{00000000-0005-0000-0000-000055010000}"/>
    <cellStyle name="Millares 3 2 3 2 3 3" xfId="461" xr:uid="{00000000-0005-0000-0000-000056010000}"/>
    <cellStyle name="Millares 3 2 3 2 3 3 2" xfId="1181" xr:uid="{00000000-0005-0000-0000-000057010000}"/>
    <cellStyle name="Millares 3 2 3 2 3 3 2 2" xfId="2621" xr:uid="{00000000-0005-0000-0000-000058010000}"/>
    <cellStyle name="Millares 3 2 3 2 3 3 3" xfId="1901" xr:uid="{00000000-0005-0000-0000-000059010000}"/>
    <cellStyle name="Millares 3 2 3 2 3 4" xfId="605" xr:uid="{00000000-0005-0000-0000-00005A010000}"/>
    <cellStyle name="Millares 3 2 3 2 3 4 2" xfId="1325" xr:uid="{00000000-0005-0000-0000-00005B010000}"/>
    <cellStyle name="Millares 3 2 3 2 3 4 2 2" xfId="2765" xr:uid="{00000000-0005-0000-0000-00005C010000}"/>
    <cellStyle name="Millares 3 2 3 2 3 4 3" xfId="2045" xr:uid="{00000000-0005-0000-0000-00005D010000}"/>
    <cellStyle name="Millares 3 2 3 2 3 5" xfId="749" xr:uid="{00000000-0005-0000-0000-00005E010000}"/>
    <cellStyle name="Millares 3 2 3 2 3 5 2" xfId="1469" xr:uid="{00000000-0005-0000-0000-00005F010000}"/>
    <cellStyle name="Millares 3 2 3 2 3 5 2 2" xfId="2909" xr:uid="{00000000-0005-0000-0000-000060010000}"/>
    <cellStyle name="Millares 3 2 3 2 3 5 3" xfId="2189" xr:uid="{00000000-0005-0000-0000-000061010000}"/>
    <cellStyle name="Millares 3 2 3 2 3 6" xfId="893" xr:uid="{00000000-0005-0000-0000-000062010000}"/>
    <cellStyle name="Millares 3 2 3 2 3 6 2" xfId="2333" xr:uid="{00000000-0005-0000-0000-000063010000}"/>
    <cellStyle name="Millares 3 2 3 2 3 7" xfId="1613" xr:uid="{00000000-0005-0000-0000-000064010000}"/>
    <cellStyle name="Millares 3 2 3 2 4" xfId="125" xr:uid="{00000000-0005-0000-0000-000065010000}"/>
    <cellStyle name="Millares 3 2 3 2 4 2" xfId="269" xr:uid="{00000000-0005-0000-0000-000066010000}"/>
    <cellStyle name="Millares 3 2 3 2 4 2 2" xfId="989" xr:uid="{00000000-0005-0000-0000-000067010000}"/>
    <cellStyle name="Millares 3 2 3 2 4 2 2 2" xfId="2429" xr:uid="{00000000-0005-0000-0000-000068010000}"/>
    <cellStyle name="Millares 3 2 3 2 4 2 3" xfId="1709" xr:uid="{00000000-0005-0000-0000-000069010000}"/>
    <cellStyle name="Millares 3 2 3 2 4 3" xfId="413" xr:uid="{00000000-0005-0000-0000-00006A010000}"/>
    <cellStyle name="Millares 3 2 3 2 4 3 2" xfId="1133" xr:uid="{00000000-0005-0000-0000-00006B010000}"/>
    <cellStyle name="Millares 3 2 3 2 4 3 2 2" xfId="2573" xr:uid="{00000000-0005-0000-0000-00006C010000}"/>
    <cellStyle name="Millares 3 2 3 2 4 3 3" xfId="1853" xr:uid="{00000000-0005-0000-0000-00006D010000}"/>
    <cellStyle name="Millares 3 2 3 2 4 4" xfId="557" xr:uid="{00000000-0005-0000-0000-00006E010000}"/>
    <cellStyle name="Millares 3 2 3 2 4 4 2" xfId="1277" xr:uid="{00000000-0005-0000-0000-00006F010000}"/>
    <cellStyle name="Millares 3 2 3 2 4 4 2 2" xfId="2717" xr:uid="{00000000-0005-0000-0000-000070010000}"/>
    <cellStyle name="Millares 3 2 3 2 4 4 3" xfId="1997" xr:uid="{00000000-0005-0000-0000-000071010000}"/>
    <cellStyle name="Millares 3 2 3 2 4 5" xfId="701" xr:uid="{00000000-0005-0000-0000-000072010000}"/>
    <cellStyle name="Millares 3 2 3 2 4 5 2" xfId="1421" xr:uid="{00000000-0005-0000-0000-000073010000}"/>
    <cellStyle name="Millares 3 2 3 2 4 5 2 2" xfId="2861" xr:uid="{00000000-0005-0000-0000-000074010000}"/>
    <cellStyle name="Millares 3 2 3 2 4 5 3" xfId="2141" xr:uid="{00000000-0005-0000-0000-000075010000}"/>
    <cellStyle name="Millares 3 2 3 2 4 6" xfId="845" xr:uid="{00000000-0005-0000-0000-000076010000}"/>
    <cellStyle name="Millares 3 2 3 2 4 6 2" xfId="2285" xr:uid="{00000000-0005-0000-0000-000077010000}"/>
    <cellStyle name="Millares 3 2 3 2 4 7" xfId="1565" xr:uid="{00000000-0005-0000-0000-000078010000}"/>
    <cellStyle name="Millares 3 2 3 2 5" xfId="221" xr:uid="{00000000-0005-0000-0000-000079010000}"/>
    <cellStyle name="Millares 3 2 3 2 5 2" xfId="941" xr:uid="{00000000-0005-0000-0000-00007A010000}"/>
    <cellStyle name="Millares 3 2 3 2 5 2 2" xfId="2381" xr:uid="{00000000-0005-0000-0000-00007B010000}"/>
    <cellStyle name="Millares 3 2 3 2 5 3" xfId="1661" xr:uid="{00000000-0005-0000-0000-00007C010000}"/>
    <cellStyle name="Millares 3 2 3 2 6" xfId="365" xr:uid="{00000000-0005-0000-0000-00007D010000}"/>
    <cellStyle name="Millares 3 2 3 2 6 2" xfId="1085" xr:uid="{00000000-0005-0000-0000-00007E010000}"/>
    <cellStyle name="Millares 3 2 3 2 6 2 2" xfId="2525" xr:uid="{00000000-0005-0000-0000-00007F010000}"/>
    <cellStyle name="Millares 3 2 3 2 6 3" xfId="1805" xr:uid="{00000000-0005-0000-0000-000080010000}"/>
    <cellStyle name="Millares 3 2 3 2 7" xfId="509" xr:uid="{00000000-0005-0000-0000-000081010000}"/>
    <cellStyle name="Millares 3 2 3 2 7 2" xfId="1229" xr:uid="{00000000-0005-0000-0000-000082010000}"/>
    <cellStyle name="Millares 3 2 3 2 7 2 2" xfId="2669" xr:uid="{00000000-0005-0000-0000-000083010000}"/>
    <cellStyle name="Millares 3 2 3 2 7 3" xfId="1949" xr:uid="{00000000-0005-0000-0000-000084010000}"/>
    <cellStyle name="Millares 3 2 3 2 8" xfId="653" xr:uid="{00000000-0005-0000-0000-000085010000}"/>
    <cellStyle name="Millares 3 2 3 2 8 2" xfId="1373" xr:uid="{00000000-0005-0000-0000-000086010000}"/>
    <cellStyle name="Millares 3 2 3 2 8 2 2" xfId="2813" xr:uid="{00000000-0005-0000-0000-000087010000}"/>
    <cellStyle name="Millares 3 2 3 2 8 3" xfId="2093" xr:uid="{00000000-0005-0000-0000-000088010000}"/>
    <cellStyle name="Millares 3 2 3 2 9" xfId="797" xr:uid="{00000000-0005-0000-0000-000089010000}"/>
    <cellStyle name="Millares 3 2 3 2 9 2" xfId="2237" xr:uid="{00000000-0005-0000-0000-00008A010000}"/>
    <cellStyle name="Millares 3 2 3 3" xfId="89" xr:uid="{00000000-0005-0000-0000-00008B010000}"/>
    <cellStyle name="Millares 3 2 3 3 2" xfId="185" xr:uid="{00000000-0005-0000-0000-00008C010000}"/>
    <cellStyle name="Millares 3 2 3 3 2 2" xfId="329" xr:uid="{00000000-0005-0000-0000-00008D010000}"/>
    <cellStyle name="Millares 3 2 3 3 2 2 2" xfId="1049" xr:uid="{00000000-0005-0000-0000-00008E010000}"/>
    <cellStyle name="Millares 3 2 3 3 2 2 2 2" xfId="2489" xr:uid="{00000000-0005-0000-0000-00008F010000}"/>
    <cellStyle name="Millares 3 2 3 3 2 2 3" xfId="1769" xr:uid="{00000000-0005-0000-0000-000090010000}"/>
    <cellStyle name="Millares 3 2 3 3 2 3" xfId="473" xr:uid="{00000000-0005-0000-0000-000091010000}"/>
    <cellStyle name="Millares 3 2 3 3 2 3 2" xfId="1193" xr:uid="{00000000-0005-0000-0000-000092010000}"/>
    <cellStyle name="Millares 3 2 3 3 2 3 2 2" xfId="2633" xr:uid="{00000000-0005-0000-0000-000093010000}"/>
    <cellStyle name="Millares 3 2 3 3 2 3 3" xfId="1913" xr:uid="{00000000-0005-0000-0000-000094010000}"/>
    <cellStyle name="Millares 3 2 3 3 2 4" xfId="617" xr:uid="{00000000-0005-0000-0000-000095010000}"/>
    <cellStyle name="Millares 3 2 3 3 2 4 2" xfId="1337" xr:uid="{00000000-0005-0000-0000-000096010000}"/>
    <cellStyle name="Millares 3 2 3 3 2 4 2 2" xfId="2777" xr:uid="{00000000-0005-0000-0000-000097010000}"/>
    <cellStyle name="Millares 3 2 3 3 2 4 3" xfId="2057" xr:uid="{00000000-0005-0000-0000-000098010000}"/>
    <cellStyle name="Millares 3 2 3 3 2 5" xfId="761" xr:uid="{00000000-0005-0000-0000-000099010000}"/>
    <cellStyle name="Millares 3 2 3 3 2 5 2" xfId="1481" xr:uid="{00000000-0005-0000-0000-00009A010000}"/>
    <cellStyle name="Millares 3 2 3 3 2 5 2 2" xfId="2921" xr:uid="{00000000-0005-0000-0000-00009B010000}"/>
    <cellStyle name="Millares 3 2 3 3 2 5 3" xfId="2201" xr:uid="{00000000-0005-0000-0000-00009C010000}"/>
    <cellStyle name="Millares 3 2 3 3 2 6" xfId="905" xr:uid="{00000000-0005-0000-0000-00009D010000}"/>
    <cellStyle name="Millares 3 2 3 3 2 6 2" xfId="2345" xr:uid="{00000000-0005-0000-0000-00009E010000}"/>
    <cellStyle name="Millares 3 2 3 3 2 7" xfId="1625" xr:uid="{00000000-0005-0000-0000-00009F010000}"/>
    <cellStyle name="Millares 3 2 3 3 3" xfId="137" xr:uid="{00000000-0005-0000-0000-0000A0010000}"/>
    <cellStyle name="Millares 3 2 3 3 3 2" xfId="281" xr:uid="{00000000-0005-0000-0000-0000A1010000}"/>
    <cellStyle name="Millares 3 2 3 3 3 2 2" xfId="1001" xr:uid="{00000000-0005-0000-0000-0000A2010000}"/>
    <cellStyle name="Millares 3 2 3 3 3 2 2 2" xfId="2441" xr:uid="{00000000-0005-0000-0000-0000A3010000}"/>
    <cellStyle name="Millares 3 2 3 3 3 2 3" xfId="1721" xr:uid="{00000000-0005-0000-0000-0000A4010000}"/>
    <cellStyle name="Millares 3 2 3 3 3 3" xfId="425" xr:uid="{00000000-0005-0000-0000-0000A5010000}"/>
    <cellStyle name="Millares 3 2 3 3 3 3 2" xfId="1145" xr:uid="{00000000-0005-0000-0000-0000A6010000}"/>
    <cellStyle name="Millares 3 2 3 3 3 3 2 2" xfId="2585" xr:uid="{00000000-0005-0000-0000-0000A7010000}"/>
    <cellStyle name="Millares 3 2 3 3 3 3 3" xfId="1865" xr:uid="{00000000-0005-0000-0000-0000A8010000}"/>
    <cellStyle name="Millares 3 2 3 3 3 4" xfId="569" xr:uid="{00000000-0005-0000-0000-0000A9010000}"/>
    <cellStyle name="Millares 3 2 3 3 3 4 2" xfId="1289" xr:uid="{00000000-0005-0000-0000-0000AA010000}"/>
    <cellStyle name="Millares 3 2 3 3 3 4 2 2" xfId="2729" xr:uid="{00000000-0005-0000-0000-0000AB010000}"/>
    <cellStyle name="Millares 3 2 3 3 3 4 3" xfId="2009" xr:uid="{00000000-0005-0000-0000-0000AC010000}"/>
    <cellStyle name="Millares 3 2 3 3 3 5" xfId="713" xr:uid="{00000000-0005-0000-0000-0000AD010000}"/>
    <cellStyle name="Millares 3 2 3 3 3 5 2" xfId="1433" xr:uid="{00000000-0005-0000-0000-0000AE010000}"/>
    <cellStyle name="Millares 3 2 3 3 3 5 2 2" xfId="2873" xr:uid="{00000000-0005-0000-0000-0000AF010000}"/>
    <cellStyle name="Millares 3 2 3 3 3 5 3" xfId="2153" xr:uid="{00000000-0005-0000-0000-0000B0010000}"/>
    <cellStyle name="Millares 3 2 3 3 3 6" xfId="857" xr:uid="{00000000-0005-0000-0000-0000B1010000}"/>
    <cellStyle name="Millares 3 2 3 3 3 6 2" xfId="2297" xr:uid="{00000000-0005-0000-0000-0000B2010000}"/>
    <cellStyle name="Millares 3 2 3 3 3 7" xfId="1577" xr:uid="{00000000-0005-0000-0000-0000B3010000}"/>
    <cellStyle name="Millares 3 2 3 3 4" xfId="233" xr:uid="{00000000-0005-0000-0000-0000B4010000}"/>
    <cellStyle name="Millares 3 2 3 3 4 2" xfId="953" xr:uid="{00000000-0005-0000-0000-0000B5010000}"/>
    <cellStyle name="Millares 3 2 3 3 4 2 2" xfId="2393" xr:uid="{00000000-0005-0000-0000-0000B6010000}"/>
    <cellStyle name="Millares 3 2 3 3 4 3" xfId="1673" xr:uid="{00000000-0005-0000-0000-0000B7010000}"/>
    <cellStyle name="Millares 3 2 3 3 5" xfId="377" xr:uid="{00000000-0005-0000-0000-0000B8010000}"/>
    <cellStyle name="Millares 3 2 3 3 5 2" xfId="1097" xr:uid="{00000000-0005-0000-0000-0000B9010000}"/>
    <cellStyle name="Millares 3 2 3 3 5 2 2" xfId="2537" xr:uid="{00000000-0005-0000-0000-0000BA010000}"/>
    <cellStyle name="Millares 3 2 3 3 5 3" xfId="1817" xr:uid="{00000000-0005-0000-0000-0000BB010000}"/>
    <cellStyle name="Millares 3 2 3 3 6" xfId="521" xr:uid="{00000000-0005-0000-0000-0000BC010000}"/>
    <cellStyle name="Millares 3 2 3 3 6 2" xfId="1241" xr:uid="{00000000-0005-0000-0000-0000BD010000}"/>
    <cellStyle name="Millares 3 2 3 3 6 2 2" xfId="2681" xr:uid="{00000000-0005-0000-0000-0000BE010000}"/>
    <cellStyle name="Millares 3 2 3 3 6 3" xfId="1961" xr:uid="{00000000-0005-0000-0000-0000BF010000}"/>
    <cellStyle name="Millares 3 2 3 3 7" xfId="665" xr:uid="{00000000-0005-0000-0000-0000C0010000}"/>
    <cellStyle name="Millares 3 2 3 3 7 2" xfId="1385" xr:uid="{00000000-0005-0000-0000-0000C1010000}"/>
    <cellStyle name="Millares 3 2 3 3 7 2 2" xfId="2825" xr:uid="{00000000-0005-0000-0000-0000C2010000}"/>
    <cellStyle name="Millares 3 2 3 3 7 3" xfId="2105" xr:uid="{00000000-0005-0000-0000-0000C3010000}"/>
    <cellStyle name="Millares 3 2 3 3 8" xfId="809" xr:uid="{00000000-0005-0000-0000-0000C4010000}"/>
    <cellStyle name="Millares 3 2 3 3 8 2" xfId="2249" xr:uid="{00000000-0005-0000-0000-0000C5010000}"/>
    <cellStyle name="Millares 3 2 3 3 9" xfId="1529" xr:uid="{00000000-0005-0000-0000-0000C6010000}"/>
    <cellStyle name="Millares 3 2 3 4" xfId="161" xr:uid="{00000000-0005-0000-0000-0000C7010000}"/>
    <cellStyle name="Millares 3 2 3 4 2" xfId="305" xr:uid="{00000000-0005-0000-0000-0000C8010000}"/>
    <cellStyle name="Millares 3 2 3 4 2 2" xfId="1025" xr:uid="{00000000-0005-0000-0000-0000C9010000}"/>
    <cellStyle name="Millares 3 2 3 4 2 2 2" xfId="2465" xr:uid="{00000000-0005-0000-0000-0000CA010000}"/>
    <cellStyle name="Millares 3 2 3 4 2 3" xfId="1745" xr:uid="{00000000-0005-0000-0000-0000CB010000}"/>
    <cellStyle name="Millares 3 2 3 4 3" xfId="449" xr:uid="{00000000-0005-0000-0000-0000CC010000}"/>
    <cellStyle name="Millares 3 2 3 4 3 2" xfId="1169" xr:uid="{00000000-0005-0000-0000-0000CD010000}"/>
    <cellStyle name="Millares 3 2 3 4 3 2 2" xfId="2609" xr:uid="{00000000-0005-0000-0000-0000CE010000}"/>
    <cellStyle name="Millares 3 2 3 4 3 3" xfId="1889" xr:uid="{00000000-0005-0000-0000-0000CF010000}"/>
    <cellStyle name="Millares 3 2 3 4 4" xfId="593" xr:uid="{00000000-0005-0000-0000-0000D0010000}"/>
    <cellStyle name="Millares 3 2 3 4 4 2" xfId="1313" xr:uid="{00000000-0005-0000-0000-0000D1010000}"/>
    <cellStyle name="Millares 3 2 3 4 4 2 2" xfId="2753" xr:uid="{00000000-0005-0000-0000-0000D2010000}"/>
    <cellStyle name="Millares 3 2 3 4 4 3" xfId="2033" xr:uid="{00000000-0005-0000-0000-0000D3010000}"/>
    <cellStyle name="Millares 3 2 3 4 5" xfId="737" xr:uid="{00000000-0005-0000-0000-0000D4010000}"/>
    <cellStyle name="Millares 3 2 3 4 5 2" xfId="1457" xr:uid="{00000000-0005-0000-0000-0000D5010000}"/>
    <cellStyle name="Millares 3 2 3 4 5 2 2" xfId="2897" xr:uid="{00000000-0005-0000-0000-0000D6010000}"/>
    <cellStyle name="Millares 3 2 3 4 5 3" xfId="2177" xr:uid="{00000000-0005-0000-0000-0000D7010000}"/>
    <cellStyle name="Millares 3 2 3 4 6" xfId="881" xr:uid="{00000000-0005-0000-0000-0000D8010000}"/>
    <cellStyle name="Millares 3 2 3 4 6 2" xfId="2321" xr:uid="{00000000-0005-0000-0000-0000D9010000}"/>
    <cellStyle name="Millares 3 2 3 4 7" xfId="1601" xr:uid="{00000000-0005-0000-0000-0000DA010000}"/>
    <cellStyle name="Millares 3 2 3 5" xfId="113" xr:uid="{00000000-0005-0000-0000-0000DB010000}"/>
    <cellStyle name="Millares 3 2 3 5 2" xfId="257" xr:uid="{00000000-0005-0000-0000-0000DC010000}"/>
    <cellStyle name="Millares 3 2 3 5 2 2" xfId="977" xr:uid="{00000000-0005-0000-0000-0000DD010000}"/>
    <cellStyle name="Millares 3 2 3 5 2 2 2" xfId="2417" xr:uid="{00000000-0005-0000-0000-0000DE010000}"/>
    <cellStyle name="Millares 3 2 3 5 2 3" xfId="1697" xr:uid="{00000000-0005-0000-0000-0000DF010000}"/>
    <cellStyle name="Millares 3 2 3 5 3" xfId="401" xr:uid="{00000000-0005-0000-0000-0000E0010000}"/>
    <cellStyle name="Millares 3 2 3 5 3 2" xfId="1121" xr:uid="{00000000-0005-0000-0000-0000E1010000}"/>
    <cellStyle name="Millares 3 2 3 5 3 2 2" xfId="2561" xr:uid="{00000000-0005-0000-0000-0000E2010000}"/>
    <cellStyle name="Millares 3 2 3 5 3 3" xfId="1841" xr:uid="{00000000-0005-0000-0000-0000E3010000}"/>
    <cellStyle name="Millares 3 2 3 5 4" xfId="545" xr:uid="{00000000-0005-0000-0000-0000E4010000}"/>
    <cellStyle name="Millares 3 2 3 5 4 2" xfId="1265" xr:uid="{00000000-0005-0000-0000-0000E5010000}"/>
    <cellStyle name="Millares 3 2 3 5 4 2 2" xfId="2705" xr:uid="{00000000-0005-0000-0000-0000E6010000}"/>
    <cellStyle name="Millares 3 2 3 5 4 3" xfId="1985" xr:uid="{00000000-0005-0000-0000-0000E7010000}"/>
    <cellStyle name="Millares 3 2 3 5 5" xfId="689" xr:uid="{00000000-0005-0000-0000-0000E8010000}"/>
    <cellStyle name="Millares 3 2 3 5 5 2" xfId="1409" xr:uid="{00000000-0005-0000-0000-0000E9010000}"/>
    <cellStyle name="Millares 3 2 3 5 5 2 2" xfId="2849" xr:uid="{00000000-0005-0000-0000-0000EA010000}"/>
    <cellStyle name="Millares 3 2 3 5 5 3" xfId="2129" xr:uid="{00000000-0005-0000-0000-0000EB010000}"/>
    <cellStyle name="Millares 3 2 3 5 6" xfId="833" xr:uid="{00000000-0005-0000-0000-0000EC010000}"/>
    <cellStyle name="Millares 3 2 3 5 6 2" xfId="2273" xr:uid="{00000000-0005-0000-0000-0000ED010000}"/>
    <cellStyle name="Millares 3 2 3 5 7" xfId="1553" xr:uid="{00000000-0005-0000-0000-0000EE010000}"/>
    <cellStyle name="Millares 3 2 3 6" xfId="209" xr:uid="{00000000-0005-0000-0000-0000EF010000}"/>
    <cellStyle name="Millares 3 2 3 6 2" xfId="929" xr:uid="{00000000-0005-0000-0000-0000F0010000}"/>
    <cellStyle name="Millares 3 2 3 6 2 2" xfId="2369" xr:uid="{00000000-0005-0000-0000-0000F1010000}"/>
    <cellStyle name="Millares 3 2 3 6 3" xfId="1649" xr:uid="{00000000-0005-0000-0000-0000F2010000}"/>
    <cellStyle name="Millares 3 2 3 7" xfId="353" xr:uid="{00000000-0005-0000-0000-0000F3010000}"/>
    <cellStyle name="Millares 3 2 3 7 2" xfId="1073" xr:uid="{00000000-0005-0000-0000-0000F4010000}"/>
    <cellStyle name="Millares 3 2 3 7 2 2" xfId="2513" xr:uid="{00000000-0005-0000-0000-0000F5010000}"/>
    <cellStyle name="Millares 3 2 3 7 3" xfId="1793" xr:uid="{00000000-0005-0000-0000-0000F6010000}"/>
    <cellStyle name="Millares 3 2 3 8" xfId="497" xr:uid="{00000000-0005-0000-0000-0000F7010000}"/>
    <cellStyle name="Millares 3 2 3 8 2" xfId="1217" xr:uid="{00000000-0005-0000-0000-0000F8010000}"/>
    <cellStyle name="Millares 3 2 3 8 2 2" xfId="2657" xr:uid="{00000000-0005-0000-0000-0000F9010000}"/>
    <cellStyle name="Millares 3 2 3 8 3" xfId="1937" xr:uid="{00000000-0005-0000-0000-0000FA010000}"/>
    <cellStyle name="Millares 3 2 3 9" xfId="641" xr:uid="{00000000-0005-0000-0000-0000FB010000}"/>
    <cellStyle name="Millares 3 2 3 9 2" xfId="1361" xr:uid="{00000000-0005-0000-0000-0000FC010000}"/>
    <cellStyle name="Millares 3 2 3 9 2 2" xfId="2801" xr:uid="{00000000-0005-0000-0000-0000FD010000}"/>
    <cellStyle name="Millares 3 2 3 9 3" xfId="2081" xr:uid="{00000000-0005-0000-0000-0000FE010000}"/>
    <cellStyle name="Millares 3 2 4" xfId="68" xr:uid="{00000000-0005-0000-0000-0000FF010000}"/>
    <cellStyle name="Millares 3 2 4 10" xfId="1509" xr:uid="{00000000-0005-0000-0000-000000020000}"/>
    <cellStyle name="Millares 3 2 4 2" xfId="93" xr:uid="{00000000-0005-0000-0000-000001020000}"/>
    <cellStyle name="Millares 3 2 4 2 2" xfId="189" xr:uid="{00000000-0005-0000-0000-000002020000}"/>
    <cellStyle name="Millares 3 2 4 2 2 2" xfId="333" xr:uid="{00000000-0005-0000-0000-000003020000}"/>
    <cellStyle name="Millares 3 2 4 2 2 2 2" xfId="1053" xr:uid="{00000000-0005-0000-0000-000004020000}"/>
    <cellStyle name="Millares 3 2 4 2 2 2 2 2" xfId="2493" xr:uid="{00000000-0005-0000-0000-000005020000}"/>
    <cellStyle name="Millares 3 2 4 2 2 2 3" xfId="1773" xr:uid="{00000000-0005-0000-0000-000006020000}"/>
    <cellStyle name="Millares 3 2 4 2 2 3" xfId="477" xr:uid="{00000000-0005-0000-0000-000007020000}"/>
    <cellStyle name="Millares 3 2 4 2 2 3 2" xfId="1197" xr:uid="{00000000-0005-0000-0000-000008020000}"/>
    <cellStyle name="Millares 3 2 4 2 2 3 2 2" xfId="2637" xr:uid="{00000000-0005-0000-0000-000009020000}"/>
    <cellStyle name="Millares 3 2 4 2 2 3 3" xfId="1917" xr:uid="{00000000-0005-0000-0000-00000A020000}"/>
    <cellStyle name="Millares 3 2 4 2 2 4" xfId="621" xr:uid="{00000000-0005-0000-0000-00000B020000}"/>
    <cellStyle name="Millares 3 2 4 2 2 4 2" xfId="1341" xr:uid="{00000000-0005-0000-0000-00000C020000}"/>
    <cellStyle name="Millares 3 2 4 2 2 4 2 2" xfId="2781" xr:uid="{00000000-0005-0000-0000-00000D020000}"/>
    <cellStyle name="Millares 3 2 4 2 2 4 3" xfId="2061" xr:uid="{00000000-0005-0000-0000-00000E020000}"/>
    <cellStyle name="Millares 3 2 4 2 2 5" xfId="765" xr:uid="{00000000-0005-0000-0000-00000F020000}"/>
    <cellStyle name="Millares 3 2 4 2 2 5 2" xfId="1485" xr:uid="{00000000-0005-0000-0000-000010020000}"/>
    <cellStyle name="Millares 3 2 4 2 2 5 2 2" xfId="2925" xr:uid="{00000000-0005-0000-0000-000011020000}"/>
    <cellStyle name="Millares 3 2 4 2 2 5 3" xfId="2205" xr:uid="{00000000-0005-0000-0000-000012020000}"/>
    <cellStyle name="Millares 3 2 4 2 2 6" xfId="909" xr:uid="{00000000-0005-0000-0000-000013020000}"/>
    <cellStyle name="Millares 3 2 4 2 2 6 2" xfId="2349" xr:uid="{00000000-0005-0000-0000-000014020000}"/>
    <cellStyle name="Millares 3 2 4 2 2 7" xfId="1629" xr:uid="{00000000-0005-0000-0000-000015020000}"/>
    <cellStyle name="Millares 3 2 4 2 3" xfId="141" xr:uid="{00000000-0005-0000-0000-000016020000}"/>
    <cellStyle name="Millares 3 2 4 2 3 2" xfId="285" xr:uid="{00000000-0005-0000-0000-000017020000}"/>
    <cellStyle name="Millares 3 2 4 2 3 2 2" xfId="1005" xr:uid="{00000000-0005-0000-0000-000018020000}"/>
    <cellStyle name="Millares 3 2 4 2 3 2 2 2" xfId="2445" xr:uid="{00000000-0005-0000-0000-000019020000}"/>
    <cellStyle name="Millares 3 2 4 2 3 2 3" xfId="1725" xr:uid="{00000000-0005-0000-0000-00001A020000}"/>
    <cellStyle name="Millares 3 2 4 2 3 3" xfId="429" xr:uid="{00000000-0005-0000-0000-00001B020000}"/>
    <cellStyle name="Millares 3 2 4 2 3 3 2" xfId="1149" xr:uid="{00000000-0005-0000-0000-00001C020000}"/>
    <cellStyle name="Millares 3 2 4 2 3 3 2 2" xfId="2589" xr:uid="{00000000-0005-0000-0000-00001D020000}"/>
    <cellStyle name="Millares 3 2 4 2 3 3 3" xfId="1869" xr:uid="{00000000-0005-0000-0000-00001E020000}"/>
    <cellStyle name="Millares 3 2 4 2 3 4" xfId="573" xr:uid="{00000000-0005-0000-0000-00001F020000}"/>
    <cellStyle name="Millares 3 2 4 2 3 4 2" xfId="1293" xr:uid="{00000000-0005-0000-0000-000020020000}"/>
    <cellStyle name="Millares 3 2 4 2 3 4 2 2" xfId="2733" xr:uid="{00000000-0005-0000-0000-000021020000}"/>
    <cellStyle name="Millares 3 2 4 2 3 4 3" xfId="2013" xr:uid="{00000000-0005-0000-0000-000022020000}"/>
    <cellStyle name="Millares 3 2 4 2 3 5" xfId="717" xr:uid="{00000000-0005-0000-0000-000023020000}"/>
    <cellStyle name="Millares 3 2 4 2 3 5 2" xfId="1437" xr:uid="{00000000-0005-0000-0000-000024020000}"/>
    <cellStyle name="Millares 3 2 4 2 3 5 2 2" xfId="2877" xr:uid="{00000000-0005-0000-0000-000025020000}"/>
    <cellStyle name="Millares 3 2 4 2 3 5 3" xfId="2157" xr:uid="{00000000-0005-0000-0000-000026020000}"/>
    <cellStyle name="Millares 3 2 4 2 3 6" xfId="861" xr:uid="{00000000-0005-0000-0000-000027020000}"/>
    <cellStyle name="Millares 3 2 4 2 3 6 2" xfId="2301" xr:uid="{00000000-0005-0000-0000-000028020000}"/>
    <cellStyle name="Millares 3 2 4 2 3 7" xfId="1581" xr:uid="{00000000-0005-0000-0000-000029020000}"/>
    <cellStyle name="Millares 3 2 4 2 4" xfId="237" xr:uid="{00000000-0005-0000-0000-00002A020000}"/>
    <cellStyle name="Millares 3 2 4 2 4 2" xfId="957" xr:uid="{00000000-0005-0000-0000-00002B020000}"/>
    <cellStyle name="Millares 3 2 4 2 4 2 2" xfId="2397" xr:uid="{00000000-0005-0000-0000-00002C020000}"/>
    <cellStyle name="Millares 3 2 4 2 4 3" xfId="1677" xr:uid="{00000000-0005-0000-0000-00002D020000}"/>
    <cellStyle name="Millares 3 2 4 2 5" xfId="381" xr:uid="{00000000-0005-0000-0000-00002E020000}"/>
    <cellStyle name="Millares 3 2 4 2 5 2" xfId="1101" xr:uid="{00000000-0005-0000-0000-00002F020000}"/>
    <cellStyle name="Millares 3 2 4 2 5 2 2" xfId="2541" xr:uid="{00000000-0005-0000-0000-000030020000}"/>
    <cellStyle name="Millares 3 2 4 2 5 3" xfId="1821" xr:uid="{00000000-0005-0000-0000-000031020000}"/>
    <cellStyle name="Millares 3 2 4 2 6" xfId="525" xr:uid="{00000000-0005-0000-0000-000032020000}"/>
    <cellStyle name="Millares 3 2 4 2 6 2" xfId="1245" xr:uid="{00000000-0005-0000-0000-000033020000}"/>
    <cellStyle name="Millares 3 2 4 2 6 2 2" xfId="2685" xr:uid="{00000000-0005-0000-0000-000034020000}"/>
    <cellStyle name="Millares 3 2 4 2 6 3" xfId="1965" xr:uid="{00000000-0005-0000-0000-000035020000}"/>
    <cellStyle name="Millares 3 2 4 2 7" xfId="669" xr:uid="{00000000-0005-0000-0000-000036020000}"/>
    <cellStyle name="Millares 3 2 4 2 7 2" xfId="1389" xr:uid="{00000000-0005-0000-0000-000037020000}"/>
    <cellStyle name="Millares 3 2 4 2 7 2 2" xfId="2829" xr:uid="{00000000-0005-0000-0000-000038020000}"/>
    <cellStyle name="Millares 3 2 4 2 7 3" xfId="2109" xr:uid="{00000000-0005-0000-0000-000039020000}"/>
    <cellStyle name="Millares 3 2 4 2 8" xfId="813" xr:uid="{00000000-0005-0000-0000-00003A020000}"/>
    <cellStyle name="Millares 3 2 4 2 8 2" xfId="2253" xr:uid="{00000000-0005-0000-0000-00003B020000}"/>
    <cellStyle name="Millares 3 2 4 2 9" xfId="1533" xr:uid="{00000000-0005-0000-0000-00003C020000}"/>
    <cellStyle name="Millares 3 2 4 3" xfId="165" xr:uid="{00000000-0005-0000-0000-00003D020000}"/>
    <cellStyle name="Millares 3 2 4 3 2" xfId="309" xr:uid="{00000000-0005-0000-0000-00003E020000}"/>
    <cellStyle name="Millares 3 2 4 3 2 2" xfId="1029" xr:uid="{00000000-0005-0000-0000-00003F020000}"/>
    <cellStyle name="Millares 3 2 4 3 2 2 2" xfId="2469" xr:uid="{00000000-0005-0000-0000-000040020000}"/>
    <cellStyle name="Millares 3 2 4 3 2 3" xfId="1749" xr:uid="{00000000-0005-0000-0000-000041020000}"/>
    <cellStyle name="Millares 3 2 4 3 3" xfId="453" xr:uid="{00000000-0005-0000-0000-000042020000}"/>
    <cellStyle name="Millares 3 2 4 3 3 2" xfId="1173" xr:uid="{00000000-0005-0000-0000-000043020000}"/>
    <cellStyle name="Millares 3 2 4 3 3 2 2" xfId="2613" xr:uid="{00000000-0005-0000-0000-000044020000}"/>
    <cellStyle name="Millares 3 2 4 3 3 3" xfId="1893" xr:uid="{00000000-0005-0000-0000-000045020000}"/>
    <cellStyle name="Millares 3 2 4 3 4" xfId="597" xr:uid="{00000000-0005-0000-0000-000046020000}"/>
    <cellStyle name="Millares 3 2 4 3 4 2" xfId="1317" xr:uid="{00000000-0005-0000-0000-000047020000}"/>
    <cellStyle name="Millares 3 2 4 3 4 2 2" xfId="2757" xr:uid="{00000000-0005-0000-0000-000048020000}"/>
    <cellStyle name="Millares 3 2 4 3 4 3" xfId="2037" xr:uid="{00000000-0005-0000-0000-000049020000}"/>
    <cellStyle name="Millares 3 2 4 3 5" xfId="741" xr:uid="{00000000-0005-0000-0000-00004A020000}"/>
    <cellStyle name="Millares 3 2 4 3 5 2" xfId="1461" xr:uid="{00000000-0005-0000-0000-00004B020000}"/>
    <cellStyle name="Millares 3 2 4 3 5 2 2" xfId="2901" xr:uid="{00000000-0005-0000-0000-00004C020000}"/>
    <cellStyle name="Millares 3 2 4 3 5 3" xfId="2181" xr:uid="{00000000-0005-0000-0000-00004D020000}"/>
    <cellStyle name="Millares 3 2 4 3 6" xfId="885" xr:uid="{00000000-0005-0000-0000-00004E020000}"/>
    <cellStyle name="Millares 3 2 4 3 6 2" xfId="2325" xr:uid="{00000000-0005-0000-0000-00004F020000}"/>
    <cellStyle name="Millares 3 2 4 3 7" xfId="1605" xr:uid="{00000000-0005-0000-0000-000050020000}"/>
    <cellStyle name="Millares 3 2 4 4" xfId="117" xr:uid="{00000000-0005-0000-0000-000051020000}"/>
    <cellStyle name="Millares 3 2 4 4 2" xfId="261" xr:uid="{00000000-0005-0000-0000-000052020000}"/>
    <cellStyle name="Millares 3 2 4 4 2 2" xfId="981" xr:uid="{00000000-0005-0000-0000-000053020000}"/>
    <cellStyle name="Millares 3 2 4 4 2 2 2" xfId="2421" xr:uid="{00000000-0005-0000-0000-000054020000}"/>
    <cellStyle name="Millares 3 2 4 4 2 3" xfId="1701" xr:uid="{00000000-0005-0000-0000-000055020000}"/>
    <cellStyle name="Millares 3 2 4 4 3" xfId="405" xr:uid="{00000000-0005-0000-0000-000056020000}"/>
    <cellStyle name="Millares 3 2 4 4 3 2" xfId="1125" xr:uid="{00000000-0005-0000-0000-000057020000}"/>
    <cellStyle name="Millares 3 2 4 4 3 2 2" xfId="2565" xr:uid="{00000000-0005-0000-0000-000058020000}"/>
    <cellStyle name="Millares 3 2 4 4 3 3" xfId="1845" xr:uid="{00000000-0005-0000-0000-000059020000}"/>
    <cellStyle name="Millares 3 2 4 4 4" xfId="549" xr:uid="{00000000-0005-0000-0000-00005A020000}"/>
    <cellStyle name="Millares 3 2 4 4 4 2" xfId="1269" xr:uid="{00000000-0005-0000-0000-00005B020000}"/>
    <cellStyle name="Millares 3 2 4 4 4 2 2" xfId="2709" xr:uid="{00000000-0005-0000-0000-00005C020000}"/>
    <cellStyle name="Millares 3 2 4 4 4 3" xfId="1989" xr:uid="{00000000-0005-0000-0000-00005D020000}"/>
    <cellStyle name="Millares 3 2 4 4 5" xfId="693" xr:uid="{00000000-0005-0000-0000-00005E020000}"/>
    <cellStyle name="Millares 3 2 4 4 5 2" xfId="1413" xr:uid="{00000000-0005-0000-0000-00005F020000}"/>
    <cellStyle name="Millares 3 2 4 4 5 2 2" xfId="2853" xr:uid="{00000000-0005-0000-0000-000060020000}"/>
    <cellStyle name="Millares 3 2 4 4 5 3" xfId="2133" xr:uid="{00000000-0005-0000-0000-000061020000}"/>
    <cellStyle name="Millares 3 2 4 4 6" xfId="837" xr:uid="{00000000-0005-0000-0000-000062020000}"/>
    <cellStyle name="Millares 3 2 4 4 6 2" xfId="2277" xr:uid="{00000000-0005-0000-0000-000063020000}"/>
    <cellStyle name="Millares 3 2 4 4 7" xfId="1557" xr:uid="{00000000-0005-0000-0000-000064020000}"/>
    <cellStyle name="Millares 3 2 4 5" xfId="213" xr:uid="{00000000-0005-0000-0000-000065020000}"/>
    <cellStyle name="Millares 3 2 4 5 2" xfId="933" xr:uid="{00000000-0005-0000-0000-000066020000}"/>
    <cellStyle name="Millares 3 2 4 5 2 2" xfId="2373" xr:uid="{00000000-0005-0000-0000-000067020000}"/>
    <cellStyle name="Millares 3 2 4 5 3" xfId="1653" xr:uid="{00000000-0005-0000-0000-000068020000}"/>
    <cellStyle name="Millares 3 2 4 6" xfId="357" xr:uid="{00000000-0005-0000-0000-000069020000}"/>
    <cellStyle name="Millares 3 2 4 6 2" xfId="1077" xr:uid="{00000000-0005-0000-0000-00006A020000}"/>
    <cellStyle name="Millares 3 2 4 6 2 2" xfId="2517" xr:uid="{00000000-0005-0000-0000-00006B020000}"/>
    <cellStyle name="Millares 3 2 4 6 3" xfId="1797" xr:uid="{00000000-0005-0000-0000-00006C020000}"/>
    <cellStyle name="Millares 3 2 4 7" xfId="501" xr:uid="{00000000-0005-0000-0000-00006D020000}"/>
    <cellStyle name="Millares 3 2 4 7 2" xfId="1221" xr:uid="{00000000-0005-0000-0000-00006E020000}"/>
    <cellStyle name="Millares 3 2 4 7 2 2" xfId="2661" xr:uid="{00000000-0005-0000-0000-00006F020000}"/>
    <cellStyle name="Millares 3 2 4 7 3" xfId="1941" xr:uid="{00000000-0005-0000-0000-000070020000}"/>
    <cellStyle name="Millares 3 2 4 8" xfId="645" xr:uid="{00000000-0005-0000-0000-000071020000}"/>
    <cellStyle name="Millares 3 2 4 8 2" xfId="1365" xr:uid="{00000000-0005-0000-0000-000072020000}"/>
    <cellStyle name="Millares 3 2 4 8 2 2" xfId="2805" xr:uid="{00000000-0005-0000-0000-000073020000}"/>
    <cellStyle name="Millares 3 2 4 8 3" xfId="2085" xr:uid="{00000000-0005-0000-0000-000074020000}"/>
    <cellStyle name="Millares 3 2 4 9" xfId="789" xr:uid="{00000000-0005-0000-0000-000075020000}"/>
    <cellStyle name="Millares 3 2 4 9 2" xfId="2229" xr:uid="{00000000-0005-0000-0000-000076020000}"/>
    <cellStyle name="Millares 3 2 5" xfId="81" xr:uid="{00000000-0005-0000-0000-000077020000}"/>
    <cellStyle name="Millares 3 2 5 2" xfId="177" xr:uid="{00000000-0005-0000-0000-000078020000}"/>
    <cellStyle name="Millares 3 2 5 2 2" xfId="321" xr:uid="{00000000-0005-0000-0000-000079020000}"/>
    <cellStyle name="Millares 3 2 5 2 2 2" xfId="1041" xr:uid="{00000000-0005-0000-0000-00007A020000}"/>
    <cellStyle name="Millares 3 2 5 2 2 2 2" xfId="2481" xr:uid="{00000000-0005-0000-0000-00007B020000}"/>
    <cellStyle name="Millares 3 2 5 2 2 3" xfId="1761" xr:uid="{00000000-0005-0000-0000-00007C020000}"/>
    <cellStyle name="Millares 3 2 5 2 3" xfId="465" xr:uid="{00000000-0005-0000-0000-00007D020000}"/>
    <cellStyle name="Millares 3 2 5 2 3 2" xfId="1185" xr:uid="{00000000-0005-0000-0000-00007E020000}"/>
    <cellStyle name="Millares 3 2 5 2 3 2 2" xfId="2625" xr:uid="{00000000-0005-0000-0000-00007F020000}"/>
    <cellStyle name="Millares 3 2 5 2 3 3" xfId="1905" xr:uid="{00000000-0005-0000-0000-000080020000}"/>
    <cellStyle name="Millares 3 2 5 2 4" xfId="609" xr:uid="{00000000-0005-0000-0000-000081020000}"/>
    <cellStyle name="Millares 3 2 5 2 4 2" xfId="1329" xr:uid="{00000000-0005-0000-0000-000082020000}"/>
    <cellStyle name="Millares 3 2 5 2 4 2 2" xfId="2769" xr:uid="{00000000-0005-0000-0000-000083020000}"/>
    <cellStyle name="Millares 3 2 5 2 4 3" xfId="2049" xr:uid="{00000000-0005-0000-0000-000084020000}"/>
    <cellStyle name="Millares 3 2 5 2 5" xfId="753" xr:uid="{00000000-0005-0000-0000-000085020000}"/>
    <cellStyle name="Millares 3 2 5 2 5 2" xfId="1473" xr:uid="{00000000-0005-0000-0000-000086020000}"/>
    <cellStyle name="Millares 3 2 5 2 5 2 2" xfId="2913" xr:uid="{00000000-0005-0000-0000-000087020000}"/>
    <cellStyle name="Millares 3 2 5 2 5 3" xfId="2193" xr:uid="{00000000-0005-0000-0000-000088020000}"/>
    <cellStyle name="Millares 3 2 5 2 6" xfId="897" xr:uid="{00000000-0005-0000-0000-000089020000}"/>
    <cellStyle name="Millares 3 2 5 2 6 2" xfId="2337" xr:uid="{00000000-0005-0000-0000-00008A020000}"/>
    <cellStyle name="Millares 3 2 5 2 7" xfId="1617" xr:uid="{00000000-0005-0000-0000-00008B020000}"/>
    <cellStyle name="Millares 3 2 5 3" xfId="129" xr:uid="{00000000-0005-0000-0000-00008C020000}"/>
    <cellStyle name="Millares 3 2 5 3 2" xfId="273" xr:uid="{00000000-0005-0000-0000-00008D020000}"/>
    <cellStyle name="Millares 3 2 5 3 2 2" xfId="993" xr:uid="{00000000-0005-0000-0000-00008E020000}"/>
    <cellStyle name="Millares 3 2 5 3 2 2 2" xfId="2433" xr:uid="{00000000-0005-0000-0000-00008F020000}"/>
    <cellStyle name="Millares 3 2 5 3 2 3" xfId="1713" xr:uid="{00000000-0005-0000-0000-000090020000}"/>
    <cellStyle name="Millares 3 2 5 3 3" xfId="417" xr:uid="{00000000-0005-0000-0000-000091020000}"/>
    <cellStyle name="Millares 3 2 5 3 3 2" xfId="1137" xr:uid="{00000000-0005-0000-0000-000092020000}"/>
    <cellStyle name="Millares 3 2 5 3 3 2 2" xfId="2577" xr:uid="{00000000-0005-0000-0000-000093020000}"/>
    <cellStyle name="Millares 3 2 5 3 3 3" xfId="1857" xr:uid="{00000000-0005-0000-0000-000094020000}"/>
    <cellStyle name="Millares 3 2 5 3 4" xfId="561" xr:uid="{00000000-0005-0000-0000-000095020000}"/>
    <cellStyle name="Millares 3 2 5 3 4 2" xfId="1281" xr:uid="{00000000-0005-0000-0000-000096020000}"/>
    <cellStyle name="Millares 3 2 5 3 4 2 2" xfId="2721" xr:uid="{00000000-0005-0000-0000-000097020000}"/>
    <cellStyle name="Millares 3 2 5 3 4 3" xfId="2001" xr:uid="{00000000-0005-0000-0000-000098020000}"/>
    <cellStyle name="Millares 3 2 5 3 5" xfId="705" xr:uid="{00000000-0005-0000-0000-000099020000}"/>
    <cellStyle name="Millares 3 2 5 3 5 2" xfId="1425" xr:uid="{00000000-0005-0000-0000-00009A020000}"/>
    <cellStyle name="Millares 3 2 5 3 5 2 2" xfId="2865" xr:uid="{00000000-0005-0000-0000-00009B020000}"/>
    <cellStyle name="Millares 3 2 5 3 5 3" xfId="2145" xr:uid="{00000000-0005-0000-0000-00009C020000}"/>
    <cellStyle name="Millares 3 2 5 3 6" xfId="849" xr:uid="{00000000-0005-0000-0000-00009D020000}"/>
    <cellStyle name="Millares 3 2 5 3 6 2" xfId="2289" xr:uid="{00000000-0005-0000-0000-00009E020000}"/>
    <cellStyle name="Millares 3 2 5 3 7" xfId="1569" xr:uid="{00000000-0005-0000-0000-00009F020000}"/>
    <cellStyle name="Millares 3 2 5 4" xfId="225" xr:uid="{00000000-0005-0000-0000-0000A0020000}"/>
    <cellStyle name="Millares 3 2 5 4 2" xfId="945" xr:uid="{00000000-0005-0000-0000-0000A1020000}"/>
    <cellStyle name="Millares 3 2 5 4 2 2" xfId="2385" xr:uid="{00000000-0005-0000-0000-0000A2020000}"/>
    <cellStyle name="Millares 3 2 5 4 3" xfId="1665" xr:uid="{00000000-0005-0000-0000-0000A3020000}"/>
    <cellStyle name="Millares 3 2 5 5" xfId="369" xr:uid="{00000000-0005-0000-0000-0000A4020000}"/>
    <cellStyle name="Millares 3 2 5 5 2" xfId="1089" xr:uid="{00000000-0005-0000-0000-0000A5020000}"/>
    <cellStyle name="Millares 3 2 5 5 2 2" xfId="2529" xr:uid="{00000000-0005-0000-0000-0000A6020000}"/>
    <cellStyle name="Millares 3 2 5 5 3" xfId="1809" xr:uid="{00000000-0005-0000-0000-0000A7020000}"/>
    <cellStyle name="Millares 3 2 5 6" xfId="513" xr:uid="{00000000-0005-0000-0000-0000A8020000}"/>
    <cellStyle name="Millares 3 2 5 6 2" xfId="1233" xr:uid="{00000000-0005-0000-0000-0000A9020000}"/>
    <cellStyle name="Millares 3 2 5 6 2 2" xfId="2673" xr:uid="{00000000-0005-0000-0000-0000AA020000}"/>
    <cellStyle name="Millares 3 2 5 6 3" xfId="1953" xr:uid="{00000000-0005-0000-0000-0000AB020000}"/>
    <cellStyle name="Millares 3 2 5 7" xfId="657" xr:uid="{00000000-0005-0000-0000-0000AC020000}"/>
    <cellStyle name="Millares 3 2 5 7 2" xfId="1377" xr:uid="{00000000-0005-0000-0000-0000AD020000}"/>
    <cellStyle name="Millares 3 2 5 7 2 2" xfId="2817" xr:uid="{00000000-0005-0000-0000-0000AE020000}"/>
    <cellStyle name="Millares 3 2 5 7 3" xfId="2097" xr:uid="{00000000-0005-0000-0000-0000AF020000}"/>
    <cellStyle name="Millares 3 2 5 8" xfId="801" xr:uid="{00000000-0005-0000-0000-0000B0020000}"/>
    <cellStyle name="Millares 3 2 5 8 2" xfId="2241" xr:uid="{00000000-0005-0000-0000-0000B1020000}"/>
    <cellStyle name="Millares 3 2 5 9" xfId="1521" xr:uid="{00000000-0005-0000-0000-0000B2020000}"/>
    <cellStyle name="Millares 3 2 6" xfId="153" xr:uid="{00000000-0005-0000-0000-0000B3020000}"/>
    <cellStyle name="Millares 3 2 6 2" xfId="297" xr:uid="{00000000-0005-0000-0000-0000B4020000}"/>
    <cellStyle name="Millares 3 2 6 2 2" xfId="1017" xr:uid="{00000000-0005-0000-0000-0000B5020000}"/>
    <cellStyle name="Millares 3 2 6 2 2 2" xfId="2457" xr:uid="{00000000-0005-0000-0000-0000B6020000}"/>
    <cellStyle name="Millares 3 2 6 2 3" xfId="1737" xr:uid="{00000000-0005-0000-0000-0000B7020000}"/>
    <cellStyle name="Millares 3 2 6 3" xfId="441" xr:uid="{00000000-0005-0000-0000-0000B8020000}"/>
    <cellStyle name="Millares 3 2 6 3 2" xfId="1161" xr:uid="{00000000-0005-0000-0000-0000B9020000}"/>
    <cellStyle name="Millares 3 2 6 3 2 2" xfId="2601" xr:uid="{00000000-0005-0000-0000-0000BA020000}"/>
    <cellStyle name="Millares 3 2 6 3 3" xfId="1881" xr:uid="{00000000-0005-0000-0000-0000BB020000}"/>
    <cellStyle name="Millares 3 2 6 4" xfId="585" xr:uid="{00000000-0005-0000-0000-0000BC020000}"/>
    <cellStyle name="Millares 3 2 6 4 2" xfId="1305" xr:uid="{00000000-0005-0000-0000-0000BD020000}"/>
    <cellStyle name="Millares 3 2 6 4 2 2" xfId="2745" xr:uid="{00000000-0005-0000-0000-0000BE020000}"/>
    <cellStyle name="Millares 3 2 6 4 3" xfId="2025" xr:uid="{00000000-0005-0000-0000-0000BF020000}"/>
    <cellStyle name="Millares 3 2 6 5" xfId="729" xr:uid="{00000000-0005-0000-0000-0000C0020000}"/>
    <cellStyle name="Millares 3 2 6 5 2" xfId="1449" xr:uid="{00000000-0005-0000-0000-0000C1020000}"/>
    <cellStyle name="Millares 3 2 6 5 2 2" xfId="2889" xr:uid="{00000000-0005-0000-0000-0000C2020000}"/>
    <cellStyle name="Millares 3 2 6 5 3" xfId="2169" xr:uid="{00000000-0005-0000-0000-0000C3020000}"/>
    <cellStyle name="Millares 3 2 6 6" xfId="873" xr:uid="{00000000-0005-0000-0000-0000C4020000}"/>
    <cellStyle name="Millares 3 2 6 6 2" xfId="2313" xr:uid="{00000000-0005-0000-0000-0000C5020000}"/>
    <cellStyle name="Millares 3 2 6 7" xfId="1593" xr:uid="{00000000-0005-0000-0000-0000C6020000}"/>
    <cellStyle name="Millares 3 2 7" xfId="105" xr:uid="{00000000-0005-0000-0000-0000C7020000}"/>
    <cellStyle name="Millares 3 2 7 2" xfId="249" xr:uid="{00000000-0005-0000-0000-0000C8020000}"/>
    <cellStyle name="Millares 3 2 7 2 2" xfId="969" xr:uid="{00000000-0005-0000-0000-0000C9020000}"/>
    <cellStyle name="Millares 3 2 7 2 2 2" xfId="2409" xr:uid="{00000000-0005-0000-0000-0000CA020000}"/>
    <cellStyle name="Millares 3 2 7 2 3" xfId="1689" xr:uid="{00000000-0005-0000-0000-0000CB020000}"/>
    <cellStyle name="Millares 3 2 7 3" xfId="393" xr:uid="{00000000-0005-0000-0000-0000CC020000}"/>
    <cellStyle name="Millares 3 2 7 3 2" xfId="1113" xr:uid="{00000000-0005-0000-0000-0000CD020000}"/>
    <cellStyle name="Millares 3 2 7 3 2 2" xfId="2553" xr:uid="{00000000-0005-0000-0000-0000CE020000}"/>
    <cellStyle name="Millares 3 2 7 3 3" xfId="1833" xr:uid="{00000000-0005-0000-0000-0000CF020000}"/>
    <cellStyle name="Millares 3 2 7 4" xfId="537" xr:uid="{00000000-0005-0000-0000-0000D0020000}"/>
    <cellStyle name="Millares 3 2 7 4 2" xfId="1257" xr:uid="{00000000-0005-0000-0000-0000D1020000}"/>
    <cellStyle name="Millares 3 2 7 4 2 2" xfId="2697" xr:uid="{00000000-0005-0000-0000-0000D2020000}"/>
    <cellStyle name="Millares 3 2 7 4 3" xfId="1977" xr:uid="{00000000-0005-0000-0000-0000D3020000}"/>
    <cellStyle name="Millares 3 2 7 5" xfId="681" xr:uid="{00000000-0005-0000-0000-0000D4020000}"/>
    <cellStyle name="Millares 3 2 7 5 2" xfId="1401" xr:uid="{00000000-0005-0000-0000-0000D5020000}"/>
    <cellStyle name="Millares 3 2 7 5 2 2" xfId="2841" xr:uid="{00000000-0005-0000-0000-0000D6020000}"/>
    <cellStyle name="Millares 3 2 7 5 3" xfId="2121" xr:uid="{00000000-0005-0000-0000-0000D7020000}"/>
    <cellStyle name="Millares 3 2 7 6" xfId="825" xr:uid="{00000000-0005-0000-0000-0000D8020000}"/>
    <cellStyle name="Millares 3 2 7 6 2" xfId="2265" xr:uid="{00000000-0005-0000-0000-0000D9020000}"/>
    <cellStyle name="Millares 3 2 7 7" xfId="1545" xr:uid="{00000000-0005-0000-0000-0000DA020000}"/>
    <cellStyle name="Millares 3 2 8" xfId="201" xr:uid="{00000000-0005-0000-0000-0000DB020000}"/>
    <cellStyle name="Millares 3 2 8 2" xfId="921" xr:uid="{00000000-0005-0000-0000-0000DC020000}"/>
    <cellStyle name="Millares 3 2 8 2 2" xfId="2361" xr:uid="{00000000-0005-0000-0000-0000DD020000}"/>
    <cellStyle name="Millares 3 2 8 3" xfId="1641" xr:uid="{00000000-0005-0000-0000-0000DE020000}"/>
    <cellStyle name="Millares 3 2 9" xfId="345" xr:uid="{00000000-0005-0000-0000-0000DF020000}"/>
    <cellStyle name="Millares 3 2 9 2" xfId="1065" xr:uid="{00000000-0005-0000-0000-0000E0020000}"/>
    <cellStyle name="Millares 3 2 9 2 2" xfId="2505" xr:uid="{00000000-0005-0000-0000-0000E1020000}"/>
    <cellStyle name="Millares 3 2 9 3" xfId="1785" xr:uid="{00000000-0005-0000-0000-0000E2020000}"/>
    <cellStyle name="Millares 3 3" xfId="58" xr:uid="{00000000-0005-0000-0000-0000E3020000}"/>
    <cellStyle name="Millares 3 3 10" xfId="779" xr:uid="{00000000-0005-0000-0000-0000E4020000}"/>
    <cellStyle name="Millares 3 3 10 2" xfId="2219" xr:uid="{00000000-0005-0000-0000-0000E5020000}"/>
    <cellStyle name="Millares 3 3 11" xfId="1499" xr:uid="{00000000-0005-0000-0000-0000E6020000}"/>
    <cellStyle name="Millares 3 3 2" xfId="70" xr:uid="{00000000-0005-0000-0000-0000E7020000}"/>
    <cellStyle name="Millares 3 3 2 10" xfId="1511" xr:uid="{00000000-0005-0000-0000-0000E8020000}"/>
    <cellStyle name="Millares 3 3 2 2" xfId="95" xr:uid="{00000000-0005-0000-0000-0000E9020000}"/>
    <cellStyle name="Millares 3 3 2 2 2" xfId="191" xr:uid="{00000000-0005-0000-0000-0000EA020000}"/>
    <cellStyle name="Millares 3 3 2 2 2 2" xfId="335" xr:uid="{00000000-0005-0000-0000-0000EB020000}"/>
    <cellStyle name="Millares 3 3 2 2 2 2 2" xfId="1055" xr:uid="{00000000-0005-0000-0000-0000EC020000}"/>
    <cellStyle name="Millares 3 3 2 2 2 2 2 2" xfId="2495" xr:uid="{00000000-0005-0000-0000-0000ED020000}"/>
    <cellStyle name="Millares 3 3 2 2 2 2 3" xfId="1775" xr:uid="{00000000-0005-0000-0000-0000EE020000}"/>
    <cellStyle name="Millares 3 3 2 2 2 3" xfId="479" xr:uid="{00000000-0005-0000-0000-0000EF020000}"/>
    <cellStyle name="Millares 3 3 2 2 2 3 2" xfId="1199" xr:uid="{00000000-0005-0000-0000-0000F0020000}"/>
    <cellStyle name="Millares 3 3 2 2 2 3 2 2" xfId="2639" xr:uid="{00000000-0005-0000-0000-0000F1020000}"/>
    <cellStyle name="Millares 3 3 2 2 2 3 3" xfId="1919" xr:uid="{00000000-0005-0000-0000-0000F2020000}"/>
    <cellStyle name="Millares 3 3 2 2 2 4" xfId="623" xr:uid="{00000000-0005-0000-0000-0000F3020000}"/>
    <cellStyle name="Millares 3 3 2 2 2 4 2" xfId="1343" xr:uid="{00000000-0005-0000-0000-0000F4020000}"/>
    <cellStyle name="Millares 3 3 2 2 2 4 2 2" xfId="2783" xr:uid="{00000000-0005-0000-0000-0000F5020000}"/>
    <cellStyle name="Millares 3 3 2 2 2 4 3" xfId="2063" xr:uid="{00000000-0005-0000-0000-0000F6020000}"/>
    <cellStyle name="Millares 3 3 2 2 2 5" xfId="767" xr:uid="{00000000-0005-0000-0000-0000F7020000}"/>
    <cellStyle name="Millares 3 3 2 2 2 5 2" xfId="1487" xr:uid="{00000000-0005-0000-0000-0000F8020000}"/>
    <cellStyle name="Millares 3 3 2 2 2 5 2 2" xfId="2927" xr:uid="{00000000-0005-0000-0000-0000F9020000}"/>
    <cellStyle name="Millares 3 3 2 2 2 5 3" xfId="2207" xr:uid="{00000000-0005-0000-0000-0000FA020000}"/>
    <cellStyle name="Millares 3 3 2 2 2 6" xfId="911" xr:uid="{00000000-0005-0000-0000-0000FB020000}"/>
    <cellStyle name="Millares 3 3 2 2 2 6 2" xfId="2351" xr:uid="{00000000-0005-0000-0000-0000FC020000}"/>
    <cellStyle name="Millares 3 3 2 2 2 7" xfId="1631" xr:uid="{00000000-0005-0000-0000-0000FD020000}"/>
    <cellStyle name="Millares 3 3 2 2 3" xfId="143" xr:uid="{00000000-0005-0000-0000-0000FE020000}"/>
    <cellStyle name="Millares 3 3 2 2 3 2" xfId="287" xr:uid="{00000000-0005-0000-0000-0000FF020000}"/>
    <cellStyle name="Millares 3 3 2 2 3 2 2" xfId="1007" xr:uid="{00000000-0005-0000-0000-000000030000}"/>
    <cellStyle name="Millares 3 3 2 2 3 2 2 2" xfId="2447" xr:uid="{00000000-0005-0000-0000-000001030000}"/>
    <cellStyle name="Millares 3 3 2 2 3 2 3" xfId="1727" xr:uid="{00000000-0005-0000-0000-000002030000}"/>
    <cellStyle name="Millares 3 3 2 2 3 3" xfId="431" xr:uid="{00000000-0005-0000-0000-000003030000}"/>
    <cellStyle name="Millares 3 3 2 2 3 3 2" xfId="1151" xr:uid="{00000000-0005-0000-0000-000004030000}"/>
    <cellStyle name="Millares 3 3 2 2 3 3 2 2" xfId="2591" xr:uid="{00000000-0005-0000-0000-000005030000}"/>
    <cellStyle name="Millares 3 3 2 2 3 3 3" xfId="1871" xr:uid="{00000000-0005-0000-0000-000006030000}"/>
    <cellStyle name="Millares 3 3 2 2 3 4" xfId="575" xr:uid="{00000000-0005-0000-0000-000007030000}"/>
    <cellStyle name="Millares 3 3 2 2 3 4 2" xfId="1295" xr:uid="{00000000-0005-0000-0000-000008030000}"/>
    <cellStyle name="Millares 3 3 2 2 3 4 2 2" xfId="2735" xr:uid="{00000000-0005-0000-0000-000009030000}"/>
    <cellStyle name="Millares 3 3 2 2 3 4 3" xfId="2015" xr:uid="{00000000-0005-0000-0000-00000A030000}"/>
    <cellStyle name="Millares 3 3 2 2 3 5" xfId="719" xr:uid="{00000000-0005-0000-0000-00000B030000}"/>
    <cellStyle name="Millares 3 3 2 2 3 5 2" xfId="1439" xr:uid="{00000000-0005-0000-0000-00000C030000}"/>
    <cellStyle name="Millares 3 3 2 2 3 5 2 2" xfId="2879" xr:uid="{00000000-0005-0000-0000-00000D030000}"/>
    <cellStyle name="Millares 3 3 2 2 3 5 3" xfId="2159" xr:uid="{00000000-0005-0000-0000-00000E030000}"/>
    <cellStyle name="Millares 3 3 2 2 3 6" xfId="863" xr:uid="{00000000-0005-0000-0000-00000F030000}"/>
    <cellStyle name="Millares 3 3 2 2 3 6 2" xfId="2303" xr:uid="{00000000-0005-0000-0000-000010030000}"/>
    <cellStyle name="Millares 3 3 2 2 3 7" xfId="1583" xr:uid="{00000000-0005-0000-0000-000011030000}"/>
    <cellStyle name="Millares 3 3 2 2 4" xfId="239" xr:uid="{00000000-0005-0000-0000-000012030000}"/>
    <cellStyle name="Millares 3 3 2 2 4 2" xfId="959" xr:uid="{00000000-0005-0000-0000-000013030000}"/>
    <cellStyle name="Millares 3 3 2 2 4 2 2" xfId="2399" xr:uid="{00000000-0005-0000-0000-000014030000}"/>
    <cellStyle name="Millares 3 3 2 2 4 3" xfId="1679" xr:uid="{00000000-0005-0000-0000-000015030000}"/>
    <cellStyle name="Millares 3 3 2 2 5" xfId="383" xr:uid="{00000000-0005-0000-0000-000016030000}"/>
    <cellStyle name="Millares 3 3 2 2 5 2" xfId="1103" xr:uid="{00000000-0005-0000-0000-000017030000}"/>
    <cellStyle name="Millares 3 3 2 2 5 2 2" xfId="2543" xr:uid="{00000000-0005-0000-0000-000018030000}"/>
    <cellStyle name="Millares 3 3 2 2 5 3" xfId="1823" xr:uid="{00000000-0005-0000-0000-000019030000}"/>
    <cellStyle name="Millares 3 3 2 2 6" xfId="527" xr:uid="{00000000-0005-0000-0000-00001A030000}"/>
    <cellStyle name="Millares 3 3 2 2 6 2" xfId="1247" xr:uid="{00000000-0005-0000-0000-00001B030000}"/>
    <cellStyle name="Millares 3 3 2 2 6 2 2" xfId="2687" xr:uid="{00000000-0005-0000-0000-00001C030000}"/>
    <cellStyle name="Millares 3 3 2 2 6 3" xfId="1967" xr:uid="{00000000-0005-0000-0000-00001D030000}"/>
    <cellStyle name="Millares 3 3 2 2 7" xfId="671" xr:uid="{00000000-0005-0000-0000-00001E030000}"/>
    <cellStyle name="Millares 3 3 2 2 7 2" xfId="1391" xr:uid="{00000000-0005-0000-0000-00001F030000}"/>
    <cellStyle name="Millares 3 3 2 2 7 2 2" xfId="2831" xr:uid="{00000000-0005-0000-0000-000020030000}"/>
    <cellStyle name="Millares 3 3 2 2 7 3" xfId="2111" xr:uid="{00000000-0005-0000-0000-000021030000}"/>
    <cellStyle name="Millares 3 3 2 2 8" xfId="815" xr:uid="{00000000-0005-0000-0000-000022030000}"/>
    <cellStyle name="Millares 3 3 2 2 8 2" xfId="2255" xr:uid="{00000000-0005-0000-0000-000023030000}"/>
    <cellStyle name="Millares 3 3 2 2 9" xfId="1535" xr:uid="{00000000-0005-0000-0000-000024030000}"/>
    <cellStyle name="Millares 3 3 2 3" xfId="167" xr:uid="{00000000-0005-0000-0000-000025030000}"/>
    <cellStyle name="Millares 3 3 2 3 2" xfId="311" xr:uid="{00000000-0005-0000-0000-000026030000}"/>
    <cellStyle name="Millares 3 3 2 3 2 2" xfId="1031" xr:uid="{00000000-0005-0000-0000-000027030000}"/>
    <cellStyle name="Millares 3 3 2 3 2 2 2" xfId="2471" xr:uid="{00000000-0005-0000-0000-000028030000}"/>
    <cellStyle name="Millares 3 3 2 3 2 3" xfId="1751" xr:uid="{00000000-0005-0000-0000-000029030000}"/>
    <cellStyle name="Millares 3 3 2 3 3" xfId="455" xr:uid="{00000000-0005-0000-0000-00002A030000}"/>
    <cellStyle name="Millares 3 3 2 3 3 2" xfId="1175" xr:uid="{00000000-0005-0000-0000-00002B030000}"/>
    <cellStyle name="Millares 3 3 2 3 3 2 2" xfId="2615" xr:uid="{00000000-0005-0000-0000-00002C030000}"/>
    <cellStyle name="Millares 3 3 2 3 3 3" xfId="1895" xr:uid="{00000000-0005-0000-0000-00002D030000}"/>
    <cellStyle name="Millares 3 3 2 3 4" xfId="599" xr:uid="{00000000-0005-0000-0000-00002E030000}"/>
    <cellStyle name="Millares 3 3 2 3 4 2" xfId="1319" xr:uid="{00000000-0005-0000-0000-00002F030000}"/>
    <cellStyle name="Millares 3 3 2 3 4 2 2" xfId="2759" xr:uid="{00000000-0005-0000-0000-000030030000}"/>
    <cellStyle name="Millares 3 3 2 3 4 3" xfId="2039" xr:uid="{00000000-0005-0000-0000-000031030000}"/>
    <cellStyle name="Millares 3 3 2 3 5" xfId="743" xr:uid="{00000000-0005-0000-0000-000032030000}"/>
    <cellStyle name="Millares 3 3 2 3 5 2" xfId="1463" xr:uid="{00000000-0005-0000-0000-000033030000}"/>
    <cellStyle name="Millares 3 3 2 3 5 2 2" xfId="2903" xr:uid="{00000000-0005-0000-0000-000034030000}"/>
    <cellStyle name="Millares 3 3 2 3 5 3" xfId="2183" xr:uid="{00000000-0005-0000-0000-000035030000}"/>
    <cellStyle name="Millares 3 3 2 3 6" xfId="887" xr:uid="{00000000-0005-0000-0000-000036030000}"/>
    <cellStyle name="Millares 3 3 2 3 6 2" xfId="2327" xr:uid="{00000000-0005-0000-0000-000037030000}"/>
    <cellStyle name="Millares 3 3 2 3 7" xfId="1607" xr:uid="{00000000-0005-0000-0000-000038030000}"/>
    <cellStyle name="Millares 3 3 2 4" xfId="119" xr:uid="{00000000-0005-0000-0000-000039030000}"/>
    <cellStyle name="Millares 3 3 2 4 2" xfId="263" xr:uid="{00000000-0005-0000-0000-00003A030000}"/>
    <cellStyle name="Millares 3 3 2 4 2 2" xfId="983" xr:uid="{00000000-0005-0000-0000-00003B030000}"/>
    <cellStyle name="Millares 3 3 2 4 2 2 2" xfId="2423" xr:uid="{00000000-0005-0000-0000-00003C030000}"/>
    <cellStyle name="Millares 3 3 2 4 2 3" xfId="1703" xr:uid="{00000000-0005-0000-0000-00003D030000}"/>
    <cellStyle name="Millares 3 3 2 4 3" xfId="407" xr:uid="{00000000-0005-0000-0000-00003E030000}"/>
    <cellStyle name="Millares 3 3 2 4 3 2" xfId="1127" xr:uid="{00000000-0005-0000-0000-00003F030000}"/>
    <cellStyle name="Millares 3 3 2 4 3 2 2" xfId="2567" xr:uid="{00000000-0005-0000-0000-000040030000}"/>
    <cellStyle name="Millares 3 3 2 4 3 3" xfId="1847" xr:uid="{00000000-0005-0000-0000-000041030000}"/>
    <cellStyle name="Millares 3 3 2 4 4" xfId="551" xr:uid="{00000000-0005-0000-0000-000042030000}"/>
    <cellStyle name="Millares 3 3 2 4 4 2" xfId="1271" xr:uid="{00000000-0005-0000-0000-000043030000}"/>
    <cellStyle name="Millares 3 3 2 4 4 2 2" xfId="2711" xr:uid="{00000000-0005-0000-0000-000044030000}"/>
    <cellStyle name="Millares 3 3 2 4 4 3" xfId="1991" xr:uid="{00000000-0005-0000-0000-000045030000}"/>
    <cellStyle name="Millares 3 3 2 4 5" xfId="695" xr:uid="{00000000-0005-0000-0000-000046030000}"/>
    <cellStyle name="Millares 3 3 2 4 5 2" xfId="1415" xr:uid="{00000000-0005-0000-0000-000047030000}"/>
    <cellStyle name="Millares 3 3 2 4 5 2 2" xfId="2855" xr:uid="{00000000-0005-0000-0000-000048030000}"/>
    <cellStyle name="Millares 3 3 2 4 5 3" xfId="2135" xr:uid="{00000000-0005-0000-0000-000049030000}"/>
    <cellStyle name="Millares 3 3 2 4 6" xfId="839" xr:uid="{00000000-0005-0000-0000-00004A030000}"/>
    <cellStyle name="Millares 3 3 2 4 6 2" xfId="2279" xr:uid="{00000000-0005-0000-0000-00004B030000}"/>
    <cellStyle name="Millares 3 3 2 4 7" xfId="1559" xr:uid="{00000000-0005-0000-0000-00004C030000}"/>
    <cellStyle name="Millares 3 3 2 5" xfId="215" xr:uid="{00000000-0005-0000-0000-00004D030000}"/>
    <cellStyle name="Millares 3 3 2 5 2" xfId="935" xr:uid="{00000000-0005-0000-0000-00004E030000}"/>
    <cellStyle name="Millares 3 3 2 5 2 2" xfId="2375" xr:uid="{00000000-0005-0000-0000-00004F030000}"/>
    <cellStyle name="Millares 3 3 2 5 3" xfId="1655" xr:uid="{00000000-0005-0000-0000-000050030000}"/>
    <cellStyle name="Millares 3 3 2 6" xfId="359" xr:uid="{00000000-0005-0000-0000-000051030000}"/>
    <cellStyle name="Millares 3 3 2 6 2" xfId="1079" xr:uid="{00000000-0005-0000-0000-000052030000}"/>
    <cellStyle name="Millares 3 3 2 6 2 2" xfId="2519" xr:uid="{00000000-0005-0000-0000-000053030000}"/>
    <cellStyle name="Millares 3 3 2 6 3" xfId="1799" xr:uid="{00000000-0005-0000-0000-000054030000}"/>
    <cellStyle name="Millares 3 3 2 7" xfId="503" xr:uid="{00000000-0005-0000-0000-000055030000}"/>
    <cellStyle name="Millares 3 3 2 7 2" xfId="1223" xr:uid="{00000000-0005-0000-0000-000056030000}"/>
    <cellStyle name="Millares 3 3 2 7 2 2" xfId="2663" xr:uid="{00000000-0005-0000-0000-000057030000}"/>
    <cellStyle name="Millares 3 3 2 7 3" xfId="1943" xr:uid="{00000000-0005-0000-0000-000058030000}"/>
    <cellStyle name="Millares 3 3 2 8" xfId="647" xr:uid="{00000000-0005-0000-0000-000059030000}"/>
    <cellStyle name="Millares 3 3 2 8 2" xfId="1367" xr:uid="{00000000-0005-0000-0000-00005A030000}"/>
    <cellStyle name="Millares 3 3 2 8 2 2" xfId="2807" xr:uid="{00000000-0005-0000-0000-00005B030000}"/>
    <cellStyle name="Millares 3 3 2 8 3" xfId="2087" xr:uid="{00000000-0005-0000-0000-00005C030000}"/>
    <cellStyle name="Millares 3 3 2 9" xfId="791" xr:uid="{00000000-0005-0000-0000-00005D030000}"/>
    <cellStyle name="Millares 3 3 2 9 2" xfId="2231" xr:uid="{00000000-0005-0000-0000-00005E030000}"/>
    <cellStyle name="Millares 3 3 3" xfId="83" xr:uid="{00000000-0005-0000-0000-00005F030000}"/>
    <cellStyle name="Millares 3 3 3 2" xfId="179" xr:uid="{00000000-0005-0000-0000-000060030000}"/>
    <cellStyle name="Millares 3 3 3 2 2" xfId="323" xr:uid="{00000000-0005-0000-0000-000061030000}"/>
    <cellStyle name="Millares 3 3 3 2 2 2" xfId="1043" xr:uid="{00000000-0005-0000-0000-000062030000}"/>
    <cellStyle name="Millares 3 3 3 2 2 2 2" xfId="2483" xr:uid="{00000000-0005-0000-0000-000063030000}"/>
    <cellStyle name="Millares 3 3 3 2 2 3" xfId="1763" xr:uid="{00000000-0005-0000-0000-000064030000}"/>
    <cellStyle name="Millares 3 3 3 2 3" xfId="467" xr:uid="{00000000-0005-0000-0000-000065030000}"/>
    <cellStyle name="Millares 3 3 3 2 3 2" xfId="1187" xr:uid="{00000000-0005-0000-0000-000066030000}"/>
    <cellStyle name="Millares 3 3 3 2 3 2 2" xfId="2627" xr:uid="{00000000-0005-0000-0000-000067030000}"/>
    <cellStyle name="Millares 3 3 3 2 3 3" xfId="1907" xr:uid="{00000000-0005-0000-0000-000068030000}"/>
    <cellStyle name="Millares 3 3 3 2 4" xfId="611" xr:uid="{00000000-0005-0000-0000-000069030000}"/>
    <cellStyle name="Millares 3 3 3 2 4 2" xfId="1331" xr:uid="{00000000-0005-0000-0000-00006A030000}"/>
    <cellStyle name="Millares 3 3 3 2 4 2 2" xfId="2771" xr:uid="{00000000-0005-0000-0000-00006B030000}"/>
    <cellStyle name="Millares 3 3 3 2 4 3" xfId="2051" xr:uid="{00000000-0005-0000-0000-00006C030000}"/>
    <cellStyle name="Millares 3 3 3 2 5" xfId="755" xr:uid="{00000000-0005-0000-0000-00006D030000}"/>
    <cellStyle name="Millares 3 3 3 2 5 2" xfId="1475" xr:uid="{00000000-0005-0000-0000-00006E030000}"/>
    <cellStyle name="Millares 3 3 3 2 5 2 2" xfId="2915" xr:uid="{00000000-0005-0000-0000-00006F030000}"/>
    <cellStyle name="Millares 3 3 3 2 5 3" xfId="2195" xr:uid="{00000000-0005-0000-0000-000070030000}"/>
    <cellStyle name="Millares 3 3 3 2 6" xfId="899" xr:uid="{00000000-0005-0000-0000-000071030000}"/>
    <cellStyle name="Millares 3 3 3 2 6 2" xfId="2339" xr:uid="{00000000-0005-0000-0000-000072030000}"/>
    <cellStyle name="Millares 3 3 3 2 7" xfId="1619" xr:uid="{00000000-0005-0000-0000-000073030000}"/>
    <cellStyle name="Millares 3 3 3 3" xfId="131" xr:uid="{00000000-0005-0000-0000-000074030000}"/>
    <cellStyle name="Millares 3 3 3 3 2" xfId="275" xr:uid="{00000000-0005-0000-0000-000075030000}"/>
    <cellStyle name="Millares 3 3 3 3 2 2" xfId="995" xr:uid="{00000000-0005-0000-0000-000076030000}"/>
    <cellStyle name="Millares 3 3 3 3 2 2 2" xfId="2435" xr:uid="{00000000-0005-0000-0000-000077030000}"/>
    <cellStyle name="Millares 3 3 3 3 2 3" xfId="1715" xr:uid="{00000000-0005-0000-0000-000078030000}"/>
    <cellStyle name="Millares 3 3 3 3 3" xfId="419" xr:uid="{00000000-0005-0000-0000-000079030000}"/>
    <cellStyle name="Millares 3 3 3 3 3 2" xfId="1139" xr:uid="{00000000-0005-0000-0000-00007A030000}"/>
    <cellStyle name="Millares 3 3 3 3 3 2 2" xfId="2579" xr:uid="{00000000-0005-0000-0000-00007B030000}"/>
    <cellStyle name="Millares 3 3 3 3 3 3" xfId="1859" xr:uid="{00000000-0005-0000-0000-00007C030000}"/>
    <cellStyle name="Millares 3 3 3 3 4" xfId="563" xr:uid="{00000000-0005-0000-0000-00007D030000}"/>
    <cellStyle name="Millares 3 3 3 3 4 2" xfId="1283" xr:uid="{00000000-0005-0000-0000-00007E030000}"/>
    <cellStyle name="Millares 3 3 3 3 4 2 2" xfId="2723" xr:uid="{00000000-0005-0000-0000-00007F030000}"/>
    <cellStyle name="Millares 3 3 3 3 4 3" xfId="2003" xr:uid="{00000000-0005-0000-0000-000080030000}"/>
    <cellStyle name="Millares 3 3 3 3 5" xfId="707" xr:uid="{00000000-0005-0000-0000-000081030000}"/>
    <cellStyle name="Millares 3 3 3 3 5 2" xfId="1427" xr:uid="{00000000-0005-0000-0000-000082030000}"/>
    <cellStyle name="Millares 3 3 3 3 5 2 2" xfId="2867" xr:uid="{00000000-0005-0000-0000-000083030000}"/>
    <cellStyle name="Millares 3 3 3 3 5 3" xfId="2147" xr:uid="{00000000-0005-0000-0000-000084030000}"/>
    <cellStyle name="Millares 3 3 3 3 6" xfId="851" xr:uid="{00000000-0005-0000-0000-000085030000}"/>
    <cellStyle name="Millares 3 3 3 3 6 2" xfId="2291" xr:uid="{00000000-0005-0000-0000-000086030000}"/>
    <cellStyle name="Millares 3 3 3 3 7" xfId="1571" xr:uid="{00000000-0005-0000-0000-000087030000}"/>
    <cellStyle name="Millares 3 3 3 4" xfId="227" xr:uid="{00000000-0005-0000-0000-000088030000}"/>
    <cellStyle name="Millares 3 3 3 4 2" xfId="947" xr:uid="{00000000-0005-0000-0000-000089030000}"/>
    <cellStyle name="Millares 3 3 3 4 2 2" xfId="2387" xr:uid="{00000000-0005-0000-0000-00008A030000}"/>
    <cellStyle name="Millares 3 3 3 4 3" xfId="1667" xr:uid="{00000000-0005-0000-0000-00008B030000}"/>
    <cellStyle name="Millares 3 3 3 5" xfId="371" xr:uid="{00000000-0005-0000-0000-00008C030000}"/>
    <cellStyle name="Millares 3 3 3 5 2" xfId="1091" xr:uid="{00000000-0005-0000-0000-00008D030000}"/>
    <cellStyle name="Millares 3 3 3 5 2 2" xfId="2531" xr:uid="{00000000-0005-0000-0000-00008E030000}"/>
    <cellStyle name="Millares 3 3 3 5 3" xfId="1811" xr:uid="{00000000-0005-0000-0000-00008F030000}"/>
    <cellStyle name="Millares 3 3 3 6" xfId="515" xr:uid="{00000000-0005-0000-0000-000090030000}"/>
    <cellStyle name="Millares 3 3 3 6 2" xfId="1235" xr:uid="{00000000-0005-0000-0000-000091030000}"/>
    <cellStyle name="Millares 3 3 3 6 2 2" xfId="2675" xr:uid="{00000000-0005-0000-0000-000092030000}"/>
    <cellStyle name="Millares 3 3 3 6 3" xfId="1955" xr:uid="{00000000-0005-0000-0000-000093030000}"/>
    <cellStyle name="Millares 3 3 3 7" xfId="659" xr:uid="{00000000-0005-0000-0000-000094030000}"/>
    <cellStyle name="Millares 3 3 3 7 2" xfId="1379" xr:uid="{00000000-0005-0000-0000-000095030000}"/>
    <cellStyle name="Millares 3 3 3 7 2 2" xfId="2819" xr:uid="{00000000-0005-0000-0000-000096030000}"/>
    <cellStyle name="Millares 3 3 3 7 3" xfId="2099" xr:uid="{00000000-0005-0000-0000-000097030000}"/>
    <cellStyle name="Millares 3 3 3 8" xfId="803" xr:uid="{00000000-0005-0000-0000-000098030000}"/>
    <cellStyle name="Millares 3 3 3 8 2" xfId="2243" xr:uid="{00000000-0005-0000-0000-000099030000}"/>
    <cellStyle name="Millares 3 3 3 9" xfId="1523" xr:uid="{00000000-0005-0000-0000-00009A030000}"/>
    <cellStyle name="Millares 3 3 4" xfId="155" xr:uid="{00000000-0005-0000-0000-00009B030000}"/>
    <cellStyle name="Millares 3 3 4 2" xfId="299" xr:uid="{00000000-0005-0000-0000-00009C030000}"/>
    <cellStyle name="Millares 3 3 4 2 2" xfId="1019" xr:uid="{00000000-0005-0000-0000-00009D030000}"/>
    <cellStyle name="Millares 3 3 4 2 2 2" xfId="2459" xr:uid="{00000000-0005-0000-0000-00009E030000}"/>
    <cellStyle name="Millares 3 3 4 2 3" xfId="1739" xr:uid="{00000000-0005-0000-0000-00009F030000}"/>
    <cellStyle name="Millares 3 3 4 3" xfId="443" xr:uid="{00000000-0005-0000-0000-0000A0030000}"/>
    <cellStyle name="Millares 3 3 4 3 2" xfId="1163" xr:uid="{00000000-0005-0000-0000-0000A1030000}"/>
    <cellStyle name="Millares 3 3 4 3 2 2" xfId="2603" xr:uid="{00000000-0005-0000-0000-0000A2030000}"/>
    <cellStyle name="Millares 3 3 4 3 3" xfId="1883" xr:uid="{00000000-0005-0000-0000-0000A3030000}"/>
    <cellStyle name="Millares 3 3 4 4" xfId="587" xr:uid="{00000000-0005-0000-0000-0000A4030000}"/>
    <cellStyle name="Millares 3 3 4 4 2" xfId="1307" xr:uid="{00000000-0005-0000-0000-0000A5030000}"/>
    <cellStyle name="Millares 3 3 4 4 2 2" xfId="2747" xr:uid="{00000000-0005-0000-0000-0000A6030000}"/>
    <cellStyle name="Millares 3 3 4 4 3" xfId="2027" xr:uid="{00000000-0005-0000-0000-0000A7030000}"/>
    <cellStyle name="Millares 3 3 4 5" xfId="731" xr:uid="{00000000-0005-0000-0000-0000A8030000}"/>
    <cellStyle name="Millares 3 3 4 5 2" xfId="1451" xr:uid="{00000000-0005-0000-0000-0000A9030000}"/>
    <cellStyle name="Millares 3 3 4 5 2 2" xfId="2891" xr:uid="{00000000-0005-0000-0000-0000AA030000}"/>
    <cellStyle name="Millares 3 3 4 5 3" xfId="2171" xr:uid="{00000000-0005-0000-0000-0000AB030000}"/>
    <cellStyle name="Millares 3 3 4 6" xfId="875" xr:uid="{00000000-0005-0000-0000-0000AC030000}"/>
    <cellStyle name="Millares 3 3 4 6 2" xfId="2315" xr:uid="{00000000-0005-0000-0000-0000AD030000}"/>
    <cellStyle name="Millares 3 3 4 7" xfId="1595" xr:uid="{00000000-0005-0000-0000-0000AE030000}"/>
    <cellStyle name="Millares 3 3 5" xfId="107" xr:uid="{00000000-0005-0000-0000-0000AF030000}"/>
    <cellStyle name="Millares 3 3 5 2" xfId="251" xr:uid="{00000000-0005-0000-0000-0000B0030000}"/>
    <cellStyle name="Millares 3 3 5 2 2" xfId="971" xr:uid="{00000000-0005-0000-0000-0000B1030000}"/>
    <cellStyle name="Millares 3 3 5 2 2 2" xfId="2411" xr:uid="{00000000-0005-0000-0000-0000B2030000}"/>
    <cellStyle name="Millares 3 3 5 2 3" xfId="1691" xr:uid="{00000000-0005-0000-0000-0000B3030000}"/>
    <cellStyle name="Millares 3 3 5 3" xfId="395" xr:uid="{00000000-0005-0000-0000-0000B4030000}"/>
    <cellStyle name="Millares 3 3 5 3 2" xfId="1115" xr:uid="{00000000-0005-0000-0000-0000B5030000}"/>
    <cellStyle name="Millares 3 3 5 3 2 2" xfId="2555" xr:uid="{00000000-0005-0000-0000-0000B6030000}"/>
    <cellStyle name="Millares 3 3 5 3 3" xfId="1835" xr:uid="{00000000-0005-0000-0000-0000B7030000}"/>
    <cellStyle name="Millares 3 3 5 4" xfId="539" xr:uid="{00000000-0005-0000-0000-0000B8030000}"/>
    <cellStyle name="Millares 3 3 5 4 2" xfId="1259" xr:uid="{00000000-0005-0000-0000-0000B9030000}"/>
    <cellStyle name="Millares 3 3 5 4 2 2" xfId="2699" xr:uid="{00000000-0005-0000-0000-0000BA030000}"/>
    <cellStyle name="Millares 3 3 5 4 3" xfId="1979" xr:uid="{00000000-0005-0000-0000-0000BB030000}"/>
    <cellStyle name="Millares 3 3 5 5" xfId="683" xr:uid="{00000000-0005-0000-0000-0000BC030000}"/>
    <cellStyle name="Millares 3 3 5 5 2" xfId="1403" xr:uid="{00000000-0005-0000-0000-0000BD030000}"/>
    <cellStyle name="Millares 3 3 5 5 2 2" xfId="2843" xr:uid="{00000000-0005-0000-0000-0000BE030000}"/>
    <cellStyle name="Millares 3 3 5 5 3" xfId="2123" xr:uid="{00000000-0005-0000-0000-0000BF030000}"/>
    <cellStyle name="Millares 3 3 5 6" xfId="827" xr:uid="{00000000-0005-0000-0000-0000C0030000}"/>
    <cellStyle name="Millares 3 3 5 6 2" xfId="2267" xr:uid="{00000000-0005-0000-0000-0000C1030000}"/>
    <cellStyle name="Millares 3 3 5 7" xfId="1547" xr:uid="{00000000-0005-0000-0000-0000C2030000}"/>
    <cellStyle name="Millares 3 3 6" xfId="203" xr:uid="{00000000-0005-0000-0000-0000C3030000}"/>
    <cellStyle name="Millares 3 3 6 2" xfId="923" xr:uid="{00000000-0005-0000-0000-0000C4030000}"/>
    <cellStyle name="Millares 3 3 6 2 2" xfId="2363" xr:uid="{00000000-0005-0000-0000-0000C5030000}"/>
    <cellStyle name="Millares 3 3 6 3" xfId="1643" xr:uid="{00000000-0005-0000-0000-0000C6030000}"/>
    <cellStyle name="Millares 3 3 7" xfId="347" xr:uid="{00000000-0005-0000-0000-0000C7030000}"/>
    <cellStyle name="Millares 3 3 7 2" xfId="1067" xr:uid="{00000000-0005-0000-0000-0000C8030000}"/>
    <cellStyle name="Millares 3 3 7 2 2" xfId="2507" xr:uid="{00000000-0005-0000-0000-0000C9030000}"/>
    <cellStyle name="Millares 3 3 7 3" xfId="1787" xr:uid="{00000000-0005-0000-0000-0000CA030000}"/>
    <cellStyle name="Millares 3 3 8" xfId="491" xr:uid="{00000000-0005-0000-0000-0000CB030000}"/>
    <cellStyle name="Millares 3 3 8 2" xfId="1211" xr:uid="{00000000-0005-0000-0000-0000CC030000}"/>
    <cellStyle name="Millares 3 3 8 2 2" xfId="2651" xr:uid="{00000000-0005-0000-0000-0000CD030000}"/>
    <cellStyle name="Millares 3 3 8 3" xfId="1931" xr:uid="{00000000-0005-0000-0000-0000CE030000}"/>
    <cellStyle name="Millares 3 3 9" xfId="635" xr:uid="{00000000-0005-0000-0000-0000CF030000}"/>
    <cellStyle name="Millares 3 3 9 2" xfId="1355" xr:uid="{00000000-0005-0000-0000-0000D0030000}"/>
    <cellStyle name="Millares 3 3 9 2 2" xfId="2795" xr:uid="{00000000-0005-0000-0000-0000D1030000}"/>
    <cellStyle name="Millares 3 3 9 3" xfId="2075" xr:uid="{00000000-0005-0000-0000-0000D2030000}"/>
    <cellStyle name="Millares 3 4" xfId="62" xr:uid="{00000000-0005-0000-0000-0000D3030000}"/>
    <cellStyle name="Millares 3 4 10" xfId="783" xr:uid="{00000000-0005-0000-0000-0000D4030000}"/>
    <cellStyle name="Millares 3 4 10 2" xfId="2223" xr:uid="{00000000-0005-0000-0000-0000D5030000}"/>
    <cellStyle name="Millares 3 4 11" xfId="1503" xr:uid="{00000000-0005-0000-0000-0000D6030000}"/>
    <cellStyle name="Millares 3 4 2" xfId="74" xr:uid="{00000000-0005-0000-0000-0000D7030000}"/>
    <cellStyle name="Millares 3 4 2 10" xfId="1515" xr:uid="{00000000-0005-0000-0000-0000D8030000}"/>
    <cellStyle name="Millares 3 4 2 2" xfId="99" xr:uid="{00000000-0005-0000-0000-0000D9030000}"/>
    <cellStyle name="Millares 3 4 2 2 2" xfId="195" xr:uid="{00000000-0005-0000-0000-0000DA030000}"/>
    <cellStyle name="Millares 3 4 2 2 2 2" xfId="339" xr:uid="{00000000-0005-0000-0000-0000DB030000}"/>
    <cellStyle name="Millares 3 4 2 2 2 2 2" xfId="1059" xr:uid="{00000000-0005-0000-0000-0000DC030000}"/>
    <cellStyle name="Millares 3 4 2 2 2 2 2 2" xfId="2499" xr:uid="{00000000-0005-0000-0000-0000DD030000}"/>
    <cellStyle name="Millares 3 4 2 2 2 2 3" xfId="1779" xr:uid="{00000000-0005-0000-0000-0000DE030000}"/>
    <cellStyle name="Millares 3 4 2 2 2 3" xfId="483" xr:uid="{00000000-0005-0000-0000-0000DF030000}"/>
    <cellStyle name="Millares 3 4 2 2 2 3 2" xfId="1203" xr:uid="{00000000-0005-0000-0000-0000E0030000}"/>
    <cellStyle name="Millares 3 4 2 2 2 3 2 2" xfId="2643" xr:uid="{00000000-0005-0000-0000-0000E1030000}"/>
    <cellStyle name="Millares 3 4 2 2 2 3 3" xfId="1923" xr:uid="{00000000-0005-0000-0000-0000E2030000}"/>
    <cellStyle name="Millares 3 4 2 2 2 4" xfId="627" xr:uid="{00000000-0005-0000-0000-0000E3030000}"/>
    <cellStyle name="Millares 3 4 2 2 2 4 2" xfId="1347" xr:uid="{00000000-0005-0000-0000-0000E4030000}"/>
    <cellStyle name="Millares 3 4 2 2 2 4 2 2" xfId="2787" xr:uid="{00000000-0005-0000-0000-0000E5030000}"/>
    <cellStyle name="Millares 3 4 2 2 2 4 3" xfId="2067" xr:uid="{00000000-0005-0000-0000-0000E6030000}"/>
    <cellStyle name="Millares 3 4 2 2 2 5" xfId="771" xr:uid="{00000000-0005-0000-0000-0000E7030000}"/>
    <cellStyle name="Millares 3 4 2 2 2 5 2" xfId="1491" xr:uid="{00000000-0005-0000-0000-0000E8030000}"/>
    <cellStyle name="Millares 3 4 2 2 2 5 2 2" xfId="2931" xr:uid="{00000000-0005-0000-0000-0000E9030000}"/>
    <cellStyle name="Millares 3 4 2 2 2 5 3" xfId="2211" xr:uid="{00000000-0005-0000-0000-0000EA030000}"/>
    <cellStyle name="Millares 3 4 2 2 2 6" xfId="915" xr:uid="{00000000-0005-0000-0000-0000EB030000}"/>
    <cellStyle name="Millares 3 4 2 2 2 6 2" xfId="2355" xr:uid="{00000000-0005-0000-0000-0000EC030000}"/>
    <cellStyle name="Millares 3 4 2 2 2 7" xfId="1635" xr:uid="{00000000-0005-0000-0000-0000ED030000}"/>
    <cellStyle name="Millares 3 4 2 2 3" xfId="147" xr:uid="{00000000-0005-0000-0000-0000EE030000}"/>
    <cellStyle name="Millares 3 4 2 2 3 2" xfId="291" xr:uid="{00000000-0005-0000-0000-0000EF030000}"/>
    <cellStyle name="Millares 3 4 2 2 3 2 2" xfId="1011" xr:uid="{00000000-0005-0000-0000-0000F0030000}"/>
    <cellStyle name="Millares 3 4 2 2 3 2 2 2" xfId="2451" xr:uid="{00000000-0005-0000-0000-0000F1030000}"/>
    <cellStyle name="Millares 3 4 2 2 3 2 3" xfId="1731" xr:uid="{00000000-0005-0000-0000-0000F2030000}"/>
    <cellStyle name="Millares 3 4 2 2 3 3" xfId="435" xr:uid="{00000000-0005-0000-0000-0000F3030000}"/>
    <cellStyle name="Millares 3 4 2 2 3 3 2" xfId="1155" xr:uid="{00000000-0005-0000-0000-0000F4030000}"/>
    <cellStyle name="Millares 3 4 2 2 3 3 2 2" xfId="2595" xr:uid="{00000000-0005-0000-0000-0000F5030000}"/>
    <cellStyle name="Millares 3 4 2 2 3 3 3" xfId="1875" xr:uid="{00000000-0005-0000-0000-0000F6030000}"/>
    <cellStyle name="Millares 3 4 2 2 3 4" xfId="579" xr:uid="{00000000-0005-0000-0000-0000F7030000}"/>
    <cellStyle name="Millares 3 4 2 2 3 4 2" xfId="1299" xr:uid="{00000000-0005-0000-0000-0000F8030000}"/>
    <cellStyle name="Millares 3 4 2 2 3 4 2 2" xfId="2739" xr:uid="{00000000-0005-0000-0000-0000F9030000}"/>
    <cellStyle name="Millares 3 4 2 2 3 4 3" xfId="2019" xr:uid="{00000000-0005-0000-0000-0000FA030000}"/>
    <cellStyle name="Millares 3 4 2 2 3 5" xfId="723" xr:uid="{00000000-0005-0000-0000-0000FB030000}"/>
    <cellStyle name="Millares 3 4 2 2 3 5 2" xfId="1443" xr:uid="{00000000-0005-0000-0000-0000FC030000}"/>
    <cellStyle name="Millares 3 4 2 2 3 5 2 2" xfId="2883" xr:uid="{00000000-0005-0000-0000-0000FD030000}"/>
    <cellStyle name="Millares 3 4 2 2 3 5 3" xfId="2163" xr:uid="{00000000-0005-0000-0000-0000FE030000}"/>
    <cellStyle name="Millares 3 4 2 2 3 6" xfId="867" xr:uid="{00000000-0005-0000-0000-0000FF030000}"/>
    <cellStyle name="Millares 3 4 2 2 3 6 2" xfId="2307" xr:uid="{00000000-0005-0000-0000-000000040000}"/>
    <cellStyle name="Millares 3 4 2 2 3 7" xfId="1587" xr:uid="{00000000-0005-0000-0000-000001040000}"/>
    <cellStyle name="Millares 3 4 2 2 4" xfId="243" xr:uid="{00000000-0005-0000-0000-000002040000}"/>
    <cellStyle name="Millares 3 4 2 2 4 2" xfId="963" xr:uid="{00000000-0005-0000-0000-000003040000}"/>
    <cellStyle name="Millares 3 4 2 2 4 2 2" xfId="2403" xr:uid="{00000000-0005-0000-0000-000004040000}"/>
    <cellStyle name="Millares 3 4 2 2 4 3" xfId="1683" xr:uid="{00000000-0005-0000-0000-000005040000}"/>
    <cellStyle name="Millares 3 4 2 2 5" xfId="387" xr:uid="{00000000-0005-0000-0000-000006040000}"/>
    <cellStyle name="Millares 3 4 2 2 5 2" xfId="1107" xr:uid="{00000000-0005-0000-0000-000007040000}"/>
    <cellStyle name="Millares 3 4 2 2 5 2 2" xfId="2547" xr:uid="{00000000-0005-0000-0000-000008040000}"/>
    <cellStyle name="Millares 3 4 2 2 5 3" xfId="1827" xr:uid="{00000000-0005-0000-0000-000009040000}"/>
    <cellStyle name="Millares 3 4 2 2 6" xfId="531" xr:uid="{00000000-0005-0000-0000-00000A040000}"/>
    <cellStyle name="Millares 3 4 2 2 6 2" xfId="1251" xr:uid="{00000000-0005-0000-0000-00000B040000}"/>
    <cellStyle name="Millares 3 4 2 2 6 2 2" xfId="2691" xr:uid="{00000000-0005-0000-0000-00000C040000}"/>
    <cellStyle name="Millares 3 4 2 2 6 3" xfId="1971" xr:uid="{00000000-0005-0000-0000-00000D040000}"/>
    <cellStyle name="Millares 3 4 2 2 7" xfId="675" xr:uid="{00000000-0005-0000-0000-00000E040000}"/>
    <cellStyle name="Millares 3 4 2 2 7 2" xfId="1395" xr:uid="{00000000-0005-0000-0000-00000F040000}"/>
    <cellStyle name="Millares 3 4 2 2 7 2 2" xfId="2835" xr:uid="{00000000-0005-0000-0000-000010040000}"/>
    <cellStyle name="Millares 3 4 2 2 7 3" xfId="2115" xr:uid="{00000000-0005-0000-0000-000011040000}"/>
    <cellStyle name="Millares 3 4 2 2 8" xfId="819" xr:uid="{00000000-0005-0000-0000-000012040000}"/>
    <cellStyle name="Millares 3 4 2 2 8 2" xfId="2259" xr:uid="{00000000-0005-0000-0000-000013040000}"/>
    <cellStyle name="Millares 3 4 2 2 9" xfId="1539" xr:uid="{00000000-0005-0000-0000-000014040000}"/>
    <cellStyle name="Millares 3 4 2 3" xfId="171" xr:uid="{00000000-0005-0000-0000-000015040000}"/>
    <cellStyle name="Millares 3 4 2 3 2" xfId="315" xr:uid="{00000000-0005-0000-0000-000016040000}"/>
    <cellStyle name="Millares 3 4 2 3 2 2" xfId="1035" xr:uid="{00000000-0005-0000-0000-000017040000}"/>
    <cellStyle name="Millares 3 4 2 3 2 2 2" xfId="2475" xr:uid="{00000000-0005-0000-0000-000018040000}"/>
    <cellStyle name="Millares 3 4 2 3 2 3" xfId="1755" xr:uid="{00000000-0005-0000-0000-000019040000}"/>
    <cellStyle name="Millares 3 4 2 3 3" xfId="459" xr:uid="{00000000-0005-0000-0000-00001A040000}"/>
    <cellStyle name="Millares 3 4 2 3 3 2" xfId="1179" xr:uid="{00000000-0005-0000-0000-00001B040000}"/>
    <cellStyle name="Millares 3 4 2 3 3 2 2" xfId="2619" xr:uid="{00000000-0005-0000-0000-00001C040000}"/>
    <cellStyle name="Millares 3 4 2 3 3 3" xfId="1899" xr:uid="{00000000-0005-0000-0000-00001D040000}"/>
    <cellStyle name="Millares 3 4 2 3 4" xfId="603" xr:uid="{00000000-0005-0000-0000-00001E040000}"/>
    <cellStyle name="Millares 3 4 2 3 4 2" xfId="1323" xr:uid="{00000000-0005-0000-0000-00001F040000}"/>
    <cellStyle name="Millares 3 4 2 3 4 2 2" xfId="2763" xr:uid="{00000000-0005-0000-0000-000020040000}"/>
    <cellStyle name="Millares 3 4 2 3 4 3" xfId="2043" xr:uid="{00000000-0005-0000-0000-000021040000}"/>
    <cellStyle name="Millares 3 4 2 3 5" xfId="747" xr:uid="{00000000-0005-0000-0000-000022040000}"/>
    <cellStyle name="Millares 3 4 2 3 5 2" xfId="1467" xr:uid="{00000000-0005-0000-0000-000023040000}"/>
    <cellStyle name="Millares 3 4 2 3 5 2 2" xfId="2907" xr:uid="{00000000-0005-0000-0000-000024040000}"/>
    <cellStyle name="Millares 3 4 2 3 5 3" xfId="2187" xr:uid="{00000000-0005-0000-0000-000025040000}"/>
    <cellStyle name="Millares 3 4 2 3 6" xfId="891" xr:uid="{00000000-0005-0000-0000-000026040000}"/>
    <cellStyle name="Millares 3 4 2 3 6 2" xfId="2331" xr:uid="{00000000-0005-0000-0000-000027040000}"/>
    <cellStyle name="Millares 3 4 2 3 7" xfId="1611" xr:uid="{00000000-0005-0000-0000-000028040000}"/>
    <cellStyle name="Millares 3 4 2 4" xfId="123" xr:uid="{00000000-0005-0000-0000-000029040000}"/>
    <cellStyle name="Millares 3 4 2 4 2" xfId="267" xr:uid="{00000000-0005-0000-0000-00002A040000}"/>
    <cellStyle name="Millares 3 4 2 4 2 2" xfId="987" xr:uid="{00000000-0005-0000-0000-00002B040000}"/>
    <cellStyle name="Millares 3 4 2 4 2 2 2" xfId="2427" xr:uid="{00000000-0005-0000-0000-00002C040000}"/>
    <cellStyle name="Millares 3 4 2 4 2 3" xfId="1707" xr:uid="{00000000-0005-0000-0000-00002D040000}"/>
    <cellStyle name="Millares 3 4 2 4 3" xfId="411" xr:uid="{00000000-0005-0000-0000-00002E040000}"/>
    <cellStyle name="Millares 3 4 2 4 3 2" xfId="1131" xr:uid="{00000000-0005-0000-0000-00002F040000}"/>
    <cellStyle name="Millares 3 4 2 4 3 2 2" xfId="2571" xr:uid="{00000000-0005-0000-0000-000030040000}"/>
    <cellStyle name="Millares 3 4 2 4 3 3" xfId="1851" xr:uid="{00000000-0005-0000-0000-000031040000}"/>
    <cellStyle name="Millares 3 4 2 4 4" xfId="555" xr:uid="{00000000-0005-0000-0000-000032040000}"/>
    <cellStyle name="Millares 3 4 2 4 4 2" xfId="1275" xr:uid="{00000000-0005-0000-0000-000033040000}"/>
    <cellStyle name="Millares 3 4 2 4 4 2 2" xfId="2715" xr:uid="{00000000-0005-0000-0000-000034040000}"/>
    <cellStyle name="Millares 3 4 2 4 4 3" xfId="1995" xr:uid="{00000000-0005-0000-0000-000035040000}"/>
    <cellStyle name="Millares 3 4 2 4 5" xfId="699" xr:uid="{00000000-0005-0000-0000-000036040000}"/>
    <cellStyle name="Millares 3 4 2 4 5 2" xfId="1419" xr:uid="{00000000-0005-0000-0000-000037040000}"/>
    <cellStyle name="Millares 3 4 2 4 5 2 2" xfId="2859" xr:uid="{00000000-0005-0000-0000-000038040000}"/>
    <cellStyle name="Millares 3 4 2 4 5 3" xfId="2139" xr:uid="{00000000-0005-0000-0000-000039040000}"/>
    <cellStyle name="Millares 3 4 2 4 6" xfId="843" xr:uid="{00000000-0005-0000-0000-00003A040000}"/>
    <cellStyle name="Millares 3 4 2 4 6 2" xfId="2283" xr:uid="{00000000-0005-0000-0000-00003B040000}"/>
    <cellStyle name="Millares 3 4 2 4 7" xfId="1563" xr:uid="{00000000-0005-0000-0000-00003C040000}"/>
    <cellStyle name="Millares 3 4 2 5" xfId="219" xr:uid="{00000000-0005-0000-0000-00003D040000}"/>
    <cellStyle name="Millares 3 4 2 5 2" xfId="939" xr:uid="{00000000-0005-0000-0000-00003E040000}"/>
    <cellStyle name="Millares 3 4 2 5 2 2" xfId="2379" xr:uid="{00000000-0005-0000-0000-00003F040000}"/>
    <cellStyle name="Millares 3 4 2 5 3" xfId="1659" xr:uid="{00000000-0005-0000-0000-000040040000}"/>
    <cellStyle name="Millares 3 4 2 6" xfId="363" xr:uid="{00000000-0005-0000-0000-000041040000}"/>
    <cellStyle name="Millares 3 4 2 6 2" xfId="1083" xr:uid="{00000000-0005-0000-0000-000042040000}"/>
    <cellStyle name="Millares 3 4 2 6 2 2" xfId="2523" xr:uid="{00000000-0005-0000-0000-000043040000}"/>
    <cellStyle name="Millares 3 4 2 6 3" xfId="1803" xr:uid="{00000000-0005-0000-0000-000044040000}"/>
    <cellStyle name="Millares 3 4 2 7" xfId="507" xr:uid="{00000000-0005-0000-0000-000045040000}"/>
    <cellStyle name="Millares 3 4 2 7 2" xfId="1227" xr:uid="{00000000-0005-0000-0000-000046040000}"/>
    <cellStyle name="Millares 3 4 2 7 2 2" xfId="2667" xr:uid="{00000000-0005-0000-0000-000047040000}"/>
    <cellStyle name="Millares 3 4 2 7 3" xfId="1947" xr:uid="{00000000-0005-0000-0000-000048040000}"/>
    <cellStyle name="Millares 3 4 2 8" xfId="651" xr:uid="{00000000-0005-0000-0000-000049040000}"/>
    <cellStyle name="Millares 3 4 2 8 2" xfId="1371" xr:uid="{00000000-0005-0000-0000-00004A040000}"/>
    <cellStyle name="Millares 3 4 2 8 2 2" xfId="2811" xr:uid="{00000000-0005-0000-0000-00004B040000}"/>
    <cellStyle name="Millares 3 4 2 8 3" xfId="2091" xr:uid="{00000000-0005-0000-0000-00004C040000}"/>
    <cellStyle name="Millares 3 4 2 9" xfId="795" xr:uid="{00000000-0005-0000-0000-00004D040000}"/>
    <cellStyle name="Millares 3 4 2 9 2" xfId="2235" xr:uid="{00000000-0005-0000-0000-00004E040000}"/>
    <cellStyle name="Millares 3 4 3" xfId="87" xr:uid="{00000000-0005-0000-0000-00004F040000}"/>
    <cellStyle name="Millares 3 4 3 2" xfId="183" xr:uid="{00000000-0005-0000-0000-000050040000}"/>
    <cellStyle name="Millares 3 4 3 2 2" xfId="327" xr:uid="{00000000-0005-0000-0000-000051040000}"/>
    <cellStyle name="Millares 3 4 3 2 2 2" xfId="1047" xr:uid="{00000000-0005-0000-0000-000052040000}"/>
    <cellStyle name="Millares 3 4 3 2 2 2 2" xfId="2487" xr:uid="{00000000-0005-0000-0000-000053040000}"/>
    <cellStyle name="Millares 3 4 3 2 2 3" xfId="1767" xr:uid="{00000000-0005-0000-0000-000054040000}"/>
    <cellStyle name="Millares 3 4 3 2 3" xfId="471" xr:uid="{00000000-0005-0000-0000-000055040000}"/>
    <cellStyle name="Millares 3 4 3 2 3 2" xfId="1191" xr:uid="{00000000-0005-0000-0000-000056040000}"/>
    <cellStyle name="Millares 3 4 3 2 3 2 2" xfId="2631" xr:uid="{00000000-0005-0000-0000-000057040000}"/>
    <cellStyle name="Millares 3 4 3 2 3 3" xfId="1911" xr:uid="{00000000-0005-0000-0000-000058040000}"/>
    <cellStyle name="Millares 3 4 3 2 4" xfId="615" xr:uid="{00000000-0005-0000-0000-000059040000}"/>
    <cellStyle name="Millares 3 4 3 2 4 2" xfId="1335" xr:uid="{00000000-0005-0000-0000-00005A040000}"/>
    <cellStyle name="Millares 3 4 3 2 4 2 2" xfId="2775" xr:uid="{00000000-0005-0000-0000-00005B040000}"/>
    <cellStyle name="Millares 3 4 3 2 4 3" xfId="2055" xr:uid="{00000000-0005-0000-0000-00005C040000}"/>
    <cellStyle name="Millares 3 4 3 2 5" xfId="759" xr:uid="{00000000-0005-0000-0000-00005D040000}"/>
    <cellStyle name="Millares 3 4 3 2 5 2" xfId="1479" xr:uid="{00000000-0005-0000-0000-00005E040000}"/>
    <cellStyle name="Millares 3 4 3 2 5 2 2" xfId="2919" xr:uid="{00000000-0005-0000-0000-00005F040000}"/>
    <cellStyle name="Millares 3 4 3 2 5 3" xfId="2199" xr:uid="{00000000-0005-0000-0000-000060040000}"/>
    <cellStyle name="Millares 3 4 3 2 6" xfId="903" xr:uid="{00000000-0005-0000-0000-000061040000}"/>
    <cellStyle name="Millares 3 4 3 2 6 2" xfId="2343" xr:uid="{00000000-0005-0000-0000-000062040000}"/>
    <cellStyle name="Millares 3 4 3 2 7" xfId="1623" xr:uid="{00000000-0005-0000-0000-000063040000}"/>
    <cellStyle name="Millares 3 4 3 3" xfId="135" xr:uid="{00000000-0005-0000-0000-000064040000}"/>
    <cellStyle name="Millares 3 4 3 3 2" xfId="279" xr:uid="{00000000-0005-0000-0000-000065040000}"/>
    <cellStyle name="Millares 3 4 3 3 2 2" xfId="999" xr:uid="{00000000-0005-0000-0000-000066040000}"/>
    <cellStyle name="Millares 3 4 3 3 2 2 2" xfId="2439" xr:uid="{00000000-0005-0000-0000-000067040000}"/>
    <cellStyle name="Millares 3 4 3 3 2 3" xfId="1719" xr:uid="{00000000-0005-0000-0000-000068040000}"/>
    <cellStyle name="Millares 3 4 3 3 3" xfId="423" xr:uid="{00000000-0005-0000-0000-000069040000}"/>
    <cellStyle name="Millares 3 4 3 3 3 2" xfId="1143" xr:uid="{00000000-0005-0000-0000-00006A040000}"/>
    <cellStyle name="Millares 3 4 3 3 3 2 2" xfId="2583" xr:uid="{00000000-0005-0000-0000-00006B040000}"/>
    <cellStyle name="Millares 3 4 3 3 3 3" xfId="1863" xr:uid="{00000000-0005-0000-0000-00006C040000}"/>
    <cellStyle name="Millares 3 4 3 3 4" xfId="567" xr:uid="{00000000-0005-0000-0000-00006D040000}"/>
    <cellStyle name="Millares 3 4 3 3 4 2" xfId="1287" xr:uid="{00000000-0005-0000-0000-00006E040000}"/>
    <cellStyle name="Millares 3 4 3 3 4 2 2" xfId="2727" xr:uid="{00000000-0005-0000-0000-00006F040000}"/>
    <cellStyle name="Millares 3 4 3 3 4 3" xfId="2007" xr:uid="{00000000-0005-0000-0000-000070040000}"/>
    <cellStyle name="Millares 3 4 3 3 5" xfId="711" xr:uid="{00000000-0005-0000-0000-000071040000}"/>
    <cellStyle name="Millares 3 4 3 3 5 2" xfId="1431" xr:uid="{00000000-0005-0000-0000-000072040000}"/>
    <cellStyle name="Millares 3 4 3 3 5 2 2" xfId="2871" xr:uid="{00000000-0005-0000-0000-000073040000}"/>
    <cellStyle name="Millares 3 4 3 3 5 3" xfId="2151" xr:uid="{00000000-0005-0000-0000-000074040000}"/>
    <cellStyle name="Millares 3 4 3 3 6" xfId="855" xr:uid="{00000000-0005-0000-0000-000075040000}"/>
    <cellStyle name="Millares 3 4 3 3 6 2" xfId="2295" xr:uid="{00000000-0005-0000-0000-000076040000}"/>
    <cellStyle name="Millares 3 4 3 3 7" xfId="1575" xr:uid="{00000000-0005-0000-0000-000077040000}"/>
    <cellStyle name="Millares 3 4 3 4" xfId="231" xr:uid="{00000000-0005-0000-0000-000078040000}"/>
    <cellStyle name="Millares 3 4 3 4 2" xfId="951" xr:uid="{00000000-0005-0000-0000-000079040000}"/>
    <cellStyle name="Millares 3 4 3 4 2 2" xfId="2391" xr:uid="{00000000-0005-0000-0000-00007A040000}"/>
    <cellStyle name="Millares 3 4 3 4 3" xfId="1671" xr:uid="{00000000-0005-0000-0000-00007B040000}"/>
    <cellStyle name="Millares 3 4 3 5" xfId="375" xr:uid="{00000000-0005-0000-0000-00007C040000}"/>
    <cellStyle name="Millares 3 4 3 5 2" xfId="1095" xr:uid="{00000000-0005-0000-0000-00007D040000}"/>
    <cellStyle name="Millares 3 4 3 5 2 2" xfId="2535" xr:uid="{00000000-0005-0000-0000-00007E040000}"/>
    <cellStyle name="Millares 3 4 3 5 3" xfId="1815" xr:uid="{00000000-0005-0000-0000-00007F040000}"/>
    <cellStyle name="Millares 3 4 3 6" xfId="519" xr:uid="{00000000-0005-0000-0000-000080040000}"/>
    <cellStyle name="Millares 3 4 3 6 2" xfId="1239" xr:uid="{00000000-0005-0000-0000-000081040000}"/>
    <cellStyle name="Millares 3 4 3 6 2 2" xfId="2679" xr:uid="{00000000-0005-0000-0000-000082040000}"/>
    <cellStyle name="Millares 3 4 3 6 3" xfId="1959" xr:uid="{00000000-0005-0000-0000-000083040000}"/>
    <cellStyle name="Millares 3 4 3 7" xfId="663" xr:uid="{00000000-0005-0000-0000-000084040000}"/>
    <cellStyle name="Millares 3 4 3 7 2" xfId="1383" xr:uid="{00000000-0005-0000-0000-000085040000}"/>
    <cellStyle name="Millares 3 4 3 7 2 2" xfId="2823" xr:uid="{00000000-0005-0000-0000-000086040000}"/>
    <cellStyle name="Millares 3 4 3 7 3" xfId="2103" xr:uid="{00000000-0005-0000-0000-000087040000}"/>
    <cellStyle name="Millares 3 4 3 8" xfId="807" xr:uid="{00000000-0005-0000-0000-000088040000}"/>
    <cellStyle name="Millares 3 4 3 8 2" xfId="2247" xr:uid="{00000000-0005-0000-0000-000089040000}"/>
    <cellStyle name="Millares 3 4 3 9" xfId="1527" xr:uid="{00000000-0005-0000-0000-00008A040000}"/>
    <cellStyle name="Millares 3 4 4" xfId="159" xr:uid="{00000000-0005-0000-0000-00008B040000}"/>
    <cellStyle name="Millares 3 4 4 2" xfId="303" xr:uid="{00000000-0005-0000-0000-00008C040000}"/>
    <cellStyle name="Millares 3 4 4 2 2" xfId="1023" xr:uid="{00000000-0005-0000-0000-00008D040000}"/>
    <cellStyle name="Millares 3 4 4 2 2 2" xfId="2463" xr:uid="{00000000-0005-0000-0000-00008E040000}"/>
    <cellStyle name="Millares 3 4 4 2 3" xfId="1743" xr:uid="{00000000-0005-0000-0000-00008F040000}"/>
    <cellStyle name="Millares 3 4 4 3" xfId="447" xr:uid="{00000000-0005-0000-0000-000090040000}"/>
    <cellStyle name="Millares 3 4 4 3 2" xfId="1167" xr:uid="{00000000-0005-0000-0000-000091040000}"/>
    <cellStyle name="Millares 3 4 4 3 2 2" xfId="2607" xr:uid="{00000000-0005-0000-0000-000092040000}"/>
    <cellStyle name="Millares 3 4 4 3 3" xfId="1887" xr:uid="{00000000-0005-0000-0000-000093040000}"/>
    <cellStyle name="Millares 3 4 4 4" xfId="591" xr:uid="{00000000-0005-0000-0000-000094040000}"/>
    <cellStyle name="Millares 3 4 4 4 2" xfId="1311" xr:uid="{00000000-0005-0000-0000-000095040000}"/>
    <cellStyle name="Millares 3 4 4 4 2 2" xfId="2751" xr:uid="{00000000-0005-0000-0000-000096040000}"/>
    <cellStyle name="Millares 3 4 4 4 3" xfId="2031" xr:uid="{00000000-0005-0000-0000-000097040000}"/>
    <cellStyle name="Millares 3 4 4 5" xfId="735" xr:uid="{00000000-0005-0000-0000-000098040000}"/>
    <cellStyle name="Millares 3 4 4 5 2" xfId="1455" xr:uid="{00000000-0005-0000-0000-000099040000}"/>
    <cellStyle name="Millares 3 4 4 5 2 2" xfId="2895" xr:uid="{00000000-0005-0000-0000-00009A040000}"/>
    <cellStyle name="Millares 3 4 4 5 3" xfId="2175" xr:uid="{00000000-0005-0000-0000-00009B040000}"/>
    <cellStyle name="Millares 3 4 4 6" xfId="879" xr:uid="{00000000-0005-0000-0000-00009C040000}"/>
    <cellStyle name="Millares 3 4 4 6 2" xfId="2319" xr:uid="{00000000-0005-0000-0000-00009D040000}"/>
    <cellStyle name="Millares 3 4 4 7" xfId="1599" xr:uid="{00000000-0005-0000-0000-00009E040000}"/>
    <cellStyle name="Millares 3 4 5" xfId="111" xr:uid="{00000000-0005-0000-0000-00009F040000}"/>
    <cellStyle name="Millares 3 4 5 2" xfId="255" xr:uid="{00000000-0005-0000-0000-0000A0040000}"/>
    <cellStyle name="Millares 3 4 5 2 2" xfId="975" xr:uid="{00000000-0005-0000-0000-0000A1040000}"/>
    <cellStyle name="Millares 3 4 5 2 2 2" xfId="2415" xr:uid="{00000000-0005-0000-0000-0000A2040000}"/>
    <cellStyle name="Millares 3 4 5 2 3" xfId="1695" xr:uid="{00000000-0005-0000-0000-0000A3040000}"/>
    <cellStyle name="Millares 3 4 5 3" xfId="399" xr:uid="{00000000-0005-0000-0000-0000A4040000}"/>
    <cellStyle name="Millares 3 4 5 3 2" xfId="1119" xr:uid="{00000000-0005-0000-0000-0000A5040000}"/>
    <cellStyle name="Millares 3 4 5 3 2 2" xfId="2559" xr:uid="{00000000-0005-0000-0000-0000A6040000}"/>
    <cellStyle name="Millares 3 4 5 3 3" xfId="1839" xr:uid="{00000000-0005-0000-0000-0000A7040000}"/>
    <cellStyle name="Millares 3 4 5 4" xfId="543" xr:uid="{00000000-0005-0000-0000-0000A8040000}"/>
    <cellStyle name="Millares 3 4 5 4 2" xfId="1263" xr:uid="{00000000-0005-0000-0000-0000A9040000}"/>
    <cellStyle name="Millares 3 4 5 4 2 2" xfId="2703" xr:uid="{00000000-0005-0000-0000-0000AA040000}"/>
    <cellStyle name="Millares 3 4 5 4 3" xfId="1983" xr:uid="{00000000-0005-0000-0000-0000AB040000}"/>
    <cellStyle name="Millares 3 4 5 5" xfId="687" xr:uid="{00000000-0005-0000-0000-0000AC040000}"/>
    <cellStyle name="Millares 3 4 5 5 2" xfId="1407" xr:uid="{00000000-0005-0000-0000-0000AD040000}"/>
    <cellStyle name="Millares 3 4 5 5 2 2" xfId="2847" xr:uid="{00000000-0005-0000-0000-0000AE040000}"/>
    <cellStyle name="Millares 3 4 5 5 3" xfId="2127" xr:uid="{00000000-0005-0000-0000-0000AF040000}"/>
    <cellStyle name="Millares 3 4 5 6" xfId="831" xr:uid="{00000000-0005-0000-0000-0000B0040000}"/>
    <cellStyle name="Millares 3 4 5 6 2" xfId="2271" xr:uid="{00000000-0005-0000-0000-0000B1040000}"/>
    <cellStyle name="Millares 3 4 5 7" xfId="1551" xr:uid="{00000000-0005-0000-0000-0000B2040000}"/>
    <cellStyle name="Millares 3 4 6" xfId="207" xr:uid="{00000000-0005-0000-0000-0000B3040000}"/>
    <cellStyle name="Millares 3 4 6 2" xfId="927" xr:uid="{00000000-0005-0000-0000-0000B4040000}"/>
    <cellStyle name="Millares 3 4 6 2 2" xfId="2367" xr:uid="{00000000-0005-0000-0000-0000B5040000}"/>
    <cellStyle name="Millares 3 4 6 3" xfId="1647" xr:uid="{00000000-0005-0000-0000-0000B6040000}"/>
    <cellStyle name="Millares 3 4 7" xfId="351" xr:uid="{00000000-0005-0000-0000-0000B7040000}"/>
    <cellStyle name="Millares 3 4 7 2" xfId="1071" xr:uid="{00000000-0005-0000-0000-0000B8040000}"/>
    <cellStyle name="Millares 3 4 7 2 2" xfId="2511" xr:uid="{00000000-0005-0000-0000-0000B9040000}"/>
    <cellStyle name="Millares 3 4 7 3" xfId="1791" xr:uid="{00000000-0005-0000-0000-0000BA040000}"/>
    <cellStyle name="Millares 3 4 8" xfId="495" xr:uid="{00000000-0005-0000-0000-0000BB040000}"/>
    <cellStyle name="Millares 3 4 8 2" xfId="1215" xr:uid="{00000000-0005-0000-0000-0000BC040000}"/>
    <cellStyle name="Millares 3 4 8 2 2" xfId="2655" xr:uid="{00000000-0005-0000-0000-0000BD040000}"/>
    <cellStyle name="Millares 3 4 8 3" xfId="1935" xr:uid="{00000000-0005-0000-0000-0000BE040000}"/>
    <cellStyle name="Millares 3 4 9" xfId="639" xr:uid="{00000000-0005-0000-0000-0000BF040000}"/>
    <cellStyle name="Millares 3 4 9 2" xfId="1359" xr:uid="{00000000-0005-0000-0000-0000C0040000}"/>
    <cellStyle name="Millares 3 4 9 2 2" xfId="2799" xr:uid="{00000000-0005-0000-0000-0000C1040000}"/>
    <cellStyle name="Millares 3 4 9 3" xfId="2079" xr:uid="{00000000-0005-0000-0000-0000C2040000}"/>
    <cellStyle name="Millares 3 5" xfId="66" xr:uid="{00000000-0005-0000-0000-0000C3040000}"/>
    <cellStyle name="Millares 3 5 10" xfId="1507" xr:uid="{00000000-0005-0000-0000-0000C4040000}"/>
    <cellStyle name="Millares 3 5 2" xfId="91" xr:uid="{00000000-0005-0000-0000-0000C5040000}"/>
    <cellStyle name="Millares 3 5 2 2" xfId="187" xr:uid="{00000000-0005-0000-0000-0000C6040000}"/>
    <cellStyle name="Millares 3 5 2 2 2" xfId="331" xr:uid="{00000000-0005-0000-0000-0000C7040000}"/>
    <cellStyle name="Millares 3 5 2 2 2 2" xfId="1051" xr:uid="{00000000-0005-0000-0000-0000C8040000}"/>
    <cellStyle name="Millares 3 5 2 2 2 2 2" xfId="2491" xr:uid="{00000000-0005-0000-0000-0000C9040000}"/>
    <cellStyle name="Millares 3 5 2 2 2 3" xfId="1771" xr:uid="{00000000-0005-0000-0000-0000CA040000}"/>
    <cellStyle name="Millares 3 5 2 2 3" xfId="475" xr:uid="{00000000-0005-0000-0000-0000CB040000}"/>
    <cellStyle name="Millares 3 5 2 2 3 2" xfId="1195" xr:uid="{00000000-0005-0000-0000-0000CC040000}"/>
    <cellStyle name="Millares 3 5 2 2 3 2 2" xfId="2635" xr:uid="{00000000-0005-0000-0000-0000CD040000}"/>
    <cellStyle name="Millares 3 5 2 2 3 3" xfId="1915" xr:uid="{00000000-0005-0000-0000-0000CE040000}"/>
    <cellStyle name="Millares 3 5 2 2 4" xfId="619" xr:uid="{00000000-0005-0000-0000-0000CF040000}"/>
    <cellStyle name="Millares 3 5 2 2 4 2" xfId="1339" xr:uid="{00000000-0005-0000-0000-0000D0040000}"/>
    <cellStyle name="Millares 3 5 2 2 4 2 2" xfId="2779" xr:uid="{00000000-0005-0000-0000-0000D1040000}"/>
    <cellStyle name="Millares 3 5 2 2 4 3" xfId="2059" xr:uid="{00000000-0005-0000-0000-0000D2040000}"/>
    <cellStyle name="Millares 3 5 2 2 5" xfId="763" xr:uid="{00000000-0005-0000-0000-0000D3040000}"/>
    <cellStyle name="Millares 3 5 2 2 5 2" xfId="1483" xr:uid="{00000000-0005-0000-0000-0000D4040000}"/>
    <cellStyle name="Millares 3 5 2 2 5 2 2" xfId="2923" xr:uid="{00000000-0005-0000-0000-0000D5040000}"/>
    <cellStyle name="Millares 3 5 2 2 5 3" xfId="2203" xr:uid="{00000000-0005-0000-0000-0000D6040000}"/>
    <cellStyle name="Millares 3 5 2 2 6" xfId="907" xr:uid="{00000000-0005-0000-0000-0000D7040000}"/>
    <cellStyle name="Millares 3 5 2 2 6 2" xfId="2347" xr:uid="{00000000-0005-0000-0000-0000D8040000}"/>
    <cellStyle name="Millares 3 5 2 2 7" xfId="1627" xr:uid="{00000000-0005-0000-0000-0000D9040000}"/>
    <cellStyle name="Millares 3 5 2 3" xfId="139" xr:uid="{00000000-0005-0000-0000-0000DA040000}"/>
    <cellStyle name="Millares 3 5 2 3 2" xfId="283" xr:uid="{00000000-0005-0000-0000-0000DB040000}"/>
    <cellStyle name="Millares 3 5 2 3 2 2" xfId="1003" xr:uid="{00000000-0005-0000-0000-0000DC040000}"/>
    <cellStyle name="Millares 3 5 2 3 2 2 2" xfId="2443" xr:uid="{00000000-0005-0000-0000-0000DD040000}"/>
    <cellStyle name="Millares 3 5 2 3 2 3" xfId="1723" xr:uid="{00000000-0005-0000-0000-0000DE040000}"/>
    <cellStyle name="Millares 3 5 2 3 3" xfId="427" xr:uid="{00000000-0005-0000-0000-0000DF040000}"/>
    <cellStyle name="Millares 3 5 2 3 3 2" xfId="1147" xr:uid="{00000000-0005-0000-0000-0000E0040000}"/>
    <cellStyle name="Millares 3 5 2 3 3 2 2" xfId="2587" xr:uid="{00000000-0005-0000-0000-0000E1040000}"/>
    <cellStyle name="Millares 3 5 2 3 3 3" xfId="1867" xr:uid="{00000000-0005-0000-0000-0000E2040000}"/>
    <cellStyle name="Millares 3 5 2 3 4" xfId="571" xr:uid="{00000000-0005-0000-0000-0000E3040000}"/>
    <cellStyle name="Millares 3 5 2 3 4 2" xfId="1291" xr:uid="{00000000-0005-0000-0000-0000E4040000}"/>
    <cellStyle name="Millares 3 5 2 3 4 2 2" xfId="2731" xr:uid="{00000000-0005-0000-0000-0000E5040000}"/>
    <cellStyle name="Millares 3 5 2 3 4 3" xfId="2011" xr:uid="{00000000-0005-0000-0000-0000E6040000}"/>
    <cellStyle name="Millares 3 5 2 3 5" xfId="715" xr:uid="{00000000-0005-0000-0000-0000E7040000}"/>
    <cellStyle name="Millares 3 5 2 3 5 2" xfId="1435" xr:uid="{00000000-0005-0000-0000-0000E8040000}"/>
    <cellStyle name="Millares 3 5 2 3 5 2 2" xfId="2875" xr:uid="{00000000-0005-0000-0000-0000E9040000}"/>
    <cellStyle name="Millares 3 5 2 3 5 3" xfId="2155" xr:uid="{00000000-0005-0000-0000-0000EA040000}"/>
    <cellStyle name="Millares 3 5 2 3 6" xfId="859" xr:uid="{00000000-0005-0000-0000-0000EB040000}"/>
    <cellStyle name="Millares 3 5 2 3 6 2" xfId="2299" xr:uid="{00000000-0005-0000-0000-0000EC040000}"/>
    <cellStyle name="Millares 3 5 2 3 7" xfId="1579" xr:uid="{00000000-0005-0000-0000-0000ED040000}"/>
    <cellStyle name="Millares 3 5 2 4" xfId="235" xr:uid="{00000000-0005-0000-0000-0000EE040000}"/>
    <cellStyle name="Millares 3 5 2 4 2" xfId="955" xr:uid="{00000000-0005-0000-0000-0000EF040000}"/>
    <cellStyle name="Millares 3 5 2 4 2 2" xfId="2395" xr:uid="{00000000-0005-0000-0000-0000F0040000}"/>
    <cellStyle name="Millares 3 5 2 4 3" xfId="1675" xr:uid="{00000000-0005-0000-0000-0000F1040000}"/>
    <cellStyle name="Millares 3 5 2 5" xfId="379" xr:uid="{00000000-0005-0000-0000-0000F2040000}"/>
    <cellStyle name="Millares 3 5 2 5 2" xfId="1099" xr:uid="{00000000-0005-0000-0000-0000F3040000}"/>
    <cellStyle name="Millares 3 5 2 5 2 2" xfId="2539" xr:uid="{00000000-0005-0000-0000-0000F4040000}"/>
    <cellStyle name="Millares 3 5 2 5 3" xfId="1819" xr:uid="{00000000-0005-0000-0000-0000F5040000}"/>
    <cellStyle name="Millares 3 5 2 6" xfId="523" xr:uid="{00000000-0005-0000-0000-0000F6040000}"/>
    <cellStyle name="Millares 3 5 2 6 2" xfId="1243" xr:uid="{00000000-0005-0000-0000-0000F7040000}"/>
    <cellStyle name="Millares 3 5 2 6 2 2" xfId="2683" xr:uid="{00000000-0005-0000-0000-0000F8040000}"/>
    <cellStyle name="Millares 3 5 2 6 3" xfId="1963" xr:uid="{00000000-0005-0000-0000-0000F9040000}"/>
    <cellStyle name="Millares 3 5 2 7" xfId="667" xr:uid="{00000000-0005-0000-0000-0000FA040000}"/>
    <cellStyle name="Millares 3 5 2 7 2" xfId="1387" xr:uid="{00000000-0005-0000-0000-0000FB040000}"/>
    <cellStyle name="Millares 3 5 2 7 2 2" xfId="2827" xr:uid="{00000000-0005-0000-0000-0000FC040000}"/>
    <cellStyle name="Millares 3 5 2 7 3" xfId="2107" xr:uid="{00000000-0005-0000-0000-0000FD040000}"/>
    <cellStyle name="Millares 3 5 2 8" xfId="811" xr:uid="{00000000-0005-0000-0000-0000FE040000}"/>
    <cellStyle name="Millares 3 5 2 8 2" xfId="2251" xr:uid="{00000000-0005-0000-0000-0000FF040000}"/>
    <cellStyle name="Millares 3 5 2 9" xfId="1531" xr:uid="{00000000-0005-0000-0000-000000050000}"/>
    <cellStyle name="Millares 3 5 3" xfId="163" xr:uid="{00000000-0005-0000-0000-000001050000}"/>
    <cellStyle name="Millares 3 5 3 2" xfId="307" xr:uid="{00000000-0005-0000-0000-000002050000}"/>
    <cellStyle name="Millares 3 5 3 2 2" xfId="1027" xr:uid="{00000000-0005-0000-0000-000003050000}"/>
    <cellStyle name="Millares 3 5 3 2 2 2" xfId="2467" xr:uid="{00000000-0005-0000-0000-000004050000}"/>
    <cellStyle name="Millares 3 5 3 2 3" xfId="1747" xr:uid="{00000000-0005-0000-0000-000005050000}"/>
    <cellStyle name="Millares 3 5 3 3" xfId="451" xr:uid="{00000000-0005-0000-0000-000006050000}"/>
    <cellStyle name="Millares 3 5 3 3 2" xfId="1171" xr:uid="{00000000-0005-0000-0000-000007050000}"/>
    <cellStyle name="Millares 3 5 3 3 2 2" xfId="2611" xr:uid="{00000000-0005-0000-0000-000008050000}"/>
    <cellStyle name="Millares 3 5 3 3 3" xfId="1891" xr:uid="{00000000-0005-0000-0000-000009050000}"/>
    <cellStyle name="Millares 3 5 3 4" xfId="595" xr:uid="{00000000-0005-0000-0000-00000A050000}"/>
    <cellStyle name="Millares 3 5 3 4 2" xfId="1315" xr:uid="{00000000-0005-0000-0000-00000B050000}"/>
    <cellStyle name="Millares 3 5 3 4 2 2" xfId="2755" xr:uid="{00000000-0005-0000-0000-00000C050000}"/>
    <cellStyle name="Millares 3 5 3 4 3" xfId="2035" xr:uid="{00000000-0005-0000-0000-00000D050000}"/>
    <cellStyle name="Millares 3 5 3 5" xfId="739" xr:uid="{00000000-0005-0000-0000-00000E050000}"/>
    <cellStyle name="Millares 3 5 3 5 2" xfId="1459" xr:uid="{00000000-0005-0000-0000-00000F050000}"/>
    <cellStyle name="Millares 3 5 3 5 2 2" xfId="2899" xr:uid="{00000000-0005-0000-0000-000010050000}"/>
    <cellStyle name="Millares 3 5 3 5 3" xfId="2179" xr:uid="{00000000-0005-0000-0000-000011050000}"/>
    <cellStyle name="Millares 3 5 3 6" xfId="883" xr:uid="{00000000-0005-0000-0000-000012050000}"/>
    <cellStyle name="Millares 3 5 3 6 2" xfId="2323" xr:uid="{00000000-0005-0000-0000-000013050000}"/>
    <cellStyle name="Millares 3 5 3 7" xfId="1603" xr:uid="{00000000-0005-0000-0000-000014050000}"/>
    <cellStyle name="Millares 3 5 4" xfId="115" xr:uid="{00000000-0005-0000-0000-000015050000}"/>
    <cellStyle name="Millares 3 5 4 2" xfId="259" xr:uid="{00000000-0005-0000-0000-000016050000}"/>
    <cellStyle name="Millares 3 5 4 2 2" xfId="979" xr:uid="{00000000-0005-0000-0000-000017050000}"/>
    <cellStyle name="Millares 3 5 4 2 2 2" xfId="2419" xr:uid="{00000000-0005-0000-0000-000018050000}"/>
    <cellStyle name="Millares 3 5 4 2 3" xfId="1699" xr:uid="{00000000-0005-0000-0000-000019050000}"/>
    <cellStyle name="Millares 3 5 4 3" xfId="403" xr:uid="{00000000-0005-0000-0000-00001A050000}"/>
    <cellStyle name="Millares 3 5 4 3 2" xfId="1123" xr:uid="{00000000-0005-0000-0000-00001B050000}"/>
    <cellStyle name="Millares 3 5 4 3 2 2" xfId="2563" xr:uid="{00000000-0005-0000-0000-00001C050000}"/>
    <cellStyle name="Millares 3 5 4 3 3" xfId="1843" xr:uid="{00000000-0005-0000-0000-00001D050000}"/>
    <cellStyle name="Millares 3 5 4 4" xfId="547" xr:uid="{00000000-0005-0000-0000-00001E050000}"/>
    <cellStyle name="Millares 3 5 4 4 2" xfId="1267" xr:uid="{00000000-0005-0000-0000-00001F050000}"/>
    <cellStyle name="Millares 3 5 4 4 2 2" xfId="2707" xr:uid="{00000000-0005-0000-0000-000020050000}"/>
    <cellStyle name="Millares 3 5 4 4 3" xfId="1987" xr:uid="{00000000-0005-0000-0000-000021050000}"/>
    <cellStyle name="Millares 3 5 4 5" xfId="691" xr:uid="{00000000-0005-0000-0000-000022050000}"/>
    <cellStyle name="Millares 3 5 4 5 2" xfId="1411" xr:uid="{00000000-0005-0000-0000-000023050000}"/>
    <cellStyle name="Millares 3 5 4 5 2 2" xfId="2851" xr:uid="{00000000-0005-0000-0000-000024050000}"/>
    <cellStyle name="Millares 3 5 4 5 3" xfId="2131" xr:uid="{00000000-0005-0000-0000-000025050000}"/>
    <cellStyle name="Millares 3 5 4 6" xfId="835" xr:uid="{00000000-0005-0000-0000-000026050000}"/>
    <cellStyle name="Millares 3 5 4 6 2" xfId="2275" xr:uid="{00000000-0005-0000-0000-000027050000}"/>
    <cellStyle name="Millares 3 5 4 7" xfId="1555" xr:uid="{00000000-0005-0000-0000-000028050000}"/>
    <cellStyle name="Millares 3 5 5" xfId="211" xr:uid="{00000000-0005-0000-0000-000029050000}"/>
    <cellStyle name="Millares 3 5 5 2" xfId="931" xr:uid="{00000000-0005-0000-0000-00002A050000}"/>
    <cellStyle name="Millares 3 5 5 2 2" xfId="2371" xr:uid="{00000000-0005-0000-0000-00002B050000}"/>
    <cellStyle name="Millares 3 5 5 3" xfId="1651" xr:uid="{00000000-0005-0000-0000-00002C050000}"/>
    <cellStyle name="Millares 3 5 6" xfId="355" xr:uid="{00000000-0005-0000-0000-00002D050000}"/>
    <cellStyle name="Millares 3 5 6 2" xfId="1075" xr:uid="{00000000-0005-0000-0000-00002E050000}"/>
    <cellStyle name="Millares 3 5 6 2 2" xfId="2515" xr:uid="{00000000-0005-0000-0000-00002F050000}"/>
    <cellStyle name="Millares 3 5 6 3" xfId="1795" xr:uid="{00000000-0005-0000-0000-000030050000}"/>
    <cellStyle name="Millares 3 5 7" xfId="499" xr:uid="{00000000-0005-0000-0000-000031050000}"/>
    <cellStyle name="Millares 3 5 7 2" xfId="1219" xr:uid="{00000000-0005-0000-0000-000032050000}"/>
    <cellStyle name="Millares 3 5 7 2 2" xfId="2659" xr:uid="{00000000-0005-0000-0000-000033050000}"/>
    <cellStyle name="Millares 3 5 7 3" xfId="1939" xr:uid="{00000000-0005-0000-0000-000034050000}"/>
    <cellStyle name="Millares 3 5 8" xfId="643" xr:uid="{00000000-0005-0000-0000-000035050000}"/>
    <cellStyle name="Millares 3 5 8 2" xfId="1363" xr:uid="{00000000-0005-0000-0000-000036050000}"/>
    <cellStyle name="Millares 3 5 8 2 2" xfId="2803" xr:uid="{00000000-0005-0000-0000-000037050000}"/>
    <cellStyle name="Millares 3 5 8 3" xfId="2083" xr:uid="{00000000-0005-0000-0000-000038050000}"/>
    <cellStyle name="Millares 3 5 9" xfId="787" xr:uid="{00000000-0005-0000-0000-000039050000}"/>
    <cellStyle name="Millares 3 5 9 2" xfId="2227" xr:uid="{00000000-0005-0000-0000-00003A050000}"/>
    <cellStyle name="Millares 3 6" xfId="79" xr:uid="{00000000-0005-0000-0000-00003B050000}"/>
    <cellStyle name="Millares 3 6 2" xfId="175" xr:uid="{00000000-0005-0000-0000-00003C050000}"/>
    <cellStyle name="Millares 3 6 2 2" xfId="319" xr:uid="{00000000-0005-0000-0000-00003D050000}"/>
    <cellStyle name="Millares 3 6 2 2 2" xfId="1039" xr:uid="{00000000-0005-0000-0000-00003E050000}"/>
    <cellStyle name="Millares 3 6 2 2 2 2" xfId="2479" xr:uid="{00000000-0005-0000-0000-00003F050000}"/>
    <cellStyle name="Millares 3 6 2 2 3" xfId="1759" xr:uid="{00000000-0005-0000-0000-000040050000}"/>
    <cellStyle name="Millares 3 6 2 3" xfId="463" xr:uid="{00000000-0005-0000-0000-000041050000}"/>
    <cellStyle name="Millares 3 6 2 3 2" xfId="1183" xr:uid="{00000000-0005-0000-0000-000042050000}"/>
    <cellStyle name="Millares 3 6 2 3 2 2" xfId="2623" xr:uid="{00000000-0005-0000-0000-000043050000}"/>
    <cellStyle name="Millares 3 6 2 3 3" xfId="1903" xr:uid="{00000000-0005-0000-0000-000044050000}"/>
    <cellStyle name="Millares 3 6 2 4" xfId="607" xr:uid="{00000000-0005-0000-0000-000045050000}"/>
    <cellStyle name="Millares 3 6 2 4 2" xfId="1327" xr:uid="{00000000-0005-0000-0000-000046050000}"/>
    <cellStyle name="Millares 3 6 2 4 2 2" xfId="2767" xr:uid="{00000000-0005-0000-0000-000047050000}"/>
    <cellStyle name="Millares 3 6 2 4 3" xfId="2047" xr:uid="{00000000-0005-0000-0000-000048050000}"/>
    <cellStyle name="Millares 3 6 2 5" xfId="751" xr:uid="{00000000-0005-0000-0000-000049050000}"/>
    <cellStyle name="Millares 3 6 2 5 2" xfId="1471" xr:uid="{00000000-0005-0000-0000-00004A050000}"/>
    <cellStyle name="Millares 3 6 2 5 2 2" xfId="2911" xr:uid="{00000000-0005-0000-0000-00004B050000}"/>
    <cellStyle name="Millares 3 6 2 5 3" xfId="2191" xr:uid="{00000000-0005-0000-0000-00004C050000}"/>
    <cellStyle name="Millares 3 6 2 6" xfId="895" xr:uid="{00000000-0005-0000-0000-00004D050000}"/>
    <cellStyle name="Millares 3 6 2 6 2" xfId="2335" xr:uid="{00000000-0005-0000-0000-00004E050000}"/>
    <cellStyle name="Millares 3 6 2 7" xfId="1615" xr:uid="{00000000-0005-0000-0000-00004F050000}"/>
    <cellStyle name="Millares 3 6 3" xfId="127" xr:uid="{00000000-0005-0000-0000-000050050000}"/>
    <cellStyle name="Millares 3 6 3 2" xfId="271" xr:uid="{00000000-0005-0000-0000-000051050000}"/>
    <cellStyle name="Millares 3 6 3 2 2" xfId="991" xr:uid="{00000000-0005-0000-0000-000052050000}"/>
    <cellStyle name="Millares 3 6 3 2 2 2" xfId="2431" xr:uid="{00000000-0005-0000-0000-000053050000}"/>
    <cellStyle name="Millares 3 6 3 2 3" xfId="1711" xr:uid="{00000000-0005-0000-0000-000054050000}"/>
    <cellStyle name="Millares 3 6 3 3" xfId="415" xr:uid="{00000000-0005-0000-0000-000055050000}"/>
    <cellStyle name="Millares 3 6 3 3 2" xfId="1135" xr:uid="{00000000-0005-0000-0000-000056050000}"/>
    <cellStyle name="Millares 3 6 3 3 2 2" xfId="2575" xr:uid="{00000000-0005-0000-0000-000057050000}"/>
    <cellStyle name="Millares 3 6 3 3 3" xfId="1855" xr:uid="{00000000-0005-0000-0000-000058050000}"/>
    <cellStyle name="Millares 3 6 3 4" xfId="559" xr:uid="{00000000-0005-0000-0000-000059050000}"/>
    <cellStyle name="Millares 3 6 3 4 2" xfId="1279" xr:uid="{00000000-0005-0000-0000-00005A050000}"/>
    <cellStyle name="Millares 3 6 3 4 2 2" xfId="2719" xr:uid="{00000000-0005-0000-0000-00005B050000}"/>
    <cellStyle name="Millares 3 6 3 4 3" xfId="1999" xr:uid="{00000000-0005-0000-0000-00005C050000}"/>
    <cellStyle name="Millares 3 6 3 5" xfId="703" xr:uid="{00000000-0005-0000-0000-00005D050000}"/>
    <cellStyle name="Millares 3 6 3 5 2" xfId="1423" xr:uid="{00000000-0005-0000-0000-00005E050000}"/>
    <cellStyle name="Millares 3 6 3 5 2 2" xfId="2863" xr:uid="{00000000-0005-0000-0000-00005F050000}"/>
    <cellStyle name="Millares 3 6 3 5 3" xfId="2143" xr:uid="{00000000-0005-0000-0000-000060050000}"/>
    <cellStyle name="Millares 3 6 3 6" xfId="847" xr:uid="{00000000-0005-0000-0000-000061050000}"/>
    <cellStyle name="Millares 3 6 3 6 2" xfId="2287" xr:uid="{00000000-0005-0000-0000-000062050000}"/>
    <cellStyle name="Millares 3 6 3 7" xfId="1567" xr:uid="{00000000-0005-0000-0000-000063050000}"/>
    <cellStyle name="Millares 3 6 4" xfId="223" xr:uid="{00000000-0005-0000-0000-000064050000}"/>
    <cellStyle name="Millares 3 6 4 2" xfId="943" xr:uid="{00000000-0005-0000-0000-000065050000}"/>
    <cellStyle name="Millares 3 6 4 2 2" xfId="2383" xr:uid="{00000000-0005-0000-0000-000066050000}"/>
    <cellStyle name="Millares 3 6 4 3" xfId="1663" xr:uid="{00000000-0005-0000-0000-000067050000}"/>
    <cellStyle name="Millares 3 6 5" xfId="367" xr:uid="{00000000-0005-0000-0000-000068050000}"/>
    <cellStyle name="Millares 3 6 5 2" xfId="1087" xr:uid="{00000000-0005-0000-0000-000069050000}"/>
    <cellStyle name="Millares 3 6 5 2 2" xfId="2527" xr:uid="{00000000-0005-0000-0000-00006A050000}"/>
    <cellStyle name="Millares 3 6 5 3" xfId="1807" xr:uid="{00000000-0005-0000-0000-00006B050000}"/>
    <cellStyle name="Millares 3 6 6" xfId="511" xr:uid="{00000000-0005-0000-0000-00006C050000}"/>
    <cellStyle name="Millares 3 6 6 2" xfId="1231" xr:uid="{00000000-0005-0000-0000-00006D050000}"/>
    <cellStyle name="Millares 3 6 6 2 2" xfId="2671" xr:uid="{00000000-0005-0000-0000-00006E050000}"/>
    <cellStyle name="Millares 3 6 6 3" xfId="1951" xr:uid="{00000000-0005-0000-0000-00006F050000}"/>
    <cellStyle name="Millares 3 6 7" xfId="655" xr:uid="{00000000-0005-0000-0000-000070050000}"/>
    <cellStyle name="Millares 3 6 7 2" xfId="1375" xr:uid="{00000000-0005-0000-0000-000071050000}"/>
    <cellStyle name="Millares 3 6 7 2 2" xfId="2815" xr:uid="{00000000-0005-0000-0000-000072050000}"/>
    <cellStyle name="Millares 3 6 7 3" xfId="2095" xr:uid="{00000000-0005-0000-0000-000073050000}"/>
    <cellStyle name="Millares 3 6 8" xfId="799" xr:uid="{00000000-0005-0000-0000-000074050000}"/>
    <cellStyle name="Millares 3 6 8 2" xfId="2239" xr:uid="{00000000-0005-0000-0000-000075050000}"/>
    <cellStyle name="Millares 3 6 9" xfId="1519" xr:uid="{00000000-0005-0000-0000-000076050000}"/>
    <cellStyle name="Millares 3 7" xfId="151" xr:uid="{00000000-0005-0000-0000-000077050000}"/>
    <cellStyle name="Millares 3 7 2" xfId="295" xr:uid="{00000000-0005-0000-0000-000078050000}"/>
    <cellStyle name="Millares 3 7 2 2" xfId="1015" xr:uid="{00000000-0005-0000-0000-000079050000}"/>
    <cellStyle name="Millares 3 7 2 2 2" xfId="2455" xr:uid="{00000000-0005-0000-0000-00007A050000}"/>
    <cellStyle name="Millares 3 7 2 3" xfId="1735" xr:uid="{00000000-0005-0000-0000-00007B050000}"/>
    <cellStyle name="Millares 3 7 3" xfId="439" xr:uid="{00000000-0005-0000-0000-00007C050000}"/>
    <cellStyle name="Millares 3 7 3 2" xfId="1159" xr:uid="{00000000-0005-0000-0000-00007D050000}"/>
    <cellStyle name="Millares 3 7 3 2 2" xfId="2599" xr:uid="{00000000-0005-0000-0000-00007E050000}"/>
    <cellStyle name="Millares 3 7 3 3" xfId="1879" xr:uid="{00000000-0005-0000-0000-00007F050000}"/>
    <cellStyle name="Millares 3 7 4" xfId="583" xr:uid="{00000000-0005-0000-0000-000080050000}"/>
    <cellStyle name="Millares 3 7 4 2" xfId="1303" xr:uid="{00000000-0005-0000-0000-000081050000}"/>
    <cellStyle name="Millares 3 7 4 2 2" xfId="2743" xr:uid="{00000000-0005-0000-0000-000082050000}"/>
    <cellStyle name="Millares 3 7 4 3" xfId="2023" xr:uid="{00000000-0005-0000-0000-000083050000}"/>
    <cellStyle name="Millares 3 7 5" xfId="727" xr:uid="{00000000-0005-0000-0000-000084050000}"/>
    <cellStyle name="Millares 3 7 5 2" xfId="1447" xr:uid="{00000000-0005-0000-0000-000085050000}"/>
    <cellStyle name="Millares 3 7 5 2 2" xfId="2887" xr:uid="{00000000-0005-0000-0000-000086050000}"/>
    <cellStyle name="Millares 3 7 5 3" xfId="2167" xr:uid="{00000000-0005-0000-0000-000087050000}"/>
    <cellStyle name="Millares 3 7 6" xfId="871" xr:uid="{00000000-0005-0000-0000-000088050000}"/>
    <cellStyle name="Millares 3 7 6 2" xfId="2311" xr:uid="{00000000-0005-0000-0000-000089050000}"/>
    <cellStyle name="Millares 3 7 7" xfId="1591" xr:uid="{00000000-0005-0000-0000-00008A050000}"/>
    <cellStyle name="Millares 3 8" xfId="103" xr:uid="{00000000-0005-0000-0000-00008B050000}"/>
    <cellStyle name="Millares 3 8 2" xfId="247" xr:uid="{00000000-0005-0000-0000-00008C050000}"/>
    <cellStyle name="Millares 3 8 2 2" xfId="967" xr:uid="{00000000-0005-0000-0000-00008D050000}"/>
    <cellStyle name="Millares 3 8 2 2 2" xfId="2407" xr:uid="{00000000-0005-0000-0000-00008E050000}"/>
    <cellStyle name="Millares 3 8 2 3" xfId="1687" xr:uid="{00000000-0005-0000-0000-00008F050000}"/>
    <cellStyle name="Millares 3 8 3" xfId="391" xr:uid="{00000000-0005-0000-0000-000090050000}"/>
    <cellStyle name="Millares 3 8 3 2" xfId="1111" xr:uid="{00000000-0005-0000-0000-000091050000}"/>
    <cellStyle name="Millares 3 8 3 2 2" xfId="2551" xr:uid="{00000000-0005-0000-0000-000092050000}"/>
    <cellStyle name="Millares 3 8 3 3" xfId="1831" xr:uid="{00000000-0005-0000-0000-000093050000}"/>
    <cellStyle name="Millares 3 8 4" xfId="535" xr:uid="{00000000-0005-0000-0000-000094050000}"/>
    <cellStyle name="Millares 3 8 4 2" xfId="1255" xr:uid="{00000000-0005-0000-0000-000095050000}"/>
    <cellStyle name="Millares 3 8 4 2 2" xfId="2695" xr:uid="{00000000-0005-0000-0000-000096050000}"/>
    <cellStyle name="Millares 3 8 4 3" xfId="1975" xr:uid="{00000000-0005-0000-0000-000097050000}"/>
    <cellStyle name="Millares 3 8 5" xfId="679" xr:uid="{00000000-0005-0000-0000-000098050000}"/>
    <cellStyle name="Millares 3 8 5 2" xfId="1399" xr:uid="{00000000-0005-0000-0000-000099050000}"/>
    <cellStyle name="Millares 3 8 5 2 2" xfId="2839" xr:uid="{00000000-0005-0000-0000-00009A050000}"/>
    <cellStyle name="Millares 3 8 5 3" xfId="2119" xr:uid="{00000000-0005-0000-0000-00009B050000}"/>
    <cellStyle name="Millares 3 8 6" xfId="823" xr:uid="{00000000-0005-0000-0000-00009C050000}"/>
    <cellStyle name="Millares 3 8 6 2" xfId="2263" xr:uid="{00000000-0005-0000-0000-00009D050000}"/>
    <cellStyle name="Millares 3 8 7" xfId="1543" xr:uid="{00000000-0005-0000-0000-00009E050000}"/>
    <cellStyle name="Millares 3 9" xfId="199" xr:uid="{00000000-0005-0000-0000-00009F050000}"/>
    <cellStyle name="Millares 3 9 2" xfId="919" xr:uid="{00000000-0005-0000-0000-0000A0050000}"/>
    <cellStyle name="Millares 3 9 2 2" xfId="2359" xr:uid="{00000000-0005-0000-0000-0000A1050000}"/>
    <cellStyle name="Millares 3 9 3" xfId="1639" xr:uid="{00000000-0005-0000-0000-0000A2050000}"/>
    <cellStyle name="Millares 4" xfId="8" xr:uid="{00000000-0005-0000-0000-0000A3050000}"/>
    <cellStyle name="Millares 4 10" xfId="344" xr:uid="{00000000-0005-0000-0000-0000A4050000}"/>
    <cellStyle name="Millares 4 10 2" xfId="1064" xr:uid="{00000000-0005-0000-0000-0000A5050000}"/>
    <cellStyle name="Millares 4 10 2 2" xfId="2504" xr:uid="{00000000-0005-0000-0000-0000A6050000}"/>
    <cellStyle name="Millares 4 10 3" xfId="1784" xr:uid="{00000000-0005-0000-0000-0000A7050000}"/>
    <cellStyle name="Millares 4 11" xfId="488" xr:uid="{00000000-0005-0000-0000-0000A8050000}"/>
    <cellStyle name="Millares 4 11 2" xfId="1208" xr:uid="{00000000-0005-0000-0000-0000A9050000}"/>
    <cellStyle name="Millares 4 11 2 2" xfId="2648" xr:uid="{00000000-0005-0000-0000-0000AA050000}"/>
    <cellStyle name="Millares 4 11 3" xfId="1928" xr:uid="{00000000-0005-0000-0000-0000AB050000}"/>
    <cellStyle name="Millares 4 12" xfId="632" xr:uid="{00000000-0005-0000-0000-0000AC050000}"/>
    <cellStyle name="Millares 4 12 2" xfId="1352" xr:uid="{00000000-0005-0000-0000-0000AD050000}"/>
    <cellStyle name="Millares 4 12 2 2" xfId="2792" xr:uid="{00000000-0005-0000-0000-0000AE050000}"/>
    <cellStyle name="Millares 4 12 3" xfId="2072" xr:uid="{00000000-0005-0000-0000-0000AF050000}"/>
    <cellStyle name="Millares 4 13" xfId="776" xr:uid="{00000000-0005-0000-0000-0000B0050000}"/>
    <cellStyle name="Millares 4 13 2" xfId="2216" xr:uid="{00000000-0005-0000-0000-0000B1050000}"/>
    <cellStyle name="Millares 4 14" xfId="1496" xr:uid="{00000000-0005-0000-0000-0000B2050000}"/>
    <cellStyle name="Millares 4 2" xfId="57" xr:uid="{00000000-0005-0000-0000-0000B3050000}"/>
    <cellStyle name="Millares 4 2 10" xfId="490" xr:uid="{00000000-0005-0000-0000-0000B4050000}"/>
    <cellStyle name="Millares 4 2 10 2" xfId="1210" xr:uid="{00000000-0005-0000-0000-0000B5050000}"/>
    <cellStyle name="Millares 4 2 10 2 2" xfId="2650" xr:uid="{00000000-0005-0000-0000-0000B6050000}"/>
    <cellStyle name="Millares 4 2 10 3" xfId="1930" xr:uid="{00000000-0005-0000-0000-0000B7050000}"/>
    <cellStyle name="Millares 4 2 11" xfId="634" xr:uid="{00000000-0005-0000-0000-0000B8050000}"/>
    <cellStyle name="Millares 4 2 11 2" xfId="1354" xr:uid="{00000000-0005-0000-0000-0000B9050000}"/>
    <cellStyle name="Millares 4 2 11 2 2" xfId="2794" xr:uid="{00000000-0005-0000-0000-0000BA050000}"/>
    <cellStyle name="Millares 4 2 11 3" xfId="2074" xr:uid="{00000000-0005-0000-0000-0000BB050000}"/>
    <cellStyle name="Millares 4 2 12" xfId="778" xr:uid="{00000000-0005-0000-0000-0000BC050000}"/>
    <cellStyle name="Millares 4 2 12 2" xfId="2218" xr:uid="{00000000-0005-0000-0000-0000BD050000}"/>
    <cellStyle name="Millares 4 2 13" xfId="1498" xr:uid="{00000000-0005-0000-0000-0000BE050000}"/>
    <cellStyle name="Millares 4 2 2" xfId="61" xr:uid="{00000000-0005-0000-0000-0000BF050000}"/>
    <cellStyle name="Millares 4 2 2 10" xfId="782" xr:uid="{00000000-0005-0000-0000-0000C0050000}"/>
    <cellStyle name="Millares 4 2 2 10 2" xfId="2222" xr:uid="{00000000-0005-0000-0000-0000C1050000}"/>
    <cellStyle name="Millares 4 2 2 11" xfId="1502" xr:uid="{00000000-0005-0000-0000-0000C2050000}"/>
    <cellStyle name="Millares 4 2 2 2" xfId="73" xr:uid="{00000000-0005-0000-0000-0000C3050000}"/>
    <cellStyle name="Millares 4 2 2 2 10" xfId="1514" xr:uid="{00000000-0005-0000-0000-0000C4050000}"/>
    <cellStyle name="Millares 4 2 2 2 2" xfId="98" xr:uid="{00000000-0005-0000-0000-0000C5050000}"/>
    <cellStyle name="Millares 4 2 2 2 2 2" xfId="194" xr:uid="{00000000-0005-0000-0000-0000C6050000}"/>
    <cellStyle name="Millares 4 2 2 2 2 2 2" xfId="338" xr:uid="{00000000-0005-0000-0000-0000C7050000}"/>
    <cellStyle name="Millares 4 2 2 2 2 2 2 2" xfId="1058" xr:uid="{00000000-0005-0000-0000-0000C8050000}"/>
    <cellStyle name="Millares 4 2 2 2 2 2 2 2 2" xfId="2498" xr:uid="{00000000-0005-0000-0000-0000C9050000}"/>
    <cellStyle name="Millares 4 2 2 2 2 2 2 3" xfId="1778" xr:uid="{00000000-0005-0000-0000-0000CA050000}"/>
    <cellStyle name="Millares 4 2 2 2 2 2 3" xfId="482" xr:uid="{00000000-0005-0000-0000-0000CB050000}"/>
    <cellStyle name="Millares 4 2 2 2 2 2 3 2" xfId="1202" xr:uid="{00000000-0005-0000-0000-0000CC050000}"/>
    <cellStyle name="Millares 4 2 2 2 2 2 3 2 2" xfId="2642" xr:uid="{00000000-0005-0000-0000-0000CD050000}"/>
    <cellStyle name="Millares 4 2 2 2 2 2 3 3" xfId="1922" xr:uid="{00000000-0005-0000-0000-0000CE050000}"/>
    <cellStyle name="Millares 4 2 2 2 2 2 4" xfId="626" xr:uid="{00000000-0005-0000-0000-0000CF050000}"/>
    <cellStyle name="Millares 4 2 2 2 2 2 4 2" xfId="1346" xr:uid="{00000000-0005-0000-0000-0000D0050000}"/>
    <cellStyle name="Millares 4 2 2 2 2 2 4 2 2" xfId="2786" xr:uid="{00000000-0005-0000-0000-0000D1050000}"/>
    <cellStyle name="Millares 4 2 2 2 2 2 4 3" xfId="2066" xr:uid="{00000000-0005-0000-0000-0000D2050000}"/>
    <cellStyle name="Millares 4 2 2 2 2 2 5" xfId="770" xr:uid="{00000000-0005-0000-0000-0000D3050000}"/>
    <cellStyle name="Millares 4 2 2 2 2 2 5 2" xfId="1490" xr:uid="{00000000-0005-0000-0000-0000D4050000}"/>
    <cellStyle name="Millares 4 2 2 2 2 2 5 2 2" xfId="2930" xr:uid="{00000000-0005-0000-0000-0000D5050000}"/>
    <cellStyle name="Millares 4 2 2 2 2 2 5 3" xfId="2210" xr:uid="{00000000-0005-0000-0000-0000D6050000}"/>
    <cellStyle name="Millares 4 2 2 2 2 2 6" xfId="914" xr:uid="{00000000-0005-0000-0000-0000D7050000}"/>
    <cellStyle name="Millares 4 2 2 2 2 2 6 2" xfId="2354" xr:uid="{00000000-0005-0000-0000-0000D8050000}"/>
    <cellStyle name="Millares 4 2 2 2 2 2 7" xfId="1634" xr:uid="{00000000-0005-0000-0000-0000D9050000}"/>
    <cellStyle name="Millares 4 2 2 2 2 3" xfId="146" xr:uid="{00000000-0005-0000-0000-0000DA050000}"/>
    <cellStyle name="Millares 4 2 2 2 2 3 2" xfId="290" xr:uid="{00000000-0005-0000-0000-0000DB050000}"/>
    <cellStyle name="Millares 4 2 2 2 2 3 2 2" xfId="1010" xr:uid="{00000000-0005-0000-0000-0000DC050000}"/>
    <cellStyle name="Millares 4 2 2 2 2 3 2 2 2" xfId="2450" xr:uid="{00000000-0005-0000-0000-0000DD050000}"/>
    <cellStyle name="Millares 4 2 2 2 2 3 2 3" xfId="1730" xr:uid="{00000000-0005-0000-0000-0000DE050000}"/>
    <cellStyle name="Millares 4 2 2 2 2 3 3" xfId="434" xr:uid="{00000000-0005-0000-0000-0000DF050000}"/>
    <cellStyle name="Millares 4 2 2 2 2 3 3 2" xfId="1154" xr:uid="{00000000-0005-0000-0000-0000E0050000}"/>
    <cellStyle name="Millares 4 2 2 2 2 3 3 2 2" xfId="2594" xr:uid="{00000000-0005-0000-0000-0000E1050000}"/>
    <cellStyle name="Millares 4 2 2 2 2 3 3 3" xfId="1874" xr:uid="{00000000-0005-0000-0000-0000E2050000}"/>
    <cellStyle name="Millares 4 2 2 2 2 3 4" xfId="578" xr:uid="{00000000-0005-0000-0000-0000E3050000}"/>
    <cellStyle name="Millares 4 2 2 2 2 3 4 2" xfId="1298" xr:uid="{00000000-0005-0000-0000-0000E4050000}"/>
    <cellStyle name="Millares 4 2 2 2 2 3 4 2 2" xfId="2738" xr:uid="{00000000-0005-0000-0000-0000E5050000}"/>
    <cellStyle name="Millares 4 2 2 2 2 3 4 3" xfId="2018" xr:uid="{00000000-0005-0000-0000-0000E6050000}"/>
    <cellStyle name="Millares 4 2 2 2 2 3 5" xfId="722" xr:uid="{00000000-0005-0000-0000-0000E7050000}"/>
    <cellStyle name="Millares 4 2 2 2 2 3 5 2" xfId="1442" xr:uid="{00000000-0005-0000-0000-0000E8050000}"/>
    <cellStyle name="Millares 4 2 2 2 2 3 5 2 2" xfId="2882" xr:uid="{00000000-0005-0000-0000-0000E9050000}"/>
    <cellStyle name="Millares 4 2 2 2 2 3 5 3" xfId="2162" xr:uid="{00000000-0005-0000-0000-0000EA050000}"/>
    <cellStyle name="Millares 4 2 2 2 2 3 6" xfId="866" xr:uid="{00000000-0005-0000-0000-0000EB050000}"/>
    <cellStyle name="Millares 4 2 2 2 2 3 6 2" xfId="2306" xr:uid="{00000000-0005-0000-0000-0000EC050000}"/>
    <cellStyle name="Millares 4 2 2 2 2 3 7" xfId="1586" xr:uid="{00000000-0005-0000-0000-0000ED050000}"/>
    <cellStyle name="Millares 4 2 2 2 2 4" xfId="242" xr:uid="{00000000-0005-0000-0000-0000EE050000}"/>
    <cellStyle name="Millares 4 2 2 2 2 4 2" xfId="962" xr:uid="{00000000-0005-0000-0000-0000EF050000}"/>
    <cellStyle name="Millares 4 2 2 2 2 4 2 2" xfId="2402" xr:uid="{00000000-0005-0000-0000-0000F0050000}"/>
    <cellStyle name="Millares 4 2 2 2 2 4 3" xfId="1682" xr:uid="{00000000-0005-0000-0000-0000F1050000}"/>
    <cellStyle name="Millares 4 2 2 2 2 5" xfId="386" xr:uid="{00000000-0005-0000-0000-0000F2050000}"/>
    <cellStyle name="Millares 4 2 2 2 2 5 2" xfId="1106" xr:uid="{00000000-0005-0000-0000-0000F3050000}"/>
    <cellStyle name="Millares 4 2 2 2 2 5 2 2" xfId="2546" xr:uid="{00000000-0005-0000-0000-0000F4050000}"/>
    <cellStyle name="Millares 4 2 2 2 2 5 3" xfId="1826" xr:uid="{00000000-0005-0000-0000-0000F5050000}"/>
    <cellStyle name="Millares 4 2 2 2 2 6" xfId="530" xr:uid="{00000000-0005-0000-0000-0000F6050000}"/>
    <cellStyle name="Millares 4 2 2 2 2 6 2" xfId="1250" xr:uid="{00000000-0005-0000-0000-0000F7050000}"/>
    <cellStyle name="Millares 4 2 2 2 2 6 2 2" xfId="2690" xr:uid="{00000000-0005-0000-0000-0000F8050000}"/>
    <cellStyle name="Millares 4 2 2 2 2 6 3" xfId="1970" xr:uid="{00000000-0005-0000-0000-0000F9050000}"/>
    <cellStyle name="Millares 4 2 2 2 2 7" xfId="674" xr:uid="{00000000-0005-0000-0000-0000FA050000}"/>
    <cellStyle name="Millares 4 2 2 2 2 7 2" xfId="1394" xr:uid="{00000000-0005-0000-0000-0000FB050000}"/>
    <cellStyle name="Millares 4 2 2 2 2 7 2 2" xfId="2834" xr:uid="{00000000-0005-0000-0000-0000FC050000}"/>
    <cellStyle name="Millares 4 2 2 2 2 7 3" xfId="2114" xr:uid="{00000000-0005-0000-0000-0000FD050000}"/>
    <cellStyle name="Millares 4 2 2 2 2 8" xfId="818" xr:uid="{00000000-0005-0000-0000-0000FE050000}"/>
    <cellStyle name="Millares 4 2 2 2 2 8 2" xfId="2258" xr:uid="{00000000-0005-0000-0000-0000FF050000}"/>
    <cellStyle name="Millares 4 2 2 2 2 9" xfId="1538" xr:uid="{00000000-0005-0000-0000-000000060000}"/>
    <cellStyle name="Millares 4 2 2 2 3" xfId="170" xr:uid="{00000000-0005-0000-0000-000001060000}"/>
    <cellStyle name="Millares 4 2 2 2 3 2" xfId="314" xr:uid="{00000000-0005-0000-0000-000002060000}"/>
    <cellStyle name="Millares 4 2 2 2 3 2 2" xfId="1034" xr:uid="{00000000-0005-0000-0000-000003060000}"/>
    <cellStyle name="Millares 4 2 2 2 3 2 2 2" xfId="2474" xr:uid="{00000000-0005-0000-0000-000004060000}"/>
    <cellStyle name="Millares 4 2 2 2 3 2 3" xfId="1754" xr:uid="{00000000-0005-0000-0000-000005060000}"/>
    <cellStyle name="Millares 4 2 2 2 3 3" xfId="458" xr:uid="{00000000-0005-0000-0000-000006060000}"/>
    <cellStyle name="Millares 4 2 2 2 3 3 2" xfId="1178" xr:uid="{00000000-0005-0000-0000-000007060000}"/>
    <cellStyle name="Millares 4 2 2 2 3 3 2 2" xfId="2618" xr:uid="{00000000-0005-0000-0000-000008060000}"/>
    <cellStyle name="Millares 4 2 2 2 3 3 3" xfId="1898" xr:uid="{00000000-0005-0000-0000-000009060000}"/>
    <cellStyle name="Millares 4 2 2 2 3 4" xfId="602" xr:uid="{00000000-0005-0000-0000-00000A060000}"/>
    <cellStyle name="Millares 4 2 2 2 3 4 2" xfId="1322" xr:uid="{00000000-0005-0000-0000-00000B060000}"/>
    <cellStyle name="Millares 4 2 2 2 3 4 2 2" xfId="2762" xr:uid="{00000000-0005-0000-0000-00000C060000}"/>
    <cellStyle name="Millares 4 2 2 2 3 4 3" xfId="2042" xr:uid="{00000000-0005-0000-0000-00000D060000}"/>
    <cellStyle name="Millares 4 2 2 2 3 5" xfId="746" xr:uid="{00000000-0005-0000-0000-00000E060000}"/>
    <cellStyle name="Millares 4 2 2 2 3 5 2" xfId="1466" xr:uid="{00000000-0005-0000-0000-00000F060000}"/>
    <cellStyle name="Millares 4 2 2 2 3 5 2 2" xfId="2906" xr:uid="{00000000-0005-0000-0000-000010060000}"/>
    <cellStyle name="Millares 4 2 2 2 3 5 3" xfId="2186" xr:uid="{00000000-0005-0000-0000-000011060000}"/>
    <cellStyle name="Millares 4 2 2 2 3 6" xfId="890" xr:uid="{00000000-0005-0000-0000-000012060000}"/>
    <cellStyle name="Millares 4 2 2 2 3 6 2" xfId="2330" xr:uid="{00000000-0005-0000-0000-000013060000}"/>
    <cellStyle name="Millares 4 2 2 2 3 7" xfId="1610" xr:uid="{00000000-0005-0000-0000-000014060000}"/>
    <cellStyle name="Millares 4 2 2 2 4" xfId="122" xr:uid="{00000000-0005-0000-0000-000015060000}"/>
    <cellStyle name="Millares 4 2 2 2 4 2" xfId="266" xr:uid="{00000000-0005-0000-0000-000016060000}"/>
    <cellStyle name="Millares 4 2 2 2 4 2 2" xfId="986" xr:uid="{00000000-0005-0000-0000-000017060000}"/>
    <cellStyle name="Millares 4 2 2 2 4 2 2 2" xfId="2426" xr:uid="{00000000-0005-0000-0000-000018060000}"/>
    <cellStyle name="Millares 4 2 2 2 4 2 3" xfId="1706" xr:uid="{00000000-0005-0000-0000-000019060000}"/>
    <cellStyle name="Millares 4 2 2 2 4 3" xfId="410" xr:uid="{00000000-0005-0000-0000-00001A060000}"/>
    <cellStyle name="Millares 4 2 2 2 4 3 2" xfId="1130" xr:uid="{00000000-0005-0000-0000-00001B060000}"/>
    <cellStyle name="Millares 4 2 2 2 4 3 2 2" xfId="2570" xr:uid="{00000000-0005-0000-0000-00001C060000}"/>
    <cellStyle name="Millares 4 2 2 2 4 3 3" xfId="1850" xr:uid="{00000000-0005-0000-0000-00001D060000}"/>
    <cellStyle name="Millares 4 2 2 2 4 4" xfId="554" xr:uid="{00000000-0005-0000-0000-00001E060000}"/>
    <cellStyle name="Millares 4 2 2 2 4 4 2" xfId="1274" xr:uid="{00000000-0005-0000-0000-00001F060000}"/>
    <cellStyle name="Millares 4 2 2 2 4 4 2 2" xfId="2714" xr:uid="{00000000-0005-0000-0000-000020060000}"/>
    <cellStyle name="Millares 4 2 2 2 4 4 3" xfId="1994" xr:uid="{00000000-0005-0000-0000-000021060000}"/>
    <cellStyle name="Millares 4 2 2 2 4 5" xfId="698" xr:uid="{00000000-0005-0000-0000-000022060000}"/>
    <cellStyle name="Millares 4 2 2 2 4 5 2" xfId="1418" xr:uid="{00000000-0005-0000-0000-000023060000}"/>
    <cellStyle name="Millares 4 2 2 2 4 5 2 2" xfId="2858" xr:uid="{00000000-0005-0000-0000-000024060000}"/>
    <cellStyle name="Millares 4 2 2 2 4 5 3" xfId="2138" xr:uid="{00000000-0005-0000-0000-000025060000}"/>
    <cellStyle name="Millares 4 2 2 2 4 6" xfId="842" xr:uid="{00000000-0005-0000-0000-000026060000}"/>
    <cellStyle name="Millares 4 2 2 2 4 6 2" xfId="2282" xr:uid="{00000000-0005-0000-0000-000027060000}"/>
    <cellStyle name="Millares 4 2 2 2 4 7" xfId="1562" xr:uid="{00000000-0005-0000-0000-000028060000}"/>
    <cellStyle name="Millares 4 2 2 2 5" xfId="218" xr:uid="{00000000-0005-0000-0000-000029060000}"/>
    <cellStyle name="Millares 4 2 2 2 5 2" xfId="938" xr:uid="{00000000-0005-0000-0000-00002A060000}"/>
    <cellStyle name="Millares 4 2 2 2 5 2 2" xfId="2378" xr:uid="{00000000-0005-0000-0000-00002B060000}"/>
    <cellStyle name="Millares 4 2 2 2 5 3" xfId="1658" xr:uid="{00000000-0005-0000-0000-00002C060000}"/>
    <cellStyle name="Millares 4 2 2 2 6" xfId="362" xr:uid="{00000000-0005-0000-0000-00002D060000}"/>
    <cellStyle name="Millares 4 2 2 2 6 2" xfId="1082" xr:uid="{00000000-0005-0000-0000-00002E060000}"/>
    <cellStyle name="Millares 4 2 2 2 6 2 2" xfId="2522" xr:uid="{00000000-0005-0000-0000-00002F060000}"/>
    <cellStyle name="Millares 4 2 2 2 6 3" xfId="1802" xr:uid="{00000000-0005-0000-0000-000030060000}"/>
    <cellStyle name="Millares 4 2 2 2 7" xfId="506" xr:uid="{00000000-0005-0000-0000-000031060000}"/>
    <cellStyle name="Millares 4 2 2 2 7 2" xfId="1226" xr:uid="{00000000-0005-0000-0000-000032060000}"/>
    <cellStyle name="Millares 4 2 2 2 7 2 2" xfId="2666" xr:uid="{00000000-0005-0000-0000-000033060000}"/>
    <cellStyle name="Millares 4 2 2 2 7 3" xfId="1946" xr:uid="{00000000-0005-0000-0000-000034060000}"/>
    <cellStyle name="Millares 4 2 2 2 8" xfId="650" xr:uid="{00000000-0005-0000-0000-000035060000}"/>
    <cellStyle name="Millares 4 2 2 2 8 2" xfId="1370" xr:uid="{00000000-0005-0000-0000-000036060000}"/>
    <cellStyle name="Millares 4 2 2 2 8 2 2" xfId="2810" xr:uid="{00000000-0005-0000-0000-000037060000}"/>
    <cellStyle name="Millares 4 2 2 2 8 3" xfId="2090" xr:uid="{00000000-0005-0000-0000-000038060000}"/>
    <cellStyle name="Millares 4 2 2 2 9" xfId="794" xr:uid="{00000000-0005-0000-0000-000039060000}"/>
    <cellStyle name="Millares 4 2 2 2 9 2" xfId="2234" xr:uid="{00000000-0005-0000-0000-00003A060000}"/>
    <cellStyle name="Millares 4 2 2 3" xfId="86" xr:uid="{00000000-0005-0000-0000-00003B060000}"/>
    <cellStyle name="Millares 4 2 2 3 2" xfId="182" xr:uid="{00000000-0005-0000-0000-00003C060000}"/>
    <cellStyle name="Millares 4 2 2 3 2 2" xfId="326" xr:uid="{00000000-0005-0000-0000-00003D060000}"/>
    <cellStyle name="Millares 4 2 2 3 2 2 2" xfId="1046" xr:uid="{00000000-0005-0000-0000-00003E060000}"/>
    <cellStyle name="Millares 4 2 2 3 2 2 2 2" xfId="2486" xr:uid="{00000000-0005-0000-0000-00003F060000}"/>
    <cellStyle name="Millares 4 2 2 3 2 2 3" xfId="1766" xr:uid="{00000000-0005-0000-0000-000040060000}"/>
    <cellStyle name="Millares 4 2 2 3 2 3" xfId="470" xr:uid="{00000000-0005-0000-0000-000041060000}"/>
    <cellStyle name="Millares 4 2 2 3 2 3 2" xfId="1190" xr:uid="{00000000-0005-0000-0000-000042060000}"/>
    <cellStyle name="Millares 4 2 2 3 2 3 2 2" xfId="2630" xr:uid="{00000000-0005-0000-0000-000043060000}"/>
    <cellStyle name="Millares 4 2 2 3 2 3 3" xfId="1910" xr:uid="{00000000-0005-0000-0000-000044060000}"/>
    <cellStyle name="Millares 4 2 2 3 2 4" xfId="614" xr:uid="{00000000-0005-0000-0000-000045060000}"/>
    <cellStyle name="Millares 4 2 2 3 2 4 2" xfId="1334" xr:uid="{00000000-0005-0000-0000-000046060000}"/>
    <cellStyle name="Millares 4 2 2 3 2 4 2 2" xfId="2774" xr:uid="{00000000-0005-0000-0000-000047060000}"/>
    <cellStyle name="Millares 4 2 2 3 2 4 3" xfId="2054" xr:uid="{00000000-0005-0000-0000-000048060000}"/>
    <cellStyle name="Millares 4 2 2 3 2 5" xfId="758" xr:uid="{00000000-0005-0000-0000-000049060000}"/>
    <cellStyle name="Millares 4 2 2 3 2 5 2" xfId="1478" xr:uid="{00000000-0005-0000-0000-00004A060000}"/>
    <cellStyle name="Millares 4 2 2 3 2 5 2 2" xfId="2918" xr:uid="{00000000-0005-0000-0000-00004B060000}"/>
    <cellStyle name="Millares 4 2 2 3 2 5 3" xfId="2198" xr:uid="{00000000-0005-0000-0000-00004C060000}"/>
    <cellStyle name="Millares 4 2 2 3 2 6" xfId="902" xr:uid="{00000000-0005-0000-0000-00004D060000}"/>
    <cellStyle name="Millares 4 2 2 3 2 6 2" xfId="2342" xr:uid="{00000000-0005-0000-0000-00004E060000}"/>
    <cellStyle name="Millares 4 2 2 3 2 7" xfId="1622" xr:uid="{00000000-0005-0000-0000-00004F060000}"/>
    <cellStyle name="Millares 4 2 2 3 3" xfId="134" xr:uid="{00000000-0005-0000-0000-000050060000}"/>
    <cellStyle name="Millares 4 2 2 3 3 2" xfId="278" xr:uid="{00000000-0005-0000-0000-000051060000}"/>
    <cellStyle name="Millares 4 2 2 3 3 2 2" xfId="998" xr:uid="{00000000-0005-0000-0000-000052060000}"/>
    <cellStyle name="Millares 4 2 2 3 3 2 2 2" xfId="2438" xr:uid="{00000000-0005-0000-0000-000053060000}"/>
    <cellStyle name="Millares 4 2 2 3 3 2 3" xfId="1718" xr:uid="{00000000-0005-0000-0000-000054060000}"/>
    <cellStyle name="Millares 4 2 2 3 3 3" xfId="422" xr:uid="{00000000-0005-0000-0000-000055060000}"/>
    <cellStyle name="Millares 4 2 2 3 3 3 2" xfId="1142" xr:uid="{00000000-0005-0000-0000-000056060000}"/>
    <cellStyle name="Millares 4 2 2 3 3 3 2 2" xfId="2582" xr:uid="{00000000-0005-0000-0000-000057060000}"/>
    <cellStyle name="Millares 4 2 2 3 3 3 3" xfId="1862" xr:uid="{00000000-0005-0000-0000-000058060000}"/>
    <cellStyle name="Millares 4 2 2 3 3 4" xfId="566" xr:uid="{00000000-0005-0000-0000-000059060000}"/>
    <cellStyle name="Millares 4 2 2 3 3 4 2" xfId="1286" xr:uid="{00000000-0005-0000-0000-00005A060000}"/>
    <cellStyle name="Millares 4 2 2 3 3 4 2 2" xfId="2726" xr:uid="{00000000-0005-0000-0000-00005B060000}"/>
    <cellStyle name="Millares 4 2 2 3 3 4 3" xfId="2006" xr:uid="{00000000-0005-0000-0000-00005C060000}"/>
    <cellStyle name="Millares 4 2 2 3 3 5" xfId="710" xr:uid="{00000000-0005-0000-0000-00005D060000}"/>
    <cellStyle name="Millares 4 2 2 3 3 5 2" xfId="1430" xr:uid="{00000000-0005-0000-0000-00005E060000}"/>
    <cellStyle name="Millares 4 2 2 3 3 5 2 2" xfId="2870" xr:uid="{00000000-0005-0000-0000-00005F060000}"/>
    <cellStyle name="Millares 4 2 2 3 3 5 3" xfId="2150" xr:uid="{00000000-0005-0000-0000-000060060000}"/>
    <cellStyle name="Millares 4 2 2 3 3 6" xfId="854" xr:uid="{00000000-0005-0000-0000-000061060000}"/>
    <cellStyle name="Millares 4 2 2 3 3 6 2" xfId="2294" xr:uid="{00000000-0005-0000-0000-000062060000}"/>
    <cellStyle name="Millares 4 2 2 3 3 7" xfId="1574" xr:uid="{00000000-0005-0000-0000-000063060000}"/>
    <cellStyle name="Millares 4 2 2 3 4" xfId="230" xr:uid="{00000000-0005-0000-0000-000064060000}"/>
    <cellStyle name="Millares 4 2 2 3 4 2" xfId="950" xr:uid="{00000000-0005-0000-0000-000065060000}"/>
    <cellStyle name="Millares 4 2 2 3 4 2 2" xfId="2390" xr:uid="{00000000-0005-0000-0000-000066060000}"/>
    <cellStyle name="Millares 4 2 2 3 4 3" xfId="1670" xr:uid="{00000000-0005-0000-0000-000067060000}"/>
    <cellStyle name="Millares 4 2 2 3 5" xfId="374" xr:uid="{00000000-0005-0000-0000-000068060000}"/>
    <cellStyle name="Millares 4 2 2 3 5 2" xfId="1094" xr:uid="{00000000-0005-0000-0000-000069060000}"/>
    <cellStyle name="Millares 4 2 2 3 5 2 2" xfId="2534" xr:uid="{00000000-0005-0000-0000-00006A060000}"/>
    <cellStyle name="Millares 4 2 2 3 5 3" xfId="1814" xr:uid="{00000000-0005-0000-0000-00006B060000}"/>
    <cellStyle name="Millares 4 2 2 3 6" xfId="518" xr:uid="{00000000-0005-0000-0000-00006C060000}"/>
    <cellStyle name="Millares 4 2 2 3 6 2" xfId="1238" xr:uid="{00000000-0005-0000-0000-00006D060000}"/>
    <cellStyle name="Millares 4 2 2 3 6 2 2" xfId="2678" xr:uid="{00000000-0005-0000-0000-00006E060000}"/>
    <cellStyle name="Millares 4 2 2 3 6 3" xfId="1958" xr:uid="{00000000-0005-0000-0000-00006F060000}"/>
    <cellStyle name="Millares 4 2 2 3 7" xfId="662" xr:uid="{00000000-0005-0000-0000-000070060000}"/>
    <cellStyle name="Millares 4 2 2 3 7 2" xfId="1382" xr:uid="{00000000-0005-0000-0000-000071060000}"/>
    <cellStyle name="Millares 4 2 2 3 7 2 2" xfId="2822" xr:uid="{00000000-0005-0000-0000-000072060000}"/>
    <cellStyle name="Millares 4 2 2 3 7 3" xfId="2102" xr:uid="{00000000-0005-0000-0000-000073060000}"/>
    <cellStyle name="Millares 4 2 2 3 8" xfId="806" xr:uid="{00000000-0005-0000-0000-000074060000}"/>
    <cellStyle name="Millares 4 2 2 3 8 2" xfId="2246" xr:uid="{00000000-0005-0000-0000-000075060000}"/>
    <cellStyle name="Millares 4 2 2 3 9" xfId="1526" xr:uid="{00000000-0005-0000-0000-000076060000}"/>
    <cellStyle name="Millares 4 2 2 4" xfId="158" xr:uid="{00000000-0005-0000-0000-000077060000}"/>
    <cellStyle name="Millares 4 2 2 4 2" xfId="302" xr:uid="{00000000-0005-0000-0000-000078060000}"/>
    <cellStyle name="Millares 4 2 2 4 2 2" xfId="1022" xr:uid="{00000000-0005-0000-0000-000079060000}"/>
    <cellStyle name="Millares 4 2 2 4 2 2 2" xfId="2462" xr:uid="{00000000-0005-0000-0000-00007A060000}"/>
    <cellStyle name="Millares 4 2 2 4 2 3" xfId="1742" xr:uid="{00000000-0005-0000-0000-00007B060000}"/>
    <cellStyle name="Millares 4 2 2 4 3" xfId="446" xr:uid="{00000000-0005-0000-0000-00007C060000}"/>
    <cellStyle name="Millares 4 2 2 4 3 2" xfId="1166" xr:uid="{00000000-0005-0000-0000-00007D060000}"/>
    <cellStyle name="Millares 4 2 2 4 3 2 2" xfId="2606" xr:uid="{00000000-0005-0000-0000-00007E060000}"/>
    <cellStyle name="Millares 4 2 2 4 3 3" xfId="1886" xr:uid="{00000000-0005-0000-0000-00007F060000}"/>
    <cellStyle name="Millares 4 2 2 4 4" xfId="590" xr:uid="{00000000-0005-0000-0000-000080060000}"/>
    <cellStyle name="Millares 4 2 2 4 4 2" xfId="1310" xr:uid="{00000000-0005-0000-0000-000081060000}"/>
    <cellStyle name="Millares 4 2 2 4 4 2 2" xfId="2750" xr:uid="{00000000-0005-0000-0000-000082060000}"/>
    <cellStyle name="Millares 4 2 2 4 4 3" xfId="2030" xr:uid="{00000000-0005-0000-0000-000083060000}"/>
    <cellStyle name="Millares 4 2 2 4 5" xfId="734" xr:uid="{00000000-0005-0000-0000-000084060000}"/>
    <cellStyle name="Millares 4 2 2 4 5 2" xfId="1454" xr:uid="{00000000-0005-0000-0000-000085060000}"/>
    <cellStyle name="Millares 4 2 2 4 5 2 2" xfId="2894" xr:uid="{00000000-0005-0000-0000-000086060000}"/>
    <cellStyle name="Millares 4 2 2 4 5 3" xfId="2174" xr:uid="{00000000-0005-0000-0000-000087060000}"/>
    <cellStyle name="Millares 4 2 2 4 6" xfId="878" xr:uid="{00000000-0005-0000-0000-000088060000}"/>
    <cellStyle name="Millares 4 2 2 4 6 2" xfId="2318" xr:uid="{00000000-0005-0000-0000-000089060000}"/>
    <cellStyle name="Millares 4 2 2 4 7" xfId="1598" xr:uid="{00000000-0005-0000-0000-00008A060000}"/>
    <cellStyle name="Millares 4 2 2 5" xfId="110" xr:uid="{00000000-0005-0000-0000-00008B060000}"/>
    <cellStyle name="Millares 4 2 2 5 2" xfId="254" xr:uid="{00000000-0005-0000-0000-00008C060000}"/>
    <cellStyle name="Millares 4 2 2 5 2 2" xfId="974" xr:uid="{00000000-0005-0000-0000-00008D060000}"/>
    <cellStyle name="Millares 4 2 2 5 2 2 2" xfId="2414" xr:uid="{00000000-0005-0000-0000-00008E060000}"/>
    <cellStyle name="Millares 4 2 2 5 2 3" xfId="1694" xr:uid="{00000000-0005-0000-0000-00008F060000}"/>
    <cellStyle name="Millares 4 2 2 5 3" xfId="398" xr:uid="{00000000-0005-0000-0000-000090060000}"/>
    <cellStyle name="Millares 4 2 2 5 3 2" xfId="1118" xr:uid="{00000000-0005-0000-0000-000091060000}"/>
    <cellStyle name="Millares 4 2 2 5 3 2 2" xfId="2558" xr:uid="{00000000-0005-0000-0000-000092060000}"/>
    <cellStyle name="Millares 4 2 2 5 3 3" xfId="1838" xr:uid="{00000000-0005-0000-0000-000093060000}"/>
    <cellStyle name="Millares 4 2 2 5 4" xfId="542" xr:uid="{00000000-0005-0000-0000-000094060000}"/>
    <cellStyle name="Millares 4 2 2 5 4 2" xfId="1262" xr:uid="{00000000-0005-0000-0000-000095060000}"/>
    <cellStyle name="Millares 4 2 2 5 4 2 2" xfId="2702" xr:uid="{00000000-0005-0000-0000-000096060000}"/>
    <cellStyle name="Millares 4 2 2 5 4 3" xfId="1982" xr:uid="{00000000-0005-0000-0000-000097060000}"/>
    <cellStyle name="Millares 4 2 2 5 5" xfId="686" xr:uid="{00000000-0005-0000-0000-000098060000}"/>
    <cellStyle name="Millares 4 2 2 5 5 2" xfId="1406" xr:uid="{00000000-0005-0000-0000-000099060000}"/>
    <cellStyle name="Millares 4 2 2 5 5 2 2" xfId="2846" xr:uid="{00000000-0005-0000-0000-00009A060000}"/>
    <cellStyle name="Millares 4 2 2 5 5 3" xfId="2126" xr:uid="{00000000-0005-0000-0000-00009B060000}"/>
    <cellStyle name="Millares 4 2 2 5 6" xfId="830" xr:uid="{00000000-0005-0000-0000-00009C060000}"/>
    <cellStyle name="Millares 4 2 2 5 6 2" xfId="2270" xr:uid="{00000000-0005-0000-0000-00009D060000}"/>
    <cellStyle name="Millares 4 2 2 5 7" xfId="1550" xr:uid="{00000000-0005-0000-0000-00009E060000}"/>
    <cellStyle name="Millares 4 2 2 6" xfId="206" xr:uid="{00000000-0005-0000-0000-00009F060000}"/>
    <cellStyle name="Millares 4 2 2 6 2" xfId="926" xr:uid="{00000000-0005-0000-0000-0000A0060000}"/>
    <cellStyle name="Millares 4 2 2 6 2 2" xfId="2366" xr:uid="{00000000-0005-0000-0000-0000A1060000}"/>
    <cellStyle name="Millares 4 2 2 6 3" xfId="1646" xr:uid="{00000000-0005-0000-0000-0000A2060000}"/>
    <cellStyle name="Millares 4 2 2 7" xfId="350" xr:uid="{00000000-0005-0000-0000-0000A3060000}"/>
    <cellStyle name="Millares 4 2 2 7 2" xfId="1070" xr:uid="{00000000-0005-0000-0000-0000A4060000}"/>
    <cellStyle name="Millares 4 2 2 7 2 2" xfId="2510" xr:uid="{00000000-0005-0000-0000-0000A5060000}"/>
    <cellStyle name="Millares 4 2 2 7 3" xfId="1790" xr:uid="{00000000-0005-0000-0000-0000A6060000}"/>
    <cellStyle name="Millares 4 2 2 8" xfId="494" xr:uid="{00000000-0005-0000-0000-0000A7060000}"/>
    <cellStyle name="Millares 4 2 2 8 2" xfId="1214" xr:uid="{00000000-0005-0000-0000-0000A8060000}"/>
    <cellStyle name="Millares 4 2 2 8 2 2" xfId="2654" xr:uid="{00000000-0005-0000-0000-0000A9060000}"/>
    <cellStyle name="Millares 4 2 2 8 3" xfId="1934" xr:uid="{00000000-0005-0000-0000-0000AA060000}"/>
    <cellStyle name="Millares 4 2 2 9" xfId="638" xr:uid="{00000000-0005-0000-0000-0000AB060000}"/>
    <cellStyle name="Millares 4 2 2 9 2" xfId="1358" xr:uid="{00000000-0005-0000-0000-0000AC060000}"/>
    <cellStyle name="Millares 4 2 2 9 2 2" xfId="2798" xr:uid="{00000000-0005-0000-0000-0000AD060000}"/>
    <cellStyle name="Millares 4 2 2 9 3" xfId="2078" xr:uid="{00000000-0005-0000-0000-0000AE060000}"/>
    <cellStyle name="Millares 4 2 3" xfId="65" xr:uid="{00000000-0005-0000-0000-0000AF060000}"/>
    <cellStyle name="Millares 4 2 3 10" xfId="786" xr:uid="{00000000-0005-0000-0000-0000B0060000}"/>
    <cellStyle name="Millares 4 2 3 10 2" xfId="2226" xr:uid="{00000000-0005-0000-0000-0000B1060000}"/>
    <cellStyle name="Millares 4 2 3 11" xfId="1506" xr:uid="{00000000-0005-0000-0000-0000B2060000}"/>
    <cellStyle name="Millares 4 2 3 2" xfId="77" xr:uid="{00000000-0005-0000-0000-0000B3060000}"/>
    <cellStyle name="Millares 4 2 3 2 10" xfId="1518" xr:uid="{00000000-0005-0000-0000-0000B4060000}"/>
    <cellStyle name="Millares 4 2 3 2 2" xfId="102" xr:uid="{00000000-0005-0000-0000-0000B5060000}"/>
    <cellStyle name="Millares 4 2 3 2 2 2" xfId="198" xr:uid="{00000000-0005-0000-0000-0000B6060000}"/>
    <cellStyle name="Millares 4 2 3 2 2 2 2" xfId="342" xr:uid="{00000000-0005-0000-0000-0000B7060000}"/>
    <cellStyle name="Millares 4 2 3 2 2 2 2 2" xfId="1062" xr:uid="{00000000-0005-0000-0000-0000B8060000}"/>
    <cellStyle name="Millares 4 2 3 2 2 2 2 2 2" xfId="2502" xr:uid="{00000000-0005-0000-0000-0000B9060000}"/>
    <cellStyle name="Millares 4 2 3 2 2 2 2 3" xfId="1782" xr:uid="{00000000-0005-0000-0000-0000BA060000}"/>
    <cellStyle name="Millares 4 2 3 2 2 2 3" xfId="486" xr:uid="{00000000-0005-0000-0000-0000BB060000}"/>
    <cellStyle name="Millares 4 2 3 2 2 2 3 2" xfId="1206" xr:uid="{00000000-0005-0000-0000-0000BC060000}"/>
    <cellStyle name="Millares 4 2 3 2 2 2 3 2 2" xfId="2646" xr:uid="{00000000-0005-0000-0000-0000BD060000}"/>
    <cellStyle name="Millares 4 2 3 2 2 2 3 3" xfId="1926" xr:uid="{00000000-0005-0000-0000-0000BE060000}"/>
    <cellStyle name="Millares 4 2 3 2 2 2 4" xfId="630" xr:uid="{00000000-0005-0000-0000-0000BF060000}"/>
    <cellStyle name="Millares 4 2 3 2 2 2 4 2" xfId="1350" xr:uid="{00000000-0005-0000-0000-0000C0060000}"/>
    <cellStyle name="Millares 4 2 3 2 2 2 4 2 2" xfId="2790" xr:uid="{00000000-0005-0000-0000-0000C1060000}"/>
    <cellStyle name="Millares 4 2 3 2 2 2 4 3" xfId="2070" xr:uid="{00000000-0005-0000-0000-0000C2060000}"/>
    <cellStyle name="Millares 4 2 3 2 2 2 5" xfId="774" xr:uid="{00000000-0005-0000-0000-0000C3060000}"/>
    <cellStyle name="Millares 4 2 3 2 2 2 5 2" xfId="1494" xr:uid="{00000000-0005-0000-0000-0000C4060000}"/>
    <cellStyle name="Millares 4 2 3 2 2 2 5 2 2" xfId="2934" xr:uid="{00000000-0005-0000-0000-0000C5060000}"/>
    <cellStyle name="Millares 4 2 3 2 2 2 5 3" xfId="2214" xr:uid="{00000000-0005-0000-0000-0000C6060000}"/>
    <cellStyle name="Millares 4 2 3 2 2 2 6" xfId="918" xr:uid="{00000000-0005-0000-0000-0000C7060000}"/>
    <cellStyle name="Millares 4 2 3 2 2 2 6 2" xfId="2358" xr:uid="{00000000-0005-0000-0000-0000C8060000}"/>
    <cellStyle name="Millares 4 2 3 2 2 2 7" xfId="1638" xr:uid="{00000000-0005-0000-0000-0000C9060000}"/>
    <cellStyle name="Millares 4 2 3 2 2 3" xfId="150" xr:uid="{00000000-0005-0000-0000-0000CA060000}"/>
    <cellStyle name="Millares 4 2 3 2 2 3 2" xfId="294" xr:uid="{00000000-0005-0000-0000-0000CB060000}"/>
    <cellStyle name="Millares 4 2 3 2 2 3 2 2" xfId="1014" xr:uid="{00000000-0005-0000-0000-0000CC060000}"/>
    <cellStyle name="Millares 4 2 3 2 2 3 2 2 2" xfId="2454" xr:uid="{00000000-0005-0000-0000-0000CD060000}"/>
    <cellStyle name="Millares 4 2 3 2 2 3 2 3" xfId="1734" xr:uid="{00000000-0005-0000-0000-0000CE060000}"/>
    <cellStyle name="Millares 4 2 3 2 2 3 3" xfId="438" xr:uid="{00000000-0005-0000-0000-0000CF060000}"/>
    <cellStyle name="Millares 4 2 3 2 2 3 3 2" xfId="1158" xr:uid="{00000000-0005-0000-0000-0000D0060000}"/>
    <cellStyle name="Millares 4 2 3 2 2 3 3 2 2" xfId="2598" xr:uid="{00000000-0005-0000-0000-0000D1060000}"/>
    <cellStyle name="Millares 4 2 3 2 2 3 3 3" xfId="1878" xr:uid="{00000000-0005-0000-0000-0000D2060000}"/>
    <cellStyle name="Millares 4 2 3 2 2 3 4" xfId="582" xr:uid="{00000000-0005-0000-0000-0000D3060000}"/>
    <cellStyle name="Millares 4 2 3 2 2 3 4 2" xfId="1302" xr:uid="{00000000-0005-0000-0000-0000D4060000}"/>
    <cellStyle name="Millares 4 2 3 2 2 3 4 2 2" xfId="2742" xr:uid="{00000000-0005-0000-0000-0000D5060000}"/>
    <cellStyle name="Millares 4 2 3 2 2 3 4 3" xfId="2022" xr:uid="{00000000-0005-0000-0000-0000D6060000}"/>
    <cellStyle name="Millares 4 2 3 2 2 3 5" xfId="726" xr:uid="{00000000-0005-0000-0000-0000D7060000}"/>
    <cellStyle name="Millares 4 2 3 2 2 3 5 2" xfId="1446" xr:uid="{00000000-0005-0000-0000-0000D8060000}"/>
    <cellStyle name="Millares 4 2 3 2 2 3 5 2 2" xfId="2886" xr:uid="{00000000-0005-0000-0000-0000D9060000}"/>
    <cellStyle name="Millares 4 2 3 2 2 3 5 3" xfId="2166" xr:uid="{00000000-0005-0000-0000-0000DA060000}"/>
    <cellStyle name="Millares 4 2 3 2 2 3 6" xfId="870" xr:uid="{00000000-0005-0000-0000-0000DB060000}"/>
    <cellStyle name="Millares 4 2 3 2 2 3 6 2" xfId="2310" xr:uid="{00000000-0005-0000-0000-0000DC060000}"/>
    <cellStyle name="Millares 4 2 3 2 2 3 7" xfId="1590" xr:uid="{00000000-0005-0000-0000-0000DD060000}"/>
    <cellStyle name="Millares 4 2 3 2 2 4" xfId="246" xr:uid="{00000000-0005-0000-0000-0000DE060000}"/>
    <cellStyle name="Millares 4 2 3 2 2 4 2" xfId="966" xr:uid="{00000000-0005-0000-0000-0000DF060000}"/>
    <cellStyle name="Millares 4 2 3 2 2 4 2 2" xfId="2406" xr:uid="{00000000-0005-0000-0000-0000E0060000}"/>
    <cellStyle name="Millares 4 2 3 2 2 4 3" xfId="1686" xr:uid="{00000000-0005-0000-0000-0000E1060000}"/>
    <cellStyle name="Millares 4 2 3 2 2 5" xfId="390" xr:uid="{00000000-0005-0000-0000-0000E2060000}"/>
    <cellStyle name="Millares 4 2 3 2 2 5 2" xfId="1110" xr:uid="{00000000-0005-0000-0000-0000E3060000}"/>
    <cellStyle name="Millares 4 2 3 2 2 5 2 2" xfId="2550" xr:uid="{00000000-0005-0000-0000-0000E4060000}"/>
    <cellStyle name="Millares 4 2 3 2 2 5 3" xfId="1830" xr:uid="{00000000-0005-0000-0000-0000E5060000}"/>
    <cellStyle name="Millares 4 2 3 2 2 6" xfId="534" xr:uid="{00000000-0005-0000-0000-0000E6060000}"/>
    <cellStyle name="Millares 4 2 3 2 2 6 2" xfId="1254" xr:uid="{00000000-0005-0000-0000-0000E7060000}"/>
    <cellStyle name="Millares 4 2 3 2 2 6 2 2" xfId="2694" xr:uid="{00000000-0005-0000-0000-0000E8060000}"/>
    <cellStyle name="Millares 4 2 3 2 2 6 3" xfId="1974" xr:uid="{00000000-0005-0000-0000-0000E9060000}"/>
    <cellStyle name="Millares 4 2 3 2 2 7" xfId="678" xr:uid="{00000000-0005-0000-0000-0000EA060000}"/>
    <cellStyle name="Millares 4 2 3 2 2 7 2" xfId="1398" xr:uid="{00000000-0005-0000-0000-0000EB060000}"/>
    <cellStyle name="Millares 4 2 3 2 2 7 2 2" xfId="2838" xr:uid="{00000000-0005-0000-0000-0000EC060000}"/>
    <cellStyle name="Millares 4 2 3 2 2 7 3" xfId="2118" xr:uid="{00000000-0005-0000-0000-0000ED060000}"/>
    <cellStyle name="Millares 4 2 3 2 2 8" xfId="822" xr:uid="{00000000-0005-0000-0000-0000EE060000}"/>
    <cellStyle name="Millares 4 2 3 2 2 8 2" xfId="2262" xr:uid="{00000000-0005-0000-0000-0000EF060000}"/>
    <cellStyle name="Millares 4 2 3 2 2 9" xfId="1542" xr:uid="{00000000-0005-0000-0000-0000F0060000}"/>
    <cellStyle name="Millares 4 2 3 2 3" xfId="174" xr:uid="{00000000-0005-0000-0000-0000F1060000}"/>
    <cellStyle name="Millares 4 2 3 2 3 2" xfId="318" xr:uid="{00000000-0005-0000-0000-0000F2060000}"/>
    <cellStyle name="Millares 4 2 3 2 3 2 2" xfId="1038" xr:uid="{00000000-0005-0000-0000-0000F3060000}"/>
    <cellStyle name="Millares 4 2 3 2 3 2 2 2" xfId="2478" xr:uid="{00000000-0005-0000-0000-0000F4060000}"/>
    <cellStyle name="Millares 4 2 3 2 3 2 3" xfId="1758" xr:uid="{00000000-0005-0000-0000-0000F5060000}"/>
    <cellStyle name="Millares 4 2 3 2 3 3" xfId="462" xr:uid="{00000000-0005-0000-0000-0000F6060000}"/>
    <cellStyle name="Millares 4 2 3 2 3 3 2" xfId="1182" xr:uid="{00000000-0005-0000-0000-0000F7060000}"/>
    <cellStyle name="Millares 4 2 3 2 3 3 2 2" xfId="2622" xr:uid="{00000000-0005-0000-0000-0000F8060000}"/>
    <cellStyle name="Millares 4 2 3 2 3 3 3" xfId="1902" xr:uid="{00000000-0005-0000-0000-0000F9060000}"/>
    <cellStyle name="Millares 4 2 3 2 3 4" xfId="606" xr:uid="{00000000-0005-0000-0000-0000FA060000}"/>
    <cellStyle name="Millares 4 2 3 2 3 4 2" xfId="1326" xr:uid="{00000000-0005-0000-0000-0000FB060000}"/>
    <cellStyle name="Millares 4 2 3 2 3 4 2 2" xfId="2766" xr:uid="{00000000-0005-0000-0000-0000FC060000}"/>
    <cellStyle name="Millares 4 2 3 2 3 4 3" xfId="2046" xr:uid="{00000000-0005-0000-0000-0000FD060000}"/>
    <cellStyle name="Millares 4 2 3 2 3 5" xfId="750" xr:uid="{00000000-0005-0000-0000-0000FE060000}"/>
    <cellStyle name="Millares 4 2 3 2 3 5 2" xfId="1470" xr:uid="{00000000-0005-0000-0000-0000FF060000}"/>
    <cellStyle name="Millares 4 2 3 2 3 5 2 2" xfId="2910" xr:uid="{00000000-0005-0000-0000-000000070000}"/>
    <cellStyle name="Millares 4 2 3 2 3 5 3" xfId="2190" xr:uid="{00000000-0005-0000-0000-000001070000}"/>
    <cellStyle name="Millares 4 2 3 2 3 6" xfId="894" xr:uid="{00000000-0005-0000-0000-000002070000}"/>
    <cellStyle name="Millares 4 2 3 2 3 6 2" xfId="2334" xr:uid="{00000000-0005-0000-0000-000003070000}"/>
    <cellStyle name="Millares 4 2 3 2 3 7" xfId="1614" xr:uid="{00000000-0005-0000-0000-000004070000}"/>
    <cellStyle name="Millares 4 2 3 2 4" xfId="126" xr:uid="{00000000-0005-0000-0000-000005070000}"/>
    <cellStyle name="Millares 4 2 3 2 4 2" xfId="270" xr:uid="{00000000-0005-0000-0000-000006070000}"/>
    <cellStyle name="Millares 4 2 3 2 4 2 2" xfId="990" xr:uid="{00000000-0005-0000-0000-000007070000}"/>
    <cellStyle name="Millares 4 2 3 2 4 2 2 2" xfId="2430" xr:uid="{00000000-0005-0000-0000-000008070000}"/>
    <cellStyle name="Millares 4 2 3 2 4 2 3" xfId="1710" xr:uid="{00000000-0005-0000-0000-000009070000}"/>
    <cellStyle name="Millares 4 2 3 2 4 3" xfId="414" xr:uid="{00000000-0005-0000-0000-00000A070000}"/>
    <cellStyle name="Millares 4 2 3 2 4 3 2" xfId="1134" xr:uid="{00000000-0005-0000-0000-00000B070000}"/>
    <cellStyle name="Millares 4 2 3 2 4 3 2 2" xfId="2574" xr:uid="{00000000-0005-0000-0000-00000C070000}"/>
    <cellStyle name="Millares 4 2 3 2 4 3 3" xfId="1854" xr:uid="{00000000-0005-0000-0000-00000D070000}"/>
    <cellStyle name="Millares 4 2 3 2 4 4" xfId="558" xr:uid="{00000000-0005-0000-0000-00000E070000}"/>
    <cellStyle name="Millares 4 2 3 2 4 4 2" xfId="1278" xr:uid="{00000000-0005-0000-0000-00000F070000}"/>
    <cellStyle name="Millares 4 2 3 2 4 4 2 2" xfId="2718" xr:uid="{00000000-0005-0000-0000-000010070000}"/>
    <cellStyle name="Millares 4 2 3 2 4 4 3" xfId="1998" xr:uid="{00000000-0005-0000-0000-000011070000}"/>
    <cellStyle name="Millares 4 2 3 2 4 5" xfId="702" xr:uid="{00000000-0005-0000-0000-000012070000}"/>
    <cellStyle name="Millares 4 2 3 2 4 5 2" xfId="1422" xr:uid="{00000000-0005-0000-0000-000013070000}"/>
    <cellStyle name="Millares 4 2 3 2 4 5 2 2" xfId="2862" xr:uid="{00000000-0005-0000-0000-000014070000}"/>
    <cellStyle name="Millares 4 2 3 2 4 5 3" xfId="2142" xr:uid="{00000000-0005-0000-0000-000015070000}"/>
    <cellStyle name="Millares 4 2 3 2 4 6" xfId="846" xr:uid="{00000000-0005-0000-0000-000016070000}"/>
    <cellStyle name="Millares 4 2 3 2 4 6 2" xfId="2286" xr:uid="{00000000-0005-0000-0000-000017070000}"/>
    <cellStyle name="Millares 4 2 3 2 4 7" xfId="1566" xr:uid="{00000000-0005-0000-0000-000018070000}"/>
    <cellStyle name="Millares 4 2 3 2 5" xfId="222" xr:uid="{00000000-0005-0000-0000-000019070000}"/>
    <cellStyle name="Millares 4 2 3 2 5 2" xfId="942" xr:uid="{00000000-0005-0000-0000-00001A070000}"/>
    <cellStyle name="Millares 4 2 3 2 5 2 2" xfId="2382" xr:uid="{00000000-0005-0000-0000-00001B070000}"/>
    <cellStyle name="Millares 4 2 3 2 5 3" xfId="1662" xr:uid="{00000000-0005-0000-0000-00001C070000}"/>
    <cellStyle name="Millares 4 2 3 2 6" xfId="366" xr:uid="{00000000-0005-0000-0000-00001D070000}"/>
    <cellStyle name="Millares 4 2 3 2 6 2" xfId="1086" xr:uid="{00000000-0005-0000-0000-00001E070000}"/>
    <cellStyle name="Millares 4 2 3 2 6 2 2" xfId="2526" xr:uid="{00000000-0005-0000-0000-00001F070000}"/>
    <cellStyle name="Millares 4 2 3 2 6 3" xfId="1806" xr:uid="{00000000-0005-0000-0000-000020070000}"/>
    <cellStyle name="Millares 4 2 3 2 7" xfId="510" xr:uid="{00000000-0005-0000-0000-000021070000}"/>
    <cellStyle name="Millares 4 2 3 2 7 2" xfId="1230" xr:uid="{00000000-0005-0000-0000-000022070000}"/>
    <cellStyle name="Millares 4 2 3 2 7 2 2" xfId="2670" xr:uid="{00000000-0005-0000-0000-000023070000}"/>
    <cellStyle name="Millares 4 2 3 2 7 3" xfId="1950" xr:uid="{00000000-0005-0000-0000-000024070000}"/>
    <cellStyle name="Millares 4 2 3 2 8" xfId="654" xr:uid="{00000000-0005-0000-0000-000025070000}"/>
    <cellStyle name="Millares 4 2 3 2 8 2" xfId="1374" xr:uid="{00000000-0005-0000-0000-000026070000}"/>
    <cellStyle name="Millares 4 2 3 2 8 2 2" xfId="2814" xr:uid="{00000000-0005-0000-0000-000027070000}"/>
    <cellStyle name="Millares 4 2 3 2 8 3" xfId="2094" xr:uid="{00000000-0005-0000-0000-000028070000}"/>
    <cellStyle name="Millares 4 2 3 2 9" xfId="798" xr:uid="{00000000-0005-0000-0000-000029070000}"/>
    <cellStyle name="Millares 4 2 3 2 9 2" xfId="2238" xr:uid="{00000000-0005-0000-0000-00002A070000}"/>
    <cellStyle name="Millares 4 2 3 3" xfId="90" xr:uid="{00000000-0005-0000-0000-00002B070000}"/>
    <cellStyle name="Millares 4 2 3 3 2" xfId="186" xr:uid="{00000000-0005-0000-0000-00002C070000}"/>
    <cellStyle name="Millares 4 2 3 3 2 2" xfId="330" xr:uid="{00000000-0005-0000-0000-00002D070000}"/>
    <cellStyle name="Millares 4 2 3 3 2 2 2" xfId="1050" xr:uid="{00000000-0005-0000-0000-00002E070000}"/>
    <cellStyle name="Millares 4 2 3 3 2 2 2 2" xfId="2490" xr:uid="{00000000-0005-0000-0000-00002F070000}"/>
    <cellStyle name="Millares 4 2 3 3 2 2 3" xfId="1770" xr:uid="{00000000-0005-0000-0000-000030070000}"/>
    <cellStyle name="Millares 4 2 3 3 2 3" xfId="474" xr:uid="{00000000-0005-0000-0000-000031070000}"/>
    <cellStyle name="Millares 4 2 3 3 2 3 2" xfId="1194" xr:uid="{00000000-0005-0000-0000-000032070000}"/>
    <cellStyle name="Millares 4 2 3 3 2 3 2 2" xfId="2634" xr:uid="{00000000-0005-0000-0000-000033070000}"/>
    <cellStyle name="Millares 4 2 3 3 2 3 3" xfId="1914" xr:uid="{00000000-0005-0000-0000-000034070000}"/>
    <cellStyle name="Millares 4 2 3 3 2 4" xfId="618" xr:uid="{00000000-0005-0000-0000-000035070000}"/>
    <cellStyle name="Millares 4 2 3 3 2 4 2" xfId="1338" xr:uid="{00000000-0005-0000-0000-000036070000}"/>
    <cellStyle name="Millares 4 2 3 3 2 4 2 2" xfId="2778" xr:uid="{00000000-0005-0000-0000-000037070000}"/>
    <cellStyle name="Millares 4 2 3 3 2 4 3" xfId="2058" xr:uid="{00000000-0005-0000-0000-000038070000}"/>
    <cellStyle name="Millares 4 2 3 3 2 5" xfId="762" xr:uid="{00000000-0005-0000-0000-000039070000}"/>
    <cellStyle name="Millares 4 2 3 3 2 5 2" xfId="1482" xr:uid="{00000000-0005-0000-0000-00003A070000}"/>
    <cellStyle name="Millares 4 2 3 3 2 5 2 2" xfId="2922" xr:uid="{00000000-0005-0000-0000-00003B070000}"/>
    <cellStyle name="Millares 4 2 3 3 2 5 3" xfId="2202" xr:uid="{00000000-0005-0000-0000-00003C070000}"/>
    <cellStyle name="Millares 4 2 3 3 2 6" xfId="906" xr:uid="{00000000-0005-0000-0000-00003D070000}"/>
    <cellStyle name="Millares 4 2 3 3 2 6 2" xfId="2346" xr:uid="{00000000-0005-0000-0000-00003E070000}"/>
    <cellStyle name="Millares 4 2 3 3 2 7" xfId="1626" xr:uid="{00000000-0005-0000-0000-00003F070000}"/>
    <cellStyle name="Millares 4 2 3 3 3" xfId="138" xr:uid="{00000000-0005-0000-0000-000040070000}"/>
    <cellStyle name="Millares 4 2 3 3 3 2" xfId="282" xr:uid="{00000000-0005-0000-0000-000041070000}"/>
    <cellStyle name="Millares 4 2 3 3 3 2 2" xfId="1002" xr:uid="{00000000-0005-0000-0000-000042070000}"/>
    <cellStyle name="Millares 4 2 3 3 3 2 2 2" xfId="2442" xr:uid="{00000000-0005-0000-0000-000043070000}"/>
    <cellStyle name="Millares 4 2 3 3 3 2 3" xfId="1722" xr:uid="{00000000-0005-0000-0000-000044070000}"/>
    <cellStyle name="Millares 4 2 3 3 3 3" xfId="426" xr:uid="{00000000-0005-0000-0000-000045070000}"/>
    <cellStyle name="Millares 4 2 3 3 3 3 2" xfId="1146" xr:uid="{00000000-0005-0000-0000-000046070000}"/>
    <cellStyle name="Millares 4 2 3 3 3 3 2 2" xfId="2586" xr:uid="{00000000-0005-0000-0000-000047070000}"/>
    <cellStyle name="Millares 4 2 3 3 3 3 3" xfId="1866" xr:uid="{00000000-0005-0000-0000-000048070000}"/>
    <cellStyle name="Millares 4 2 3 3 3 4" xfId="570" xr:uid="{00000000-0005-0000-0000-000049070000}"/>
    <cellStyle name="Millares 4 2 3 3 3 4 2" xfId="1290" xr:uid="{00000000-0005-0000-0000-00004A070000}"/>
    <cellStyle name="Millares 4 2 3 3 3 4 2 2" xfId="2730" xr:uid="{00000000-0005-0000-0000-00004B070000}"/>
    <cellStyle name="Millares 4 2 3 3 3 4 3" xfId="2010" xr:uid="{00000000-0005-0000-0000-00004C070000}"/>
    <cellStyle name="Millares 4 2 3 3 3 5" xfId="714" xr:uid="{00000000-0005-0000-0000-00004D070000}"/>
    <cellStyle name="Millares 4 2 3 3 3 5 2" xfId="1434" xr:uid="{00000000-0005-0000-0000-00004E070000}"/>
    <cellStyle name="Millares 4 2 3 3 3 5 2 2" xfId="2874" xr:uid="{00000000-0005-0000-0000-00004F070000}"/>
    <cellStyle name="Millares 4 2 3 3 3 5 3" xfId="2154" xr:uid="{00000000-0005-0000-0000-000050070000}"/>
    <cellStyle name="Millares 4 2 3 3 3 6" xfId="858" xr:uid="{00000000-0005-0000-0000-000051070000}"/>
    <cellStyle name="Millares 4 2 3 3 3 6 2" xfId="2298" xr:uid="{00000000-0005-0000-0000-000052070000}"/>
    <cellStyle name="Millares 4 2 3 3 3 7" xfId="1578" xr:uid="{00000000-0005-0000-0000-000053070000}"/>
    <cellStyle name="Millares 4 2 3 3 4" xfId="234" xr:uid="{00000000-0005-0000-0000-000054070000}"/>
    <cellStyle name="Millares 4 2 3 3 4 2" xfId="954" xr:uid="{00000000-0005-0000-0000-000055070000}"/>
    <cellStyle name="Millares 4 2 3 3 4 2 2" xfId="2394" xr:uid="{00000000-0005-0000-0000-000056070000}"/>
    <cellStyle name="Millares 4 2 3 3 4 3" xfId="1674" xr:uid="{00000000-0005-0000-0000-000057070000}"/>
    <cellStyle name="Millares 4 2 3 3 5" xfId="378" xr:uid="{00000000-0005-0000-0000-000058070000}"/>
    <cellStyle name="Millares 4 2 3 3 5 2" xfId="1098" xr:uid="{00000000-0005-0000-0000-000059070000}"/>
    <cellStyle name="Millares 4 2 3 3 5 2 2" xfId="2538" xr:uid="{00000000-0005-0000-0000-00005A070000}"/>
    <cellStyle name="Millares 4 2 3 3 5 3" xfId="1818" xr:uid="{00000000-0005-0000-0000-00005B070000}"/>
    <cellStyle name="Millares 4 2 3 3 6" xfId="522" xr:uid="{00000000-0005-0000-0000-00005C070000}"/>
    <cellStyle name="Millares 4 2 3 3 6 2" xfId="1242" xr:uid="{00000000-0005-0000-0000-00005D070000}"/>
    <cellStyle name="Millares 4 2 3 3 6 2 2" xfId="2682" xr:uid="{00000000-0005-0000-0000-00005E070000}"/>
    <cellStyle name="Millares 4 2 3 3 6 3" xfId="1962" xr:uid="{00000000-0005-0000-0000-00005F070000}"/>
    <cellStyle name="Millares 4 2 3 3 7" xfId="666" xr:uid="{00000000-0005-0000-0000-000060070000}"/>
    <cellStyle name="Millares 4 2 3 3 7 2" xfId="1386" xr:uid="{00000000-0005-0000-0000-000061070000}"/>
    <cellStyle name="Millares 4 2 3 3 7 2 2" xfId="2826" xr:uid="{00000000-0005-0000-0000-000062070000}"/>
    <cellStyle name="Millares 4 2 3 3 7 3" xfId="2106" xr:uid="{00000000-0005-0000-0000-000063070000}"/>
    <cellStyle name="Millares 4 2 3 3 8" xfId="810" xr:uid="{00000000-0005-0000-0000-000064070000}"/>
    <cellStyle name="Millares 4 2 3 3 8 2" xfId="2250" xr:uid="{00000000-0005-0000-0000-000065070000}"/>
    <cellStyle name="Millares 4 2 3 3 9" xfId="1530" xr:uid="{00000000-0005-0000-0000-000066070000}"/>
    <cellStyle name="Millares 4 2 3 4" xfId="162" xr:uid="{00000000-0005-0000-0000-000067070000}"/>
    <cellStyle name="Millares 4 2 3 4 2" xfId="306" xr:uid="{00000000-0005-0000-0000-000068070000}"/>
    <cellStyle name="Millares 4 2 3 4 2 2" xfId="1026" xr:uid="{00000000-0005-0000-0000-000069070000}"/>
    <cellStyle name="Millares 4 2 3 4 2 2 2" xfId="2466" xr:uid="{00000000-0005-0000-0000-00006A070000}"/>
    <cellStyle name="Millares 4 2 3 4 2 3" xfId="1746" xr:uid="{00000000-0005-0000-0000-00006B070000}"/>
    <cellStyle name="Millares 4 2 3 4 3" xfId="450" xr:uid="{00000000-0005-0000-0000-00006C070000}"/>
    <cellStyle name="Millares 4 2 3 4 3 2" xfId="1170" xr:uid="{00000000-0005-0000-0000-00006D070000}"/>
    <cellStyle name="Millares 4 2 3 4 3 2 2" xfId="2610" xr:uid="{00000000-0005-0000-0000-00006E070000}"/>
    <cellStyle name="Millares 4 2 3 4 3 3" xfId="1890" xr:uid="{00000000-0005-0000-0000-00006F070000}"/>
    <cellStyle name="Millares 4 2 3 4 4" xfId="594" xr:uid="{00000000-0005-0000-0000-000070070000}"/>
    <cellStyle name="Millares 4 2 3 4 4 2" xfId="1314" xr:uid="{00000000-0005-0000-0000-000071070000}"/>
    <cellStyle name="Millares 4 2 3 4 4 2 2" xfId="2754" xr:uid="{00000000-0005-0000-0000-000072070000}"/>
    <cellStyle name="Millares 4 2 3 4 4 3" xfId="2034" xr:uid="{00000000-0005-0000-0000-000073070000}"/>
    <cellStyle name="Millares 4 2 3 4 5" xfId="738" xr:uid="{00000000-0005-0000-0000-000074070000}"/>
    <cellStyle name="Millares 4 2 3 4 5 2" xfId="1458" xr:uid="{00000000-0005-0000-0000-000075070000}"/>
    <cellStyle name="Millares 4 2 3 4 5 2 2" xfId="2898" xr:uid="{00000000-0005-0000-0000-000076070000}"/>
    <cellStyle name="Millares 4 2 3 4 5 3" xfId="2178" xr:uid="{00000000-0005-0000-0000-000077070000}"/>
    <cellStyle name="Millares 4 2 3 4 6" xfId="882" xr:uid="{00000000-0005-0000-0000-000078070000}"/>
    <cellStyle name="Millares 4 2 3 4 6 2" xfId="2322" xr:uid="{00000000-0005-0000-0000-000079070000}"/>
    <cellStyle name="Millares 4 2 3 4 7" xfId="1602" xr:uid="{00000000-0005-0000-0000-00007A070000}"/>
    <cellStyle name="Millares 4 2 3 5" xfId="114" xr:uid="{00000000-0005-0000-0000-00007B070000}"/>
    <cellStyle name="Millares 4 2 3 5 2" xfId="258" xr:uid="{00000000-0005-0000-0000-00007C070000}"/>
    <cellStyle name="Millares 4 2 3 5 2 2" xfId="978" xr:uid="{00000000-0005-0000-0000-00007D070000}"/>
    <cellStyle name="Millares 4 2 3 5 2 2 2" xfId="2418" xr:uid="{00000000-0005-0000-0000-00007E070000}"/>
    <cellStyle name="Millares 4 2 3 5 2 3" xfId="1698" xr:uid="{00000000-0005-0000-0000-00007F070000}"/>
    <cellStyle name="Millares 4 2 3 5 3" xfId="402" xr:uid="{00000000-0005-0000-0000-000080070000}"/>
    <cellStyle name="Millares 4 2 3 5 3 2" xfId="1122" xr:uid="{00000000-0005-0000-0000-000081070000}"/>
    <cellStyle name="Millares 4 2 3 5 3 2 2" xfId="2562" xr:uid="{00000000-0005-0000-0000-000082070000}"/>
    <cellStyle name="Millares 4 2 3 5 3 3" xfId="1842" xr:uid="{00000000-0005-0000-0000-000083070000}"/>
    <cellStyle name="Millares 4 2 3 5 4" xfId="546" xr:uid="{00000000-0005-0000-0000-000084070000}"/>
    <cellStyle name="Millares 4 2 3 5 4 2" xfId="1266" xr:uid="{00000000-0005-0000-0000-000085070000}"/>
    <cellStyle name="Millares 4 2 3 5 4 2 2" xfId="2706" xr:uid="{00000000-0005-0000-0000-000086070000}"/>
    <cellStyle name="Millares 4 2 3 5 4 3" xfId="1986" xr:uid="{00000000-0005-0000-0000-000087070000}"/>
    <cellStyle name="Millares 4 2 3 5 5" xfId="690" xr:uid="{00000000-0005-0000-0000-000088070000}"/>
    <cellStyle name="Millares 4 2 3 5 5 2" xfId="1410" xr:uid="{00000000-0005-0000-0000-000089070000}"/>
    <cellStyle name="Millares 4 2 3 5 5 2 2" xfId="2850" xr:uid="{00000000-0005-0000-0000-00008A070000}"/>
    <cellStyle name="Millares 4 2 3 5 5 3" xfId="2130" xr:uid="{00000000-0005-0000-0000-00008B070000}"/>
    <cellStyle name="Millares 4 2 3 5 6" xfId="834" xr:uid="{00000000-0005-0000-0000-00008C070000}"/>
    <cellStyle name="Millares 4 2 3 5 6 2" xfId="2274" xr:uid="{00000000-0005-0000-0000-00008D070000}"/>
    <cellStyle name="Millares 4 2 3 5 7" xfId="1554" xr:uid="{00000000-0005-0000-0000-00008E070000}"/>
    <cellStyle name="Millares 4 2 3 6" xfId="210" xr:uid="{00000000-0005-0000-0000-00008F070000}"/>
    <cellStyle name="Millares 4 2 3 6 2" xfId="930" xr:uid="{00000000-0005-0000-0000-000090070000}"/>
    <cellStyle name="Millares 4 2 3 6 2 2" xfId="2370" xr:uid="{00000000-0005-0000-0000-000091070000}"/>
    <cellStyle name="Millares 4 2 3 6 3" xfId="1650" xr:uid="{00000000-0005-0000-0000-000092070000}"/>
    <cellStyle name="Millares 4 2 3 7" xfId="354" xr:uid="{00000000-0005-0000-0000-000093070000}"/>
    <cellStyle name="Millares 4 2 3 7 2" xfId="1074" xr:uid="{00000000-0005-0000-0000-000094070000}"/>
    <cellStyle name="Millares 4 2 3 7 2 2" xfId="2514" xr:uid="{00000000-0005-0000-0000-000095070000}"/>
    <cellStyle name="Millares 4 2 3 7 3" xfId="1794" xr:uid="{00000000-0005-0000-0000-000096070000}"/>
    <cellStyle name="Millares 4 2 3 8" xfId="498" xr:uid="{00000000-0005-0000-0000-000097070000}"/>
    <cellStyle name="Millares 4 2 3 8 2" xfId="1218" xr:uid="{00000000-0005-0000-0000-000098070000}"/>
    <cellStyle name="Millares 4 2 3 8 2 2" xfId="2658" xr:uid="{00000000-0005-0000-0000-000099070000}"/>
    <cellStyle name="Millares 4 2 3 8 3" xfId="1938" xr:uid="{00000000-0005-0000-0000-00009A070000}"/>
    <cellStyle name="Millares 4 2 3 9" xfId="642" xr:uid="{00000000-0005-0000-0000-00009B070000}"/>
    <cellStyle name="Millares 4 2 3 9 2" xfId="1362" xr:uid="{00000000-0005-0000-0000-00009C070000}"/>
    <cellStyle name="Millares 4 2 3 9 2 2" xfId="2802" xr:uid="{00000000-0005-0000-0000-00009D070000}"/>
    <cellStyle name="Millares 4 2 3 9 3" xfId="2082" xr:uid="{00000000-0005-0000-0000-00009E070000}"/>
    <cellStyle name="Millares 4 2 4" xfId="69" xr:uid="{00000000-0005-0000-0000-00009F070000}"/>
    <cellStyle name="Millares 4 2 4 10" xfId="1510" xr:uid="{00000000-0005-0000-0000-0000A0070000}"/>
    <cellStyle name="Millares 4 2 4 2" xfId="94" xr:uid="{00000000-0005-0000-0000-0000A1070000}"/>
    <cellStyle name="Millares 4 2 4 2 2" xfId="190" xr:uid="{00000000-0005-0000-0000-0000A2070000}"/>
    <cellStyle name="Millares 4 2 4 2 2 2" xfId="334" xr:uid="{00000000-0005-0000-0000-0000A3070000}"/>
    <cellStyle name="Millares 4 2 4 2 2 2 2" xfId="1054" xr:uid="{00000000-0005-0000-0000-0000A4070000}"/>
    <cellStyle name="Millares 4 2 4 2 2 2 2 2" xfId="2494" xr:uid="{00000000-0005-0000-0000-0000A5070000}"/>
    <cellStyle name="Millares 4 2 4 2 2 2 3" xfId="1774" xr:uid="{00000000-0005-0000-0000-0000A6070000}"/>
    <cellStyle name="Millares 4 2 4 2 2 3" xfId="478" xr:uid="{00000000-0005-0000-0000-0000A7070000}"/>
    <cellStyle name="Millares 4 2 4 2 2 3 2" xfId="1198" xr:uid="{00000000-0005-0000-0000-0000A8070000}"/>
    <cellStyle name="Millares 4 2 4 2 2 3 2 2" xfId="2638" xr:uid="{00000000-0005-0000-0000-0000A9070000}"/>
    <cellStyle name="Millares 4 2 4 2 2 3 3" xfId="1918" xr:uid="{00000000-0005-0000-0000-0000AA070000}"/>
    <cellStyle name="Millares 4 2 4 2 2 4" xfId="622" xr:uid="{00000000-0005-0000-0000-0000AB070000}"/>
    <cellStyle name="Millares 4 2 4 2 2 4 2" xfId="1342" xr:uid="{00000000-0005-0000-0000-0000AC070000}"/>
    <cellStyle name="Millares 4 2 4 2 2 4 2 2" xfId="2782" xr:uid="{00000000-0005-0000-0000-0000AD070000}"/>
    <cellStyle name="Millares 4 2 4 2 2 4 3" xfId="2062" xr:uid="{00000000-0005-0000-0000-0000AE070000}"/>
    <cellStyle name="Millares 4 2 4 2 2 5" xfId="766" xr:uid="{00000000-0005-0000-0000-0000AF070000}"/>
    <cellStyle name="Millares 4 2 4 2 2 5 2" xfId="1486" xr:uid="{00000000-0005-0000-0000-0000B0070000}"/>
    <cellStyle name="Millares 4 2 4 2 2 5 2 2" xfId="2926" xr:uid="{00000000-0005-0000-0000-0000B1070000}"/>
    <cellStyle name="Millares 4 2 4 2 2 5 3" xfId="2206" xr:uid="{00000000-0005-0000-0000-0000B2070000}"/>
    <cellStyle name="Millares 4 2 4 2 2 6" xfId="910" xr:uid="{00000000-0005-0000-0000-0000B3070000}"/>
    <cellStyle name="Millares 4 2 4 2 2 6 2" xfId="2350" xr:uid="{00000000-0005-0000-0000-0000B4070000}"/>
    <cellStyle name="Millares 4 2 4 2 2 7" xfId="1630" xr:uid="{00000000-0005-0000-0000-0000B5070000}"/>
    <cellStyle name="Millares 4 2 4 2 3" xfId="142" xr:uid="{00000000-0005-0000-0000-0000B6070000}"/>
    <cellStyle name="Millares 4 2 4 2 3 2" xfId="286" xr:uid="{00000000-0005-0000-0000-0000B7070000}"/>
    <cellStyle name="Millares 4 2 4 2 3 2 2" xfId="1006" xr:uid="{00000000-0005-0000-0000-0000B8070000}"/>
    <cellStyle name="Millares 4 2 4 2 3 2 2 2" xfId="2446" xr:uid="{00000000-0005-0000-0000-0000B9070000}"/>
    <cellStyle name="Millares 4 2 4 2 3 2 3" xfId="1726" xr:uid="{00000000-0005-0000-0000-0000BA070000}"/>
    <cellStyle name="Millares 4 2 4 2 3 3" xfId="430" xr:uid="{00000000-0005-0000-0000-0000BB070000}"/>
    <cellStyle name="Millares 4 2 4 2 3 3 2" xfId="1150" xr:uid="{00000000-0005-0000-0000-0000BC070000}"/>
    <cellStyle name="Millares 4 2 4 2 3 3 2 2" xfId="2590" xr:uid="{00000000-0005-0000-0000-0000BD070000}"/>
    <cellStyle name="Millares 4 2 4 2 3 3 3" xfId="1870" xr:uid="{00000000-0005-0000-0000-0000BE070000}"/>
    <cellStyle name="Millares 4 2 4 2 3 4" xfId="574" xr:uid="{00000000-0005-0000-0000-0000BF070000}"/>
    <cellStyle name="Millares 4 2 4 2 3 4 2" xfId="1294" xr:uid="{00000000-0005-0000-0000-0000C0070000}"/>
    <cellStyle name="Millares 4 2 4 2 3 4 2 2" xfId="2734" xr:uid="{00000000-0005-0000-0000-0000C1070000}"/>
    <cellStyle name="Millares 4 2 4 2 3 4 3" xfId="2014" xr:uid="{00000000-0005-0000-0000-0000C2070000}"/>
    <cellStyle name="Millares 4 2 4 2 3 5" xfId="718" xr:uid="{00000000-0005-0000-0000-0000C3070000}"/>
    <cellStyle name="Millares 4 2 4 2 3 5 2" xfId="1438" xr:uid="{00000000-0005-0000-0000-0000C4070000}"/>
    <cellStyle name="Millares 4 2 4 2 3 5 2 2" xfId="2878" xr:uid="{00000000-0005-0000-0000-0000C5070000}"/>
    <cellStyle name="Millares 4 2 4 2 3 5 3" xfId="2158" xr:uid="{00000000-0005-0000-0000-0000C6070000}"/>
    <cellStyle name="Millares 4 2 4 2 3 6" xfId="862" xr:uid="{00000000-0005-0000-0000-0000C7070000}"/>
    <cellStyle name="Millares 4 2 4 2 3 6 2" xfId="2302" xr:uid="{00000000-0005-0000-0000-0000C8070000}"/>
    <cellStyle name="Millares 4 2 4 2 3 7" xfId="1582" xr:uid="{00000000-0005-0000-0000-0000C9070000}"/>
    <cellStyle name="Millares 4 2 4 2 4" xfId="238" xr:uid="{00000000-0005-0000-0000-0000CA070000}"/>
    <cellStyle name="Millares 4 2 4 2 4 2" xfId="958" xr:uid="{00000000-0005-0000-0000-0000CB070000}"/>
    <cellStyle name="Millares 4 2 4 2 4 2 2" xfId="2398" xr:uid="{00000000-0005-0000-0000-0000CC070000}"/>
    <cellStyle name="Millares 4 2 4 2 4 3" xfId="1678" xr:uid="{00000000-0005-0000-0000-0000CD070000}"/>
    <cellStyle name="Millares 4 2 4 2 5" xfId="382" xr:uid="{00000000-0005-0000-0000-0000CE070000}"/>
    <cellStyle name="Millares 4 2 4 2 5 2" xfId="1102" xr:uid="{00000000-0005-0000-0000-0000CF070000}"/>
    <cellStyle name="Millares 4 2 4 2 5 2 2" xfId="2542" xr:uid="{00000000-0005-0000-0000-0000D0070000}"/>
    <cellStyle name="Millares 4 2 4 2 5 3" xfId="1822" xr:uid="{00000000-0005-0000-0000-0000D1070000}"/>
    <cellStyle name="Millares 4 2 4 2 6" xfId="526" xr:uid="{00000000-0005-0000-0000-0000D2070000}"/>
    <cellStyle name="Millares 4 2 4 2 6 2" xfId="1246" xr:uid="{00000000-0005-0000-0000-0000D3070000}"/>
    <cellStyle name="Millares 4 2 4 2 6 2 2" xfId="2686" xr:uid="{00000000-0005-0000-0000-0000D4070000}"/>
    <cellStyle name="Millares 4 2 4 2 6 3" xfId="1966" xr:uid="{00000000-0005-0000-0000-0000D5070000}"/>
    <cellStyle name="Millares 4 2 4 2 7" xfId="670" xr:uid="{00000000-0005-0000-0000-0000D6070000}"/>
    <cellStyle name="Millares 4 2 4 2 7 2" xfId="1390" xr:uid="{00000000-0005-0000-0000-0000D7070000}"/>
    <cellStyle name="Millares 4 2 4 2 7 2 2" xfId="2830" xr:uid="{00000000-0005-0000-0000-0000D8070000}"/>
    <cellStyle name="Millares 4 2 4 2 7 3" xfId="2110" xr:uid="{00000000-0005-0000-0000-0000D9070000}"/>
    <cellStyle name="Millares 4 2 4 2 8" xfId="814" xr:uid="{00000000-0005-0000-0000-0000DA070000}"/>
    <cellStyle name="Millares 4 2 4 2 8 2" xfId="2254" xr:uid="{00000000-0005-0000-0000-0000DB070000}"/>
    <cellStyle name="Millares 4 2 4 2 9" xfId="1534" xr:uid="{00000000-0005-0000-0000-0000DC070000}"/>
    <cellStyle name="Millares 4 2 4 3" xfId="166" xr:uid="{00000000-0005-0000-0000-0000DD070000}"/>
    <cellStyle name="Millares 4 2 4 3 2" xfId="310" xr:uid="{00000000-0005-0000-0000-0000DE070000}"/>
    <cellStyle name="Millares 4 2 4 3 2 2" xfId="1030" xr:uid="{00000000-0005-0000-0000-0000DF070000}"/>
    <cellStyle name="Millares 4 2 4 3 2 2 2" xfId="2470" xr:uid="{00000000-0005-0000-0000-0000E0070000}"/>
    <cellStyle name="Millares 4 2 4 3 2 3" xfId="1750" xr:uid="{00000000-0005-0000-0000-0000E1070000}"/>
    <cellStyle name="Millares 4 2 4 3 3" xfId="454" xr:uid="{00000000-0005-0000-0000-0000E2070000}"/>
    <cellStyle name="Millares 4 2 4 3 3 2" xfId="1174" xr:uid="{00000000-0005-0000-0000-0000E3070000}"/>
    <cellStyle name="Millares 4 2 4 3 3 2 2" xfId="2614" xr:uid="{00000000-0005-0000-0000-0000E4070000}"/>
    <cellStyle name="Millares 4 2 4 3 3 3" xfId="1894" xr:uid="{00000000-0005-0000-0000-0000E5070000}"/>
    <cellStyle name="Millares 4 2 4 3 4" xfId="598" xr:uid="{00000000-0005-0000-0000-0000E6070000}"/>
    <cellStyle name="Millares 4 2 4 3 4 2" xfId="1318" xr:uid="{00000000-0005-0000-0000-0000E7070000}"/>
    <cellStyle name="Millares 4 2 4 3 4 2 2" xfId="2758" xr:uid="{00000000-0005-0000-0000-0000E8070000}"/>
    <cellStyle name="Millares 4 2 4 3 4 3" xfId="2038" xr:uid="{00000000-0005-0000-0000-0000E9070000}"/>
    <cellStyle name="Millares 4 2 4 3 5" xfId="742" xr:uid="{00000000-0005-0000-0000-0000EA070000}"/>
    <cellStyle name="Millares 4 2 4 3 5 2" xfId="1462" xr:uid="{00000000-0005-0000-0000-0000EB070000}"/>
    <cellStyle name="Millares 4 2 4 3 5 2 2" xfId="2902" xr:uid="{00000000-0005-0000-0000-0000EC070000}"/>
    <cellStyle name="Millares 4 2 4 3 5 3" xfId="2182" xr:uid="{00000000-0005-0000-0000-0000ED070000}"/>
    <cellStyle name="Millares 4 2 4 3 6" xfId="886" xr:uid="{00000000-0005-0000-0000-0000EE070000}"/>
    <cellStyle name="Millares 4 2 4 3 6 2" xfId="2326" xr:uid="{00000000-0005-0000-0000-0000EF070000}"/>
    <cellStyle name="Millares 4 2 4 3 7" xfId="1606" xr:uid="{00000000-0005-0000-0000-0000F0070000}"/>
    <cellStyle name="Millares 4 2 4 4" xfId="118" xr:uid="{00000000-0005-0000-0000-0000F1070000}"/>
    <cellStyle name="Millares 4 2 4 4 2" xfId="262" xr:uid="{00000000-0005-0000-0000-0000F2070000}"/>
    <cellStyle name="Millares 4 2 4 4 2 2" xfId="982" xr:uid="{00000000-0005-0000-0000-0000F3070000}"/>
    <cellStyle name="Millares 4 2 4 4 2 2 2" xfId="2422" xr:uid="{00000000-0005-0000-0000-0000F4070000}"/>
    <cellStyle name="Millares 4 2 4 4 2 3" xfId="1702" xr:uid="{00000000-0005-0000-0000-0000F5070000}"/>
    <cellStyle name="Millares 4 2 4 4 3" xfId="406" xr:uid="{00000000-0005-0000-0000-0000F6070000}"/>
    <cellStyle name="Millares 4 2 4 4 3 2" xfId="1126" xr:uid="{00000000-0005-0000-0000-0000F7070000}"/>
    <cellStyle name="Millares 4 2 4 4 3 2 2" xfId="2566" xr:uid="{00000000-0005-0000-0000-0000F8070000}"/>
    <cellStyle name="Millares 4 2 4 4 3 3" xfId="1846" xr:uid="{00000000-0005-0000-0000-0000F9070000}"/>
    <cellStyle name="Millares 4 2 4 4 4" xfId="550" xr:uid="{00000000-0005-0000-0000-0000FA070000}"/>
    <cellStyle name="Millares 4 2 4 4 4 2" xfId="1270" xr:uid="{00000000-0005-0000-0000-0000FB070000}"/>
    <cellStyle name="Millares 4 2 4 4 4 2 2" xfId="2710" xr:uid="{00000000-0005-0000-0000-0000FC070000}"/>
    <cellStyle name="Millares 4 2 4 4 4 3" xfId="1990" xr:uid="{00000000-0005-0000-0000-0000FD070000}"/>
    <cellStyle name="Millares 4 2 4 4 5" xfId="694" xr:uid="{00000000-0005-0000-0000-0000FE070000}"/>
    <cellStyle name="Millares 4 2 4 4 5 2" xfId="1414" xr:uid="{00000000-0005-0000-0000-0000FF070000}"/>
    <cellStyle name="Millares 4 2 4 4 5 2 2" xfId="2854" xr:uid="{00000000-0005-0000-0000-000000080000}"/>
    <cellStyle name="Millares 4 2 4 4 5 3" xfId="2134" xr:uid="{00000000-0005-0000-0000-000001080000}"/>
    <cellStyle name="Millares 4 2 4 4 6" xfId="838" xr:uid="{00000000-0005-0000-0000-000002080000}"/>
    <cellStyle name="Millares 4 2 4 4 6 2" xfId="2278" xr:uid="{00000000-0005-0000-0000-000003080000}"/>
    <cellStyle name="Millares 4 2 4 4 7" xfId="1558" xr:uid="{00000000-0005-0000-0000-000004080000}"/>
    <cellStyle name="Millares 4 2 4 5" xfId="214" xr:uid="{00000000-0005-0000-0000-000005080000}"/>
    <cellStyle name="Millares 4 2 4 5 2" xfId="934" xr:uid="{00000000-0005-0000-0000-000006080000}"/>
    <cellStyle name="Millares 4 2 4 5 2 2" xfId="2374" xr:uid="{00000000-0005-0000-0000-000007080000}"/>
    <cellStyle name="Millares 4 2 4 5 3" xfId="1654" xr:uid="{00000000-0005-0000-0000-000008080000}"/>
    <cellStyle name="Millares 4 2 4 6" xfId="358" xr:uid="{00000000-0005-0000-0000-000009080000}"/>
    <cellStyle name="Millares 4 2 4 6 2" xfId="1078" xr:uid="{00000000-0005-0000-0000-00000A080000}"/>
    <cellStyle name="Millares 4 2 4 6 2 2" xfId="2518" xr:uid="{00000000-0005-0000-0000-00000B080000}"/>
    <cellStyle name="Millares 4 2 4 6 3" xfId="1798" xr:uid="{00000000-0005-0000-0000-00000C080000}"/>
    <cellStyle name="Millares 4 2 4 7" xfId="502" xr:uid="{00000000-0005-0000-0000-00000D080000}"/>
    <cellStyle name="Millares 4 2 4 7 2" xfId="1222" xr:uid="{00000000-0005-0000-0000-00000E080000}"/>
    <cellStyle name="Millares 4 2 4 7 2 2" xfId="2662" xr:uid="{00000000-0005-0000-0000-00000F080000}"/>
    <cellStyle name="Millares 4 2 4 7 3" xfId="1942" xr:uid="{00000000-0005-0000-0000-000010080000}"/>
    <cellStyle name="Millares 4 2 4 8" xfId="646" xr:uid="{00000000-0005-0000-0000-000011080000}"/>
    <cellStyle name="Millares 4 2 4 8 2" xfId="1366" xr:uid="{00000000-0005-0000-0000-000012080000}"/>
    <cellStyle name="Millares 4 2 4 8 2 2" xfId="2806" xr:uid="{00000000-0005-0000-0000-000013080000}"/>
    <cellStyle name="Millares 4 2 4 8 3" xfId="2086" xr:uid="{00000000-0005-0000-0000-000014080000}"/>
    <cellStyle name="Millares 4 2 4 9" xfId="790" xr:uid="{00000000-0005-0000-0000-000015080000}"/>
    <cellStyle name="Millares 4 2 4 9 2" xfId="2230" xr:uid="{00000000-0005-0000-0000-000016080000}"/>
    <cellStyle name="Millares 4 2 5" xfId="82" xr:uid="{00000000-0005-0000-0000-000017080000}"/>
    <cellStyle name="Millares 4 2 5 2" xfId="178" xr:uid="{00000000-0005-0000-0000-000018080000}"/>
    <cellStyle name="Millares 4 2 5 2 2" xfId="322" xr:uid="{00000000-0005-0000-0000-000019080000}"/>
    <cellStyle name="Millares 4 2 5 2 2 2" xfId="1042" xr:uid="{00000000-0005-0000-0000-00001A080000}"/>
    <cellStyle name="Millares 4 2 5 2 2 2 2" xfId="2482" xr:uid="{00000000-0005-0000-0000-00001B080000}"/>
    <cellStyle name="Millares 4 2 5 2 2 3" xfId="1762" xr:uid="{00000000-0005-0000-0000-00001C080000}"/>
    <cellStyle name="Millares 4 2 5 2 3" xfId="466" xr:uid="{00000000-0005-0000-0000-00001D080000}"/>
    <cellStyle name="Millares 4 2 5 2 3 2" xfId="1186" xr:uid="{00000000-0005-0000-0000-00001E080000}"/>
    <cellStyle name="Millares 4 2 5 2 3 2 2" xfId="2626" xr:uid="{00000000-0005-0000-0000-00001F080000}"/>
    <cellStyle name="Millares 4 2 5 2 3 3" xfId="1906" xr:uid="{00000000-0005-0000-0000-000020080000}"/>
    <cellStyle name="Millares 4 2 5 2 4" xfId="610" xr:uid="{00000000-0005-0000-0000-000021080000}"/>
    <cellStyle name="Millares 4 2 5 2 4 2" xfId="1330" xr:uid="{00000000-0005-0000-0000-000022080000}"/>
    <cellStyle name="Millares 4 2 5 2 4 2 2" xfId="2770" xr:uid="{00000000-0005-0000-0000-000023080000}"/>
    <cellStyle name="Millares 4 2 5 2 4 3" xfId="2050" xr:uid="{00000000-0005-0000-0000-000024080000}"/>
    <cellStyle name="Millares 4 2 5 2 5" xfId="754" xr:uid="{00000000-0005-0000-0000-000025080000}"/>
    <cellStyle name="Millares 4 2 5 2 5 2" xfId="1474" xr:uid="{00000000-0005-0000-0000-000026080000}"/>
    <cellStyle name="Millares 4 2 5 2 5 2 2" xfId="2914" xr:uid="{00000000-0005-0000-0000-000027080000}"/>
    <cellStyle name="Millares 4 2 5 2 5 3" xfId="2194" xr:uid="{00000000-0005-0000-0000-000028080000}"/>
    <cellStyle name="Millares 4 2 5 2 6" xfId="898" xr:uid="{00000000-0005-0000-0000-000029080000}"/>
    <cellStyle name="Millares 4 2 5 2 6 2" xfId="2338" xr:uid="{00000000-0005-0000-0000-00002A080000}"/>
    <cellStyle name="Millares 4 2 5 2 7" xfId="1618" xr:uid="{00000000-0005-0000-0000-00002B080000}"/>
    <cellStyle name="Millares 4 2 5 3" xfId="130" xr:uid="{00000000-0005-0000-0000-00002C080000}"/>
    <cellStyle name="Millares 4 2 5 3 2" xfId="274" xr:uid="{00000000-0005-0000-0000-00002D080000}"/>
    <cellStyle name="Millares 4 2 5 3 2 2" xfId="994" xr:uid="{00000000-0005-0000-0000-00002E080000}"/>
    <cellStyle name="Millares 4 2 5 3 2 2 2" xfId="2434" xr:uid="{00000000-0005-0000-0000-00002F080000}"/>
    <cellStyle name="Millares 4 2 5 3 2 3" xfId="1714" xr:uid="{00000000-0005-0000-0000-000030080000}"/>
    <cellStyle name="Millares 4 2 5 3 3" xfId="418" xr:uid="{00000000-0005-0000-0000-000031080000}"/>
    <cellStyle name="Millares 4 2 5 3 3 2" xfId="1138" xr:uid="{00000000-0005-0000-0000-000032080000}"/>
    <cellStyle name="Millares 4 2 5 3 3 2 2" xfId="2578" xr:uid="{00000000-0005-0000-0000-000033080000}"/>
    <cellStyle name="Millares 4 2 5 3 3 3" xfId="1858" xr:uid="{00000000-0005-0000-0000-000034080000}"/>
    <cellStyle name="Millares 4 2 5 3 4" xfId="562" xr:uid="{00000000-0005-0000-0000-000035080000}"/>
    <cellStyle name="Millares 4 2 5 3 4 2" xfId="1282" xr:uid="{00000000-0005-0000-0000-000036080000}"/>
    <cellStyle name="Millares 4 2 5 3 4 2 2" xfId="2722" xr:uid="{00000000-0005-0000-0000-000037080000}"/>
    <cellStyle name="Millares 4 2 5 3 4 3" xfId="2002" xr:uid="{00000000-0005-0000-0000-000038080000}"/>
    <cellStyle name="Millares 4 2 5 3 5" xfId="706" xr:uid="{00000000-0005-0000-0000-000039080000}"/>
    <cellStyle name="Millares 4 2 5 3 5 2" xfId="1426" xr:uid="{00000000-0005-0000-0000-00003A080000}"/>
    <cellStyle name="Millares 4 2 5 3 5 2 2" xfId="2866" xr:uid="{00000000-0005-0000-0000-00003B080000}"/>
    <cellStyle name="Millares 4 2 5 3 5 3" xfId="2146" xr:uid="{00000000-0005-0000-0000-00003C080000}"/>
    <cellStyle name="Millares 4 2 5 3 6" xfId="850" xr:uid="{00000000-0005-0000-0000-00003D080000}"/>
    <cellStyle name="Millares 4 2 5 3 6 2" xfId="2290" xr:uid="{00000000-0005-0000-0000-00003E080000}"/>
    <cellStyle name="Millares 4 2 5 3 7" xfId="1570" xr:uid="{00000000-0005-0000-0000-00003F080000}"/>
    <cellStyle name="Millares 4 2 5 4" xfId="226" xr:uid="{00000000-0005-0000-0000-000040080000}"/>
    <cellStyle name="Millares 4 2 5 4 2" xfId="946" xr:uid="{00000000-0005-0000-0000-000041080000}"/>
    <cellStyle name="Millares 4 2 5 4 2 2" xfId="2386" xr:uid="{00000000-0005-0000-0000-000042080000}"/>
    <cellStyle name="Millares 4 2 5 4 3" xfId="1666" xr:uid="{00000000-0005-0000-0000-000043080000}"/>
    <cellStyle name="Millares 4 2 5 5" xfId="370" xr:uid="{00000000-0005-0000-0000-000044080000}"/>
    <cellStyle name="Millares 4 2 5 5 2" xfId="1090" xr:uid="{00000000-0005-0000-0000-000045080000}"/>
    <cellStyle name="Millares 4 2 5 5 2 2" xfId="2530" xr:uid="{00000000-0005-0000-0000-000046080000}"/>
    <cellStyle name="Millares 4 2 5 5 3" xfId="1810" xr:uid="{00000000-0005-0000-0000-000047080000}"/>
    <cellStyle name="Millares 4 2 5 6" xfId="514" xr:uid="{00000000-0005-0000-0000-000048080000}"/>
    <cellStyle name="Millares 4 2 5 6 2" xfId="1234" xr:uid="{00000000-0005-0000-0000-000049080000}"/>
    <cellStyle name="Millares 4 2 5 6 2 2" xfId="2674" xr:uid="{00000000-0005-0000-0000-00004A080000}"/>
    <cellStyle name="Millares 4 2 5 6 3" xfId="1954" xr:uid="{00000000-0005-0000-0000-00004B080000}"/>
    <cellStyle name="Millares 4 2 5 7" xfId="658" xr:uid="{00000000-0005-0000-0000-00004C080000}"/>
    <cellStyle name="Millares 4 2 5 7 2" xfId="1378" xr:uid="{00000000-0005-0000-0000-00004D080000}"/>
    <cellStyle name="Millares 4 2 5 7 2 2" xfId="2818" xr:uid="{00000000-0005-0000-0000-00004E080000}"/>
    <cellStyle name="Millares 4 2 5 7 3" xfId="2098" xr:uid="{00000000-0005-0000-0000-00004F080000}"/>
    <cellStyle name="Millares 4 2 5 8" xfId="802" xr:uid="{00000000-0005-0000-0000-000050080000}"/>
    <cellStyle name="Millares 4 2 5 8 2" xfId="2242" xr:uid="{00000000-0005-0000-0000-000051080000}"/>
    <cellStyle name="Millares 4 2 5 9" xfId="1522" xr:uid="{00000000-0005-0000-0000-000052080000}"/>
    <cellStyle name="Millares 4 2 6" xfId="154" xr:uid="{00000000-0005-0000-0000-000053080000}"/>
    <cellStyle name="Millares 4 2 6 2" xfId="298" xr:uid="{00000000-0005-0000-0000-000054080000}"/>
    <cellStyle name="Millares 4 2 6 2 2" xfId="1018" xr:uid="{00000000-0005-0000-0000-000055080000}"/>
    <cellStyle name="Millares 4 2 6 2 2 2" xfId="2458" xr:uid="{00000000-0005-0000-0000-000056080000}"/>
    <cellStyle name="Millares 4 2 6 2 3" xfId="1738" xr:uid="{00000000-0005-0000-0000-000057080000}"/>
    <cellStyle name="Millares 4 2 6 3" xfId="442" xr:uid="{00000000-0005-0000-0000-000058080000}"/>
    <cellStyle name="Millares 4 2 6 3 2" xfId="1162" xr:uid="{00000000-0005-0000-0000-000059080000}"/>
    <cellStyle name="Millares 4 2 6 3 2 2" xfId="2602" xr:uid="{00000000-0005-0000-0000-00005A080000}"/>
    <cellStyle name="Millares 4 2 6 3 3" xfId="1882" xr:uid="{00000000-0005-0000-0000-00005B080000}"/>
    <cellStyle name="Millares 4 2 6 4" xfId="586" xr:uid="{00000000-0005-0000-0000-00005C080000}"/>
    <cellStyle name="Millares 4 2 6 4 2" xfId="1306" xr:uid="{00000000-0005-0000-0000-00005D080000}"/>
    <cellStyle name="Millares 4 2 6 4 2 2" xfId="2746" xr:uid="{00000000-0005-0000-0000-00005E080000}"/>
    <cellStyle name="Millares 4 2 6 4 3" xfId="2026" xr:uid="{00000000-0005-0000-0000-00005F080000}"/>
    <cellStyle name="Millares 4 2 6 5" xfId="730" xr:uid="{00000000-0005-0000-0000-000060080000}"/>
    <cellStyle name="Millares 4 2 6 5 2" xfId="1450" xr:uid="{00000000-0005-0000-0000-000061080000}"/>
    <cellStyle name="Millares 4 2 6 5 2 2" xfId="2890" xr:uid="{00000000-0005-0000-0000-000062080000}"/>
    <cellStyle name="Millares 4 2 6 5 3" xfId="2170" xr:uid="{00000000-0005-0000-0000-000063080000}"/>
    <cellStyle name="Millares 4 2 6 6" xfId="874" xr:uid="{00000000-0005-0000-0000-000064080000}"/>
    <cellStyle name="Millares 4 2 6 6 2" xfId="2314" xr:uid="{00000000-0005-0000-0000-000065080000}"/>
    <cellStyle name="Millares 4 2 6 7" xfId="1594" xr:uid="{00000000-0005-0000-0000-000066080000}"/>
    <cellStyle name="Millares 4 2 7" xfId="106" xr:uid="{00000000-0005-0000-0000-000067080000}"/>
    <cellStyle name="Millares 4 2 7 2" xfId="250" xr:uid="{00000000-0005-0000-0000-000068080000}"/>
    <cellStyle name="Millares 4 2 7 2 2" xfId="970" xr:uid="{00000000-0005-0000-0000-000069080000}"/>
    <cellStyle name="Millares 4 2 7 2 2 2" xfId="2410" xr:uid="{00000000-0005-0000-0000-00006A080000}"/>
    <cellStyle name="Millares 4 2 7 2 3" xfId="1690" xr:uid="{00000000-0005-0000-0000-00006B080000}"/>
    <cellStyle name="Millares 4 2 7 3" xfId="394" xr:uid="{00000000-0005-0000-0000-00006C080000}"/>
    <cellStyle name="Millares 4 2 7 3 2" xfId="1114" xr:uid="{00000000-0005-0000-0000-00006D080000}"/>
    <cellStyle name="Millares 4 2 7 3 2 2" xfId="2554" xr:uid="{00000000-0005-0000-0000-00006E080000}"/>
    <cellStyle name="Millares 4 2 7 3 3" xfId="1834" xr:uid="{00000000-0005-0000-0000-00006F080000}"/>
    <cellStyle name="Millares 4 2 7 4" xfId="538" xr:uid="{00000000-0005-0000-0000-000070080000}"/>
    <cellStyle name="Millares 4 2 7 4 2" xfId="1258" xr:uid="{00000000-0005-0000-0000-000071080000}"/>
    <cellStyle name="Millares 4 2 7 4 2 2" xfId="2698" xr:uid="{00000000-0005-0000-0000-000072080000}"/>
    <cellStyle name="Millares 4 2 7 4 3" xfId="1978" xr:uid="{00000000-0005-0000-0000-000073080000}"/>
    <cellStyle name="Millares 4 2 7 5" xfId="682" xr:uid="{00000000-0005-0000-0000-000074080000}"/>
    <cellStyle name="Millares 4 2 7 5 2" xfId="1402" xr:uid="{00000000-0005-0000-0000-000075080000}"/>
    <cellStyle name="Millares 4 2 7 5 2 2" xfId="2842" xr:uid="{00000000-0005-0000-0000-000076080000}"/>
    <cellStyle name="Millares 4 2 7 5 3" xfId="2122" xr:uid="{00000000-0005-0000-0000-000077080000}"/>
    <cellStyle name="Millares 4 2 7 6" xfId="826" xr:uid="{00000000-0005-0000-0000-000078080000}"/>
    <cellStyle name="Millares 4 2 7 6 2" xfId="2266" xr:uid="{00000000-0005-0000-0000-000079080000}"/>
    <cellStyle name="Millares 4 2 7 7" xfId="1546" xr:uid="{00000000-0005-0000-0000-00007A080000}"/>
    <cellStyle name="Millares 4 2 8" xfId="202" xr:uid="{00000000-0005-0000-0000-00007B080000}"/>
    <cellStyle name="Millares 4 2 8 2" xfId="922" xr:uid="{00000000-0005-0000-0000-00007C080000}"/>
    <cellStyle name="Millares 4 2 8 2 2" xfId="2362" xr:uid="{00000000-0005-0000-0000-00007D080000}"/>
    <cellStyle name="Millares 4 2 8 3" xfId="1642" xr:uid="{00000000-0005-0000-0000-00007E080000}"/>
    <cellStyle name="Millares 4 2 9" xfId="346" xr:uid="{00000000-0005-0000-0000-00007F080000}"/>
    <cellStyle name="Millares 4 2 9 2" xfId="1066" xr:uid="{00000000-0005-0000-0000-000080080000}"/>
    <cellStyle name="Millares 4 2 9 2 2" xfId="2506" xr:uid="{00000000-0005-0000-0000-000081080000}"/>
    <cellStyle name="Millares 4 2 9 3" xfId="1786" xr:uid="{00000000-0005-0000-0000-000082080000}"/>
    <cellStyle name="Millares 4 3" xfId="59" xr:uid="{00000000-0005-0000-0000-000083080000}"/>
    <cellStyle name="Millares 4 3 10" xfId="780" xr:uid="{00000000-0005-0000-0000-000084080000}"/>
    <cellStyle name="Millares 4 3 10 2" xfId="2220" xr:uid="{00000000-0005-0000-0000-000085080000}"/>
    <cellStyle name="Millares 4 3 11" xfId="1500" xr:uid="{00000000-0005-0000-0000-000086080000}"/>
    <cellStyle name="Millares 4 3 2" xfId="71" xr:uid="{00000000-0005-0000-0000-000087080000}"/>
    <cellStyle name="Millares 4 3 2 10" xfId="1512" xr:uid="{00000000-0005-0000-0000-000088080000}"/>
    <cellStyle name="Millares 4 3 2 2" xfId="96" xr:uid="{00000000-0005-0000-0000-000089080000}"/>
    <cellStyle name="Millares 4 3 2 2 2" xfId="192" xr:uid="{00000000-0005-0000-0000-00008A080000}"/>
    <cellStyle name="Millares 4 3 2 2 2 2" xfId="336" xr:uid="{00000000-0005-0000-0000-00008B080000}"/>
    <cellStyle name="Millares 4 3 2 2 2 2 2" xfId="1056" xr:uid="{00000000-0005-0000-0000-00008C080000}"/>
    <cellStyle name="Millares 4 3 2 2 2 2 2 2" xfId="2496" xr:uid="{00000000-0005-0000-0000-00008D080000}"/>
    <cellStyle name="Millares 4 3 2 2 2 2 3" xfId="1776" xr:uid="{00000000-0005-0000-0000-00008E080000}"/>
    <cellStyle name="Millares 4 3 2 2 2 3" xfId="480" xr:uid="{00000000-0005-0000-0000-00008F080000}"/>
    <cellStyle name="Millares 4 3 2 2 2 3 2" xfId="1200" xr:uid="{00000000-0005-0000-0000-000090080000}"/>
    <cellStyle name="Millares 4 3 2 2 2 3 2 2" xfId="2640" xr:uid="{00000000-0005-0000-0000-000091080000}"/>
    <cellStyle name="Millares 4 3 2 2 2 3 3" xfId="1920" xr:uid="{00000000-0005-0000-0000-000092080000}"/>
    <cellStyle name="Millares 4 3 2 2 2 4" xfId="624" xr:uid="{00000000-0005-0000-0000-000093080000}"/>
    <cellStyle name="Millares 4 3 2 2 2 4 2" xfId="1344" xr:uid="{00000000-0005-0000-0000-000094080000}"/>
    <cellStyle name="Millares 4 3 2 2 2 4 2 2" xfId="2784" xr:uid="{00000000-0005-0000-0000-000095080000}"/>
    <cellStyle name="Millares 4 3 2 2 2 4 3" xfId="2064" xr:uid="{00000000-0005-0000-0000-000096080000}"/>
    <cellStyle name="Millares 4 3 2 2 2 5" xfId="768" xr:uid="{00000000-0005-0000-0000-000097080000}"/>
    <cellStyle name="Millares 4 3 2 2 2 5 2" xfId="1488" xr:uid="{00000000-0005-0000-0000-000098080000}"/>
    <cellStyle name="Millares 4 3 2 2 2 5 2 2" xfId="2928" xr:uid="{00000000-0005-0000-0000-000099080000}"/>
    <cellStyle name="Millares 4 3 2 2 2 5 3" xfId="2208" xr:uid="{00000000-0005-0000-0000-00009A080000}"/>
    <cellStyle name="Millares 4 3 2 2 2 6" xfId="912" xr:uid="{00000000-0005-0000-0000-00009B080000}"/>
    <cellStyle name="Millares 4 3 2 2 2 6 2" xfId="2352" xr:uid="{00000000-0005-0000-0000-00009C080000}"/>
    <cellStyle name="Millares 4 3 2 2 2 7" xfId="1632" xr:uid="{00000000-0005-0000-0000-00009D080000}"/>
    <cellStyle name="Millares 4 3 2 2 3" xfId="144" xr:uid="{00000000-0005-0000-0000-00009E080000}"/>
    <cellStyle name="Millares 4 3 2 2 3 2" xfId="288" xr:uid="{00000000-0005-0000-0000-00009F080000}"/>
    <cellStyle name="Millares 4 3 2 2 3 2 2" xfId="1008" xr:uid="{00000000-0005-0000-0000-0000A0080000}"/>
    <cellStyle name="Millares 4 3 2 2 3 2 2 2" xfId="2448" xr:uid="{00000000-0005-0000-0000-0000A1080000}"/>
    <cellStyle name="Millares 4 3 2 2 3 2 3" xfId="1728" xr:uid="{00000000-0005-0000-0000-0000A2080000}"/>
    <cellStyle name="Millares 4 3 2 2 3 3" xfId="432" xr:uid="{00000000-0005-0000-0000-0000A3080000}"/>
    <cellStyle name="Millares 4 3 2 2 3 3 2" xfId="1152" xr:uid="{00000000-0005-0000-0000-0000A4080000}"/>
    <cellStyle name="Millares 4 3 2 2 3 3 2 2" xfId="2592" xr:uid="{00000000-0005-0000-0000-0000A5080000}"/>
    <cellStyle name="Millares 4 3 2 2 3 3 3" xfId="1872" xr:uid="{00000000-0005-0000-0000-0000A6080000}"/>
    <cellStyle name="Millares 4 3 2 2 3 4" xfId="576" xr:uid="{00000000-0005-0000-0000-0000A7080000}"/>
    <cellStyle name="Millares 4 3 2 2 3 4 2" xfId="1296" xr:uid="{00000000-0005-0000-0000-0000A8080000}"/>
    <cellStyle name="Millares 4 3 2 2 3 4 2 2" xfId="2736" xr:uid="{00000000-0005-0000-0000-0000A9080000}"/>
    <cellStyle name="Millares 4 3 2 2 3 4 3" xfId="2016" xr:uid="{00000000-0005-0000-0000-0000AA080000}"/>
    <cellStyle name="Millares 4 3 2 2 3 5" xfId="720" xr:uid="{00000000-0005-0000-0000-0000AB080000}"/>
    <cellStyle name="Millares 4 3 2 2 3 5 2" xfId="1440" xr:uid="{00000000-0005-0000-0000-0000AC080000}"/>
    <cellStyle name="Millares 4 3 2 2 3 5 2 2" xfId="2880" xr:uid="{00000000-0005-0000-0000-0000AD080000}"/>
    <cellStyle name="Millares 4 3 2 2 3 5 3" xfId="2160" xr:uid="{00000000-0005-0000-0000-0000AE080000}"/>
    <cellStyle name="Millares 4 3 2 2 3 6" xfId="864" xr:uid="{00000000-0005-0000-0000-0000AF080000}"/>
    <cellStyle name="Millares 4 3 2 2 3 6 2" xfId="2304" xr:uid="{00000000-0005-0000-0000-0000B0080000}"/>
    <cellStyle name="Millares 4 3 2 2 3 7" xfId="1584" xr:uid="{00000000-0005-0000-0000-0000B1080000}"/>
    <cellStyle name="Millares 4 3 2 2 4" xfId="240" xr:uid="{00000000-0005-0000-0000-0000B2080000}"/>
    <cellStyle name="Millares 4 3 2 2 4 2" xfId="960" xr:uid="{00000000-0005-0000-0000-0000B3080000}"/>
    <cellStyle name="Millares 4 3 2 2 4 2 2" xfId="2400" xr:uid="{00000000-0005-0000-0000-0000B4080000}"/>
    <cellStyle name="Millares 4 3 2 2 4 3" xfId="1680" xr:uid="{00000000-0005-0000-0000-0000B5080000}"/>
    <cellStyle name="Millares 4 3 2 2 5" xfId="384" xr:uid="{00000000-0005-0000-0000-0000B6080000}"/>
    <cellStyle name="Millares 4 3 2 2 5 2" xfId="1104" xr:uid="{00000000-0005-0000-0000-0000B7080000}"/>
    <cellStyle name="Millares 4 3 2 2 5 2 2" xfId="2544" xr:uid="{00000000-0005-0000-0000-0000B8080000}"/>
    <cellStyle name="Millares 4 3 2 2 5 3" xfId="1824" xr:uid="{00000000-0005-0000-0000-0000B9080000}"/>
    <cellStyle name="Millares 4 3 2 2 6" xfId="528" xr:uid="{00000000-0005-0000-0000-0000BA080000}"/>
    <cellStyle name="Millares 4 3 2 2 6 2" xfId="1248" xr:uid="{00000000-0005-0000-0000-0000BB080000}"/>
    <cellStyle name="Millares 4 3 2 2 6 2 2" xfId="2688" xr:uid="{00000000-0005-0000-0000-0000BC080000}"/>
    <cellStyle name="Millares 4 3 2 2 6 3" xfId="1968" xr:uid="{00000000-0005-0000-0000-0000BD080000}"/>
    <cellStyle name="Millares 4 3 2 2 7" xfId="672" xr:uid="{00000000-0005-0000-0000-0000BE080000}"/>
    <cellStyle name="Millares 4 3 2 2 7 2" xfId="1392" xr:uid="{00000000-0005-0000-0000-0000BF080000}"/>
    <cellStyle name="Millares 4 3 2 2 7 2 2" xfId="2832" xr:uid="{00000000-0005-0000-0000-0000C0080000}"/>
    <cellStyle name="Millares 4 3 2 2 7 3" xfId="2112" xr:uid="{00000000-0005-0000-0000-0000C1080000}"/>
    <cellStyle name="Millares 4 3 2 2 8" xfId="816" xr:uid="{00000000-0005-0000-0000-0000C2080000}"/>
    <cellStyle name="Millares 4 3 2 2 8 2" xfId="2256" xr:uid="{00000000-0005-0000-0000-0000C3080000}"/>
    <cellStyle name="Millares 4 3 2 2 9" xfId="1536" xr:uid="{00000000-0005-0000-0000-0000C4080000}"/>
    <cellStyle name="Millares 4 3 2 3" xfId="168" xr:uid="{00000000-0005-0000-0000-0000C5080000}"/>
    <cellStyle name="Millares 4 3 2 3 2" xfId="312" xr:uid="{00000000-0005-0000-0000-0000C6080000}"/>
    <cellStyle name="Millares 4 3 2 3 2 2" xfId="1032" xr:uid="{00000000-0005-0000-0000-0000C7080000}"/>
    <cellStyle name="Millares 4 3 2 3 2 2 2" xfId="2472" xr:uid="{00000000-0005-0000-0000-0000C8080000}"/>
    <cellStyle name="Millares 4 3 2 3 2 3" xfId="1752" xr:uid="{00000000-0005-0000-0000-0000C9080000}"/>
    <cellStyle name="Millares 4 3 2 3 3" xfId="456" xr:uid="{00000000-0005-0000-0000-0000CA080000}"/>
    <cellStyle name="Millares 4 3 2 3 3 2" xfId="1176" xr:uid="{00000000-0005-0000-0000-0000CB080000}"/>
    <cellStyle name="Millares 4 3 2 3 3 2 2" xfId="2616" xr:uid="{00000000-0005-0000-0000-0000CC080000}"/>
    <cellStyle name="Millares 4 3 2 3 3 3" xfId="1896" xr:uid="{00000000-0005-0000-0000-0000CD080000}"/>
    <cellStyle name="Millares 4 3 2 3 4" xfId="600" xr:uid="{00000000-0005-0000-0000-0000CE080000}"/>
    <cellStyle name="Millares 4 3 2 3 4 2" xfId="1320" xr:uid="{00000000-0005-0000-0000-0000CF080000}"/>
    <cellStyle name="Millares 4 3 2 3 4 2 2" xfId="2760" xr:uid="{00000000-0005-0000-0000-0000D0080000}"/>
    <cellStyle name="Millares 4 3 2 3 4 3" xfId="2040" xr:uid="{00000000-0005-0000-0000-0000D1080000}"/>
    <cellStyle name="Millares 4 3 2 3 5" xfId="744" xr:uid="{00000000-0005-0000-0000-0000D2080000}"/>
    <cellStyle name="Millares 4 3 2 3 5 2" xfId="1464" xr:uid="{00000000-0005-0000-0000-0000D3080000}"/>
    <cellStyle name="Millares 4 3 2 3 5 2 2" xfId="2904" xr:uid="{00000000-0005-0000-0000-0000D4080000}"/>
    <cellStyle name="Millares 4 3 2 3 5 3" xfId="2184" xr:uid="{00000000-0005-0000-0000-0000D5080000}"/>
    <cellStyle name="Millares 4 3 2 3 6" xfId="888" xr:uid="{00000000-0005-0000-0000-0000D6080000}"/>
    <cellStyle name="Millares 4 3 2 3 6 2" xfId="2328" xr:uid="{00000000-0005-0000-0000-0000D7080000}"/>
    <cellStyle name="Millares 4 3 2 3 7" xfId="1608" xr:uid="{00000000-0005-0000-0000-0000D8080000}"/>
    <cellStyle name="Millares 4 3 2 4" xfId="120" xr:uid="{00000000-0005-0000-0000-0000D9080000}"/>
    <cellStyle name="Millares 4 3 2 4 2" xfId="264" xr:uid="{00000000-0005-0000-0000-0000DA080000}"/>
    <cellStyle name="Millares 4 3 2 4 2 2" xfId="984" xr:uid="{00000000-0005-0000-0000-0000DB080000}"/>
    <cellStyle name="Millares 4 3 2 4 2 2 2" xfId="2424" xr:uid="{00000000-0005-0000-0000-0000DC080000}"/>
    <cellStyle name="Millares 4 3 2 4 2 3" xfId="1704" xr:uid="{00000000-0005-0000-0000-0000DD080000}"/>
    <cellStyle name="Millares 4 3 2 4 3" xfId="408" xr:uid="{00000000-0005-0000-0000-0000DE080000}"/>
    <cellStyle name="Millares 4 3 2 4 3 2" xfId="1128" xr:uid="{00000000-0005-0000-0000-0000DF080000}"/>
    <cellStyle name="Millares 4 3 2 4 3 2 2" xfId="2568" xr:uid="{00000000-0005-0000-0000-0000E0080000}"/>
    <cellStyle name="Millares 4 3 2 4 3 3" xfId="1848" xr:uid="{00000000-0005-0000-0000-0000E1080000}"/>
    <cellStyle name="Millares 4 3 2 4 4" xfId="552" xr:uid="{00000000-0005-0000-0000-0000E2080000}"/>
    <cellStyle name="Millares 4 3 2 4 4 2" xfId="1272" xr:uid="{00000000-0005-0000-0000-0000E3080000}"/>
    <cellStyle name="Millares 4 3 2 4 4 2 2" xfId="2712" xr:uid="{00000000-0005-0000-0000-0000E4080000}"/>
    <cellStyle name="Millares 4 3 2 4 4 3" xfId="1992" xr:uid="{00000000-0005-0000-0000-0000E5080000}"/>
    <cellStyle name="Millares 4 3 2 4 5" xfId="696" xr:uid="{00000000-0005-0000-0000-0000E6080000}"/>
    <cellStyle name="Millares 4 3 2 4 5 2" xfId="1416" xr:uid="{00000000-0005-0000-0000-0000E7080000}"/>
    <cellStyle name="Millares 4 3 2 4 5 2 2" xfId="2856" xr:uid="{00000000-0005-0000-0000-0000E8080000}"/>
    <cellStyle name="Millares 4 3 2 4 5 3" xfId="2136" xr:uid="{00000000-0005-0000-0000-0000E9080000}"/>
    <cellStyle name="Millares 4 3 2 4 6" xfId="840" xr:uid="{00000000-0005-0000-0000-0000EA080000}"/>
    <cellStyle name="Millares 4 3 2 4 6 2" xfId="2280" xr:uid="{00000000-0005-0000-0000-0000EB080000}"/>
    <cellStyle name="Millares 4 3 2 4 7" xfId="1560" xr:uid="{00000000-0005-0000-0000-0000EC080000}"/>
    <cellStyle name="Millares 4 3 2 5" xfId="216" xr:uid="{00000000-0005-0000-0000-0000ED080000}"/>
    <cellStyle name="Millares 4 3 2 5 2" xfId="936" xr:uid="{00000000-0005-0000-0000-0000EE080000}"/>
    <cellStyle name="Millares 4 3 2 5 2 2" xfId="2376" xr:uid="{00000000-0005-0000-0000-0000EF080000}"/>
    <cellStyle name="Millares 4 3 2 5 3" xfId="1656" xr:uid="{00000000-0005-0000-0000-0000F0080000}"/>
    <cellStyle name="Millares 4 3 2 6" xfId="360" xr:uid="{00000000-0005-0000-0000-0000F1080000}"/>
    <cellStyle name="Millares 4 3 2 6 2" xfId="1080" xr:uid="{00000000-0005-0000-0000-0000F2080000}"/>
    <cellStyle name="Millares 4 3 2 6 2 2" xfId="2520" xr:uid="{00000000-0005-0000-0000-0000F3080000}"/>
    <cellStyle name="Millares 4 3 2 6 3" xfId="1800" xr:uid="{00000000-0005-0000-0000-0000F4080000}"/>
    <cellStyle name="Millares 4 3 2 7" xfId="504" xr:uid="{00000000-0005-0000-0000-0000F5080000}"/>
    <cellStyle name="Millares 4 3 2 7 2" xfId="1224" xr:uid="{00000000-0005-0000-0000-0000F6080000}"/>
    <cellStyle name="Millares 4 3 2 7 2 2" xfId="2664" xr:uid="{00000000-0005-0000-0000-0000F7080000}"/>
    <cellStyle name="Millares 4 3 2 7 3" xfId="1944" xr:uid="{00000000-0005-0000-0000-0000F8080000}"/>
    <cellStyle name="Millares 4 3 2 8" xfId="648" xr:uid="{00000000-0005-0000-0000-0000F9080000}"/>
    <cellStyle name="Millares 4 3 2 8 2" xfId="1368" xr:uid="{00000000-0005-0000-0000-0000FA080000}"/>
    <cellStyle name="Millares 4 3 2 8 2 2" xfId="2808" xr:uid="{00000000-0005-0000-0000-0000FB080000}"/>
    <cellStyle name="Millares 4 3 2 8 3" xfId="2088" xr:uid="{00000000-0005-0000-0000-0000FC080000}"/>
    <cellStyle name="Millares 4 3 2 9" xfId="792" xr:uid="{00000000-0005-0000-0000-0000FD080000}"/>
    <cellStyle name="Millares 4 3 2 9 2" xfId="2232" xr:uid="{00000000-0005-0000-0000-0000FE080000}"/>
    <cellStyle name="Millares 4 3 3" xfId="84" xr:uid="{00000000-0005-0000-0000-0000FF080000}"/>
    <cellStyle name="Millares 4 3 3 2" xfId="180" xr:uid="{00000000-0005-0000-0000-000000090000}"/>
    <cellStyle name="Millares 4 3 3 2 2" xfId="324" xr:uid="{00000000-0005-0000-0000-000001090000}"/>
    <cellStyle name="Millares 4 3 3 2 2 2" xfId="1044" xr:uid="{00000000-0005-0000-0000-000002090000}"/>
    <cellStyle name="Millares 4 3 3 2 2 2 2" xfId="2484" xr:uid="{00000000-0005-0000-0000-000003090000}"/>
    <cellStyle name="Millares 4 3 3 2 2 3" xfId="1764" xr:uid="{00000000-0005-0000-0000-000004090000}"/>
    <cellStyle name="Millares 4 3 3 2 3" xfId="468" xr:uid="{00000000-0005-0000-0000-000005090000}"/>
    <cellStyle name="Millares 4 3 3 2 3 2" xfId="1188" xr:uid="{00000000-0005-0000-0000-000006090000}"/>
    <cellStyle name="Millares 4 3 3 2 3 2 2" xfId="2628" xr:uid="{00000000-0005-0000-0000-000007090000}"/>
    <cellStyle name="Millares 4 3 3 2 3 3" xfId="1908" xr:uid="{00000000-0005-0000-0000-000008090000}"/>
    <cellStyle name="Millares 4 3 3 2 4" xfId="612" xr:uid="{00000000-0005-0000-0000-000009090000}"/>
    <cellStyle name="Millares 4 3 3 2 4 2" xfId="1332" xr:uid="{00000000-0005-0000-0000-00000A090000}"/>
    <cellStyle name="Millares 4 3 3 2 4 2 2" xfId="2772" xr:uid="{00000000-0005-0000-0000-00000B090000}"/>
    <cellStyle name="Millares 4 3 3 2 4 3" xfId="2052" xr:uid="{00000000-0005-0000-0000-00000C090000}"/>
    <cellStyle name="Millares 4 3 3 2 5" xfId="756" xr:uid="{00000000-0005-0000-0000-00000D090000}"/>
    <cellStyle name="Millares 4 3 3 2 5 2" xfId="1476" xr:uid="{00000000-0005-0000-0000-00000E090000}"/>
    <cellStyle name="Millares 4 3 3 2 5 2 2" xfId="2916" xr:uid="{00000000-0005-0000-0000-00000F090000}"/>
    <cellStyle name="Millares 4 3 3 2 5 3" xfId="2196" xr:uid="{00000000-0005-0000-0000-000010090000}"/>
    <cellStyle name="Millares 4 3 3 2 6" xfId="900" xr:uid="{00000000-0005-0000-0000-000011090000}"/>
    <cellStyle name="Millares 4 3 3 2 6 2" xfId="2340" xr:uid="{00000000-0005-0000-0000-000012090000}"/>
    <cellStyle name="Millares 4 3 3 2 7" xfId="1620" xr:uid="{00000000-0005-0000-0000-000013090000}"/>
    <cellStyle name="Millares 4 3 3 3" xfId="132" xr:uid="{00000000-0005-0000-0000-000014090000}"/>
    <cellStyle name="Millares 4 3 3 3 2" xfId="276" xr:uid="{00000000-0005-0000-0000-000015090000}"/>
    <cellStyle name="Millares 4 3 3 3 2 2" xfId="996" xr:uid="{00000000-0005-0000-0000-000016090000}"/>
    <cellStyle name="Millares 4 3 3 3 2 2 2" xfId="2436" xr:uid="{00000000-0005-0000-0000-000017090000}"/>
    <cellStyle name="Millares 4 3 3 3 2 3" xfId="1716" xr:uid="{00000000-0005-0000-0000-000018090000}"/>
    <cellStyle name="Millares 4 3 3 3 3" xfId="420" xr:uid="{00000000-0005-0000-0000-000019090000}"/>
    <cellStyle name="Millares 4 3 3 3 3 2" xfId="1140" xr:uid="{00000000-0005-0000-0000-00001A090000}"/>
    <cellStyle name="Millares 4 3 3 3 3 2 2" xfId="2580" xr:uid="{00000000-0005-0000-0000-00001B090000}"/>
    <cellStyle name="Millares 4 3 3 3 3 3" xfId="1860" xr:uid="{00000000-0005-0000-0000-00001C090000}"/>
    <cellStyle name="Millares 4 3 3 3 4" xfId="564" xr:uid="{00000000-0005-0000-0000-00001D090000}"/>
    <cellStyle name="Millares 4 3 3 3 4 2" xfId="1284" xr:uid="{00000000-0005-0000-0000-00001E090000}"/>
    <cellStyle name="Millares 4 3 3 3 4 2 2" xfId="2724" xr:uid="{00000000-0005-0000-0000-00001F090000}"/>
    <cellStyle name="Millares 4 3 3 3 4 3" xfId="2004" xr:uid="{00000000-0005-0000-0000-000020090000}"/>
    <cellStyle name="Millares 4 3 3 3 5" xfId="708" xr:uid="{00000000-0005-0000-0000-000021090000}"/>
    <cellStyle name="Millares 4 3 3 3 5 2" xfId="1428" xr:uid="{00000000-0005-0000-0000-000022090000}"/>
    <cellStyle name="Millares 4 3 3 3 5 2 2" xfId="2868" xr:uid="{00000000-0005-0000-0000-000023090000}"/>
    <cellStyle name="Millares 4 3 3 3 5 3" xfId="2148" xr:uid="{00000000-0005-0000-0000-000024090000}"/>
    <cellStyle name="Millares 4 3 3 3 6" xfId="852" xr:uid="{00000000-0005-0000-0000-000025090000}"/>
    <cellStyle name="Millares 4 3 3 3 6 2" xfId="2292" xr:uid="{00000000-0005-0000-0000-000026090000}"/>
    <cellStyle name="Millares 4 3 3 3 7" xfId="1572" xr:uid="{00000000-0005-0000-0000-000027090000}"/>
    <cellStyle name="Millares 4 3 3 4" xfId="228" xr:uid="{00000000-0005-0000-0000-000028090000}"/>
    <cellStyle name="Millares 4 3 3 4 2" xfId="948" xr:uid="{00000000-0005-0000-0000-000029090000}"/>
    <cellStyle name="Millares 4 3 3 4 2 2" xfId="2388" xr:uid="{00000000-0005-0000-0000-00002A090000}"/>
    <cellStyle name="Millares 4 3 3 4 3" xfId="1668" xr:uid="{00000000-0005-0000-0000-00002B090000}"/>
    <cellStyle name="Millares 4 3 3 5" xfId="372" xr:uid="{00000000-0005-0000-0000-00002C090000}"/>
    <cellStyle name="Millares 4 3 3 5 2" xfId="1092" xr:uid="{00000000-0005-0000-0000-00002D090000}"/>
    <cellStyle name="Millares 4 3 3 5 2 2" xfId="2532" xr:uid="{00000000-0005-0000-0000-00002E090000}"/>
    <cellStyle name="Millares 4 3 3 5 3" xfId="1812" xr:uid="{00000000-0005-0000-0000-00002F090000}"/>
    <cellStyle name="Millares 4 3 3 6" xfId="516" xr:uid="{00000000-0005-0000-0000-000030090000}"/>
    <cellStyle name="Millares 4 3 3 6 2" xfId="1236" xr:uid="{00000000-0005-0000-0000-000031090000}"/>
    <cellStyle name="Millares 4 3 3 6 2 2" xfId="2676" xr:uid="{00000000-0005-0000-0000-000032090000}"/>
    <cellStyle name="Millares 4 3 3 6 3" xfId="1956" xr:uid="{00000000-0005-0000-0000-000033090000}"/>
    <cellStyle name="Millares 4 3 3 7" xfId="660" xr:uid="{00000000-0005-0000-0000-000034090000}"/>
    <cellStyle name="Millares 4 3 3 7 2" xfId="1380" xr:uid="{00000000-0005-0000-0000-000035090000}"/>
    <cellStyle name="Millares 4 3 3 7 2 2" xfId="2820" xr:uid="{00000000-0005-0000-0000-000036090000}"/>
    <cellStyle name="Millares 4 3 3 7 3" xfId="2100" xr:uid="{00000000-0005-0000-0000-000037090000}"/>
    <cellStyle name="Millares 4 3 3 8" xfId="804" xr:uid="{00000000-0005-0000-0000-000038090000}"/>
    <cellStyle name="Millares 4 3 3 8 2" xfId="2244" xr:uid="{00000000-0005-0000-0000-000039090000}"/>
    <cellStyle name="Millares 4 3 3 9" xfId="1524" xr:uid="{00000000-0005-0000-0000-00003A090000}"/>
    <cellStyle name="Millares 4 3 4" xfId="156" xr:uid="{00000000-0005-0000-0000-00003B090000}"/>
    <cellStyle name="Millares 4 3 4 2" xfId="300" xr:uid="{00000000-0005-0000-0000-00003C090000}"/>
    <cellStyle name="Millares 4 3 4 2 2" xfId="1020" xr:uid="{00000000-0005-0000-0000-00003D090000}"/>
    <cellStyle name="Millares 4 3 4 2 2 2" xfId="2460" xr:uid="{00000000-0005-0000-0000-00003E090000}"/>
    <cellStyle name="Millares 4 3 4 2 3" xfId="1740" xr:uid="{00000000-0005-0000-0000-00003F090000}"/>
    <cellStyle name="Millares 4 3 4 3" xfId="444" xr:uid="{00000000-0005-0000-0000-000040090000}"/>
    <cellStyle name="Millares 4 3 4 3 2" xfId="1164" xr:uid="{00000000-0005-0000-0000-000041090000}"/>
    <cellStyle name="Millares 4 3 4 3 2 2" xfId="2604" xr:uid="{00000000-0005-0000-0000-000042090000}"/>
    <cellStyle name="Millares 4 3 4 3 3" xfId="1884" xr:uid="{00000000-0005-0000-0000-000043090000}"/>
    <cellStyle name="Millares 4 3 4 4" xfId="588" xr:uid="{00000000-0005-0000-0000-000044090000}"/>
    <cellStyle name="Millares 4 3 4 4 2" xfId="1308" xr:uid="{00000000-0005-0000-0000-000045090000}"/>
    <cellStyle name="Millares 4 3 4 4 2 2" xfId="2748" xr:uid="{00000000-0005-0000-0000-000046090000}"/>
    <cellStyle name="Millares 4 3 4 4 3" xfId="2028" xr:uid="{00000000-0005-0000-0000-000047090000}"/>
    <cellStyle name="Millares 4 3 4 5" xfId="732" xr:uid="{00000000-0005-0000-0000-000048090000}"/>
    <cellStyle name="Millares 4 3 4 5 2" xfId="1452" xr:uid="{00000000-0005-0000-0000-000049090000}"/>
    <cellStyle name="Millares 4 3 4 5 2 2" xfId="2892" xr:uid="{00000000-0005-0000-0000-00004A090000}"/>
    <cellStyle name="Millares 4 3 4 5 3" xfId="2172" xr:uid="{00000000-0005-0000-0000-00004B090000}"/>
    <cellStyle name="Millares 4 3 4 6" xfId="876" xr:uid="{00000000-0005-0000-0000-00004C090000}"/>
    <cellStyle name="Millares 4 3 4 6 2" xfId="2316" xr:uid="{00000000-0005-0000-0000-00004D090000}"/>
    <cellStyle name="Millares 4 3 4 7" xfId="1596" xr:uid="{00000000-0005-0000-0000-00004E090000}"/>
    <cellStyle name="Millares 4 3 5" xfId="108" xr:uid="{00000000-0005-0000-0000-00004F090000}"/>
    <cellStyle name="Millares 4 3 5 2" xfId="252" xr:uid="{00000000-0005-0000-0000-000050090000}"/>
    <cellStyle name="Millares 4 3 5 2 2" xfId="972" xr:uid="{00000000-0005-0000-0000-000051090000}"/>
    <cellStyle name="Millares 4 3 5 2 2 2" xfId="2412" xr:uid="{00000000-0005-0000-0000-000052090000}"/>
    <cellStyle name="Millares 4 3 5 2 3" xfId="1692" xr:uid="{00000000-0005-0000-0000-000053090000}"/>
    <cellStyle name="Millares 4 3 5 3" xfId="396" xr:uid="{00000000-0005-0000-0000-000054090000}"/>
    <cellStyle name="Millares 4 3 5 3 2" xfId="1116" xr:uid="{00000000-0005-0000-0000-000055090000}"/>
    <cellStyle name="Millares 4 3 5 3 2 2" xfId="2556" xr:uid="{00000000-0005-0000-0000-000056090000}"/>
    <cellStyle name="Millares 4 3 5 3 3" xfId="1836" xr:uid="{00000000-0005-0000-0000-000057090000}"/>
    <cellStyle name="Millares 4 3 5 4" xfId="540" xr:uid="{00000000-0005-0000-0000-000058090000}"/>
    <cellStyle name="Millares 4 3 5 4 2" xfId="1260" xr:uid="{00000000-0005-0000-0000-000059090000}"/>
    <cellStyle name="Millares 4 3 5 4 2 2" xfId="2700" xr:uid="{00000000-0005-0000-0000-00005A090000}"/>
    <cellStyle name="Millares 4 3 5 4 3" xfId="1980" xr:uid="{00000000-0005-0000-0000-00005B090000}"/>
    <cellStyle name="Millares 4 3 5 5" xfId="684" xr:uid="{00000000-0005-0000-0000-00005C090000}"/>
    <cellStyle name="Millares 4 3 5 5 2" xfId="1404" xr:uid="{00000000-0005-0000-0000-00005D090000}"/>
    <cellStyle name="Millares 4 3 5 5 2 2" xfId="2844" xr:uid="{00000000-0005-0000-0000-00005E090000}"/>
    <cellStyle name="Millares 4 3 5 5 3" xfId="2124" xr:uid="{00000000-0005-0000-0000-00005F090000}"/>
    <cellStyle name="Millares 4 3 5 6" xfId="828" xr:uid="{00000000-0005-0000-0000-000060090000}"/>
    <cellStyle name="Millares 4 3 5 6 2" xfId="2268" xr:uid="{00000000-0005-0000-0000-000061090000}"/>
    <cellStyle name="Millares 4 3 5 7" xfId="1548" xr:uid="{00000000-0005-0000-0000-000062090000}"/>
    <cellStyle name="Millares 4 3 6" xfId="204" xr:uid="{00000000-0005-0000-0000-000063090000}"/>
    <cellStyle name="Millares 4 3 6 2" xfId="924" xr:uid="{00000000-0005-0000-0000-000064090000}"/>
    <cellStyle name="Millares 4 3 6 2 2" xfId="2364" xr:uid="{00000000-0005-0000-0000-000065090000}"/>
    <cellStyle name="Millares 4 3 6 3" xfId="1644" xr:uid="{00000000-0005-0000-0000-000066090000}"/>
    <cellStyle name="Millares 4 3 7" xfId="348" xr:uid="{00000000-0005-0000-0000-000067090000}"/>
    <cellStyle name="Millares 4 3 7 2" xfId="1068" xr:uid="{00000000-0005-0000-0000-000068090000}"/>
    <cellStyle name="Millares 4 3 7 2 2" xfId="2508" xr:uid="{00000000-0005-0000-0000-000069090000}"/>
    <cellStyle name="Millares 4 3 7 3" xfId="1788" xr:uid="{00000000-0005-0000-0000-00006A090000}"/>
    <cellStyle name="Millares 4 3 8" xfId="492" xr:uid="{00000000-0005-0000-0000-00006B090000}"/>
    <cellStyle name="Millares 4 3 8 2" xfId="1212" xr:uid="{00000000-0005-0000-0000-00006C090000}"/>
    <cellStyle name="Millares 4 3 8 2 2" xfId="2652" xr:uid="{00000000-0005-0000-0000-00006D090000}"/>
    <cellStyle name="Millares 4 3 8 3" xfId="1932" xr:uid="{00000000-0005-0000-0000-00006E090000}"/>
    <cellStyle name="Millares 4 3 9" xfId="636" xr:uid="{00000000-0005-0000-0000-00006F090000}"/>
    <cellStyle name="Millares 4 3 9 2" xfId="1356" xr:uid="{00000000-0005-0000-0000-000070090000}"/>
    <cellStyle name="Millares 4 3 9 2 2" xfId="2796" xr:uid="{00000000-0005-0000-0000-000071090000}"/>
    <cellStyle name="Millares 4 3 9 3" xfId="2076" xr:uid="{00000000-0005-0000-0000-000072090000}"/>
    <cellStyle name="Millares 4 4" xfId="63" xr:uid="{00000000-0005-0000-0000-000073090000}"/>
    <cellStyle name="Millares 4 4 10" xfId="784" xr:uid="{00000000-0005-0000-0000-000074090000}"/>
    <cellStyle name="Millares 4 4 10 2" xfId="2224" xr:uid="{00000000-0005-0000-0000-000075090000}"/>
    <cellStyle name="Millares 4 4 11" xfId="1504" xr:uid="{00000000-0005-0000-0000-000076090000}"/>
    <cellStyle name="Millares 4 4 2" xfId="75" xr:uid="{00000000-0005-0000-0000-000077090000}"/>
    <cellStyle name="Millares 4 4 2 10" xfId="1516" xr:uid="{00000000-0005-0000-0000-000078090000}"/>
    <cellStyle name="Millares 4 4 2 2" xfId="100" xr:uid="{00000000-0005-0000-0000-000079090000}"/>
    <cellStyle name="Millares 4 4 2 2 2" xfId="196" xr:uid="{00000000-0005-0000-0000-00007A090000}"/>
    <cellStyle name="Millares 4 4 2 2 2 2" xfId="340" xr:uid="{00000000-0005-0000-0000-00007B090000}"/>
    <cellStyle name="Millares 4 4 2 2 2 2 2" xfId="1060" xr:uid="{00000000-0005-0000-0000-00007C090000}"/>
    <cellStyle name="Millares 4 4 2 2 2 2 2 2" xfId="2500" xr:uid="{00000000-0005-0000-0000-00007D090000}"/>
    <cellStyle name="Millares 4 4 2 2 2 2 3" xfId="1780" xr:uid="{00000000-0005-0000-0000-00007E090000}"/>
    <cellStyle name="Millares 4 4 2 2 2 3" xfId="484" xr:uid="{00000000-0005-0000-0000-00007F090000}"/>
    <cellStyle name="Millares 4 4 2 2 2 3 2" xfId="1204" xr:uid="{00000000-0005-0000-0000-000080090000}"/>
    <cellStyle name="Millares 4 4 2 2 2 3 2 2" xfId="2644" xr:uid="{00000000-0005-0000-0000-000081090000}"/>
    <cellStyle name="Millares 4 4 2 2 2 3 3" xfId="1924" xr:uid="{00000000-0005-0000-0000-000082090000}"/>
    <cellStyle name="Millares 4 4 2 2 2 4" xfId="628" xr:uid="{00000000-0005-0000-0000-000083090000}"/>
    <cellStyle name="Millares 4 4 2 2 2 4 2" xfId="1348" xr:uid="{00000000-0005-0000-0000-000084090000}"/>
    <cellStyle name="Millares 4 4 2 2 2 4 2 2" xfId="2788" xr:uid="{00000000-0005-0000-0000-000085090000}"/>
    <cellStyle name="Millares 4 4 2 2 2 4 3" xfId="2068" xr:uid="{00000000-0005-0000-0000-000086090000}"/>
    <cellStyle name="Millares 4 4 2 2 2 5" xfId="772" xr:uid="{00000000-0005-0000-0000-000087090000}"/>
    <cellStyle name="Millares 4 4 2 2 2 5 2" xfId="1492" xr:uid="{00000000-0005-0000-0000-000088090000}"/>
    <cellStyle name="Millares 4 4 2 2 2 5 2 2" xfId="2932" xr:uid="{00000000-0005-0000-0000-000089090000}"/>
    <cellStyle name="Millares 4 4 2 2 2 5 3" xfId="2212" xr:uid="{00000000-0005-0000-0000-00008A090000}"/>
    <cellStyle name="Millares 4 4 2 2 2 6" xfId="916" xr:uid="{00000000-0005-0000-0000-00008B090000}"/>
    <cellStyle name="Millares 4 4 2 2 2 6 2" xfId="2356" xr:uid="{00000000-0005-0000-0000-00008C090000}"/>
    <cellStyle name="Millares 4 4 2 2 2 7" xfId="1636" xr:uid="{00000000-0005-0000-0000-00008D090000}"/>
    <cellStyle name="Millares 4 4 2 2 3" xfId="148" xr:uid="{00000000-0005-0000-0000-00008E090000}"/>
    <cellStyle name="Millares 4 4 2 2 3 2" xfId="292" xr:uid="{00000000-0005-0000-0000-00008F090000}"/>
    <cellStyle name="Millares 4 4 2 2 3 2 2" xfId="1012" xr:uid="{00000000-0005-0000-0000-000090090000}"/>
    <cellStyle name="Millares 4 4 2 2 3 2 2 2" xfId="2452" xr:uid="{00000000-0005-0000-0000-000091090000}"/>
    <cellStyle name="Millares 4 4 2 2 3 2 3" xfId="1732" xr:uid="{00000000-0005-0000-0000-000092090000}"/>
    <cellStyle name="Millares 4 4 2 2 3 3" xfId="436" xr:uid="{00000000-0005-0000-0000-000093090000}"/>
    <cellStyle name="Millares 4 4 2 2 3 3 2" xfId="1156" xr:uid="{00000000-0005-0000-0000-000094090000}"/>
    <cellStyle name="Millares 4 4 2 2 3 3 2 2" xfId="2596" xr:uid="{00000000-0005-0000-0000-000095090000}"/>
    <cellStyle name="Millares 4 4 2 2 3 3 3" xfId="1876" xr:uid="{00000000-0005-0000-0000-000096090000}"/>
    <cellStyle name="Millares 4 4 2 2 3 4" xfId="580" xr:uid="{00000000-0005-0000-0000-000097090000}"/>
    <cellStyle name="Millares 4 4 2 2 3 4 2" xfId="1300" xr:uid="{00000000-0005-0000-0000-000098090000}"/>
    <cellStyle name="Millares 4 4 2 2 3 4 2 2" xfId="2740" xr:uid="{00000000-0005-0000-0000-000099090000}"/>
    <cellStyle name="Millares 4 4 2 2 3 4 3" xfId="2020" xr:uid="{00000000-0005-0000-0000-00009A090000}"/>
    <cellStyle name="Millares 4 4 2 2 3 5" xfId="724" xr:uid="{00000000-0005-0000-0000-00009B090000}"/>
    <cellStyle name="Millares 4 4 2 2 3 5 2" xfId="1444" xr:uid="{00000000-0005-0000-0000-00009C090000}"/>
    <cellStyle name="Millares 4 4 2 2 3 5 2 2" xfId="2884" xr:uid="{00000000-0005-0000-0000-00009D090000}"/>
    <cellStyle name="Millares 4 4 2 2 3 5 3" xfId="2164" xr:uid="{00000000-0005-0000-0000-00009E090000}"/>
    <cellStyle name="Millares 4 4 2 2 3 6" xfId="868" xr:uid="{00000000-0005-0000-0000-00009F090000}"/>
    <cellStyle name="Millares 4 4 2 2 3 6 2" xfId="2308" xr:uid="{00000000-0005-0000-0000-0000A0090000}"/>
    <cellStyle name="Millares 4 4 2 2 3 7" xfId="1588" xr:uid="{00000000-0005-0000-0000-0000A1090000}"/>
    <cellStyle name="Millares 4 4 2 2 4" xfId="244" xr:uid="{00000000-0005-0000-0000-0000A2090000}"/>
    <cellStyle name="Millares 4 4 2 2 4 2" xfId="964" xr:uid="{00000000-0005-0000-0000-0000A3090000}"/>
    <cellStyle name="Millares 4 4 2 2 4 2 2" xfId="2404" xr:uid="{00000000-0005-0000-0000-0000A4090000}"/>
    <cellStyle name="Millares 4 4 2 2 4 3" xfId="1684" xr:uid="{00000000-0005-0000-0000-0000A5090000}"/>
    <cellStyle name="Millares 4 4 2 2 5" xfId="388" xr:uid="{00000000-0005-0000-0000-0000A6090000}"/>
    <cellStyle name="Millares 4 4 2 2 5 2" xfId="1108" xr:uid="{00000000-0005-0000-0000-0000A7090000}"/>
    <cellStyle name="Millares 4 4 2 2 5 2 2" xfId="2548" xr:uid="{00000000-0005-0000-0000-0000A8090000}"/>
    <cellStyle name="Millares 4 4 2 2 5 3" xfId="1828" xr:uid="{00000000-0005-0000-0000-0000A9090000}"/>
    <cellStyle name="Millares 4 4 2 2 6" xfId="532" xr:uid="{00000000-0005-0000-0000-0000AA090000}"/>
    <cellStyle name="Millares 4 4 2 2 6 2" xfId="1252" xr:uid="{00000000-0005-0000-0000-0000AB090000}"/>
    <cellStyle name="Millares 4 4 2 2 6 2 2" xfId="2692" xr:uid="{00000000-0005-0000-0000-0000AC090000}"/>
    <cellStyle name="Millares 4 4 2 2 6 3" xfId="1972" xr:uid="{00000000-0005-0000-0000-0000AD090000}"/>
    <cellStyle name="Millares 4 4 2 2 7" xfId="676" xr:uid="{00000000-0005-0000-0000-0000AE090000}"/>
    <cellStyle name="Millares 4 4 2 2 7 2" xfId="1396" xr:uid="{00000000-0005-0000-0000-0000AF090000}"/>
    <cellStyle name="Millares 4 4 2 2 7 2 2" xfId="2836" xr:uid="{00000000-0005-0000-0000-0000B0090000}"/>
    <cellStyle name="Millares 4 4 2 2 7 3" xfId="2116" xr:uid="{00000000-0005-0000-0000-0000B1090000}"/>
    <cellStyle name="Millares 4 4 2 2 8" xfId="820" xr:uid="{00000000-0005-0000-0000-0000B2090000}"/>
    <cellStyle name="Millares 4 4 2 2 8 2" xfId="2260" xr:uid="{00000000-0005-0000-0000-0000B3090000}"/>
    <cellStyle name="Millares 4 4 2 2 9" xfId="1540" xr:uid="{00000000-0005-0000-0000-0000B4090000}"/>
    <cellStyle name="Millares 4 4 2 3" xfId="172" xr:uid="{00000000-0005-0000-0000-0000B5090000}"/>
    <cellStyle name="Millares 4 4 2 3 2" xfId="316" xr:uid="{00000000-0005-0000-0000-0000B6090000}"/>
    <cellStyle name="Millares 4 4 2 3 2 2" xfId="1036" xr:uid="{00000000-0005-0000-0000-0000B7090000}"/>
    <cellStyle name="Millares 4 4 2 3 2 2 2" xfId="2476" xr:uid="{00000000-0005-0000-0000-0000B8090000}"/>
    <cellStyle name="Millares 4 4 2 3 2 3" xfId="1756" xr:uid="{00000000-0005-0000-0000-0000B9090000}"/>
    <cellStyle name="Millares 4 4 2 3 3" xfId="460" xr:uid="{00000000-0005-0000-0000-0000BA090000}"/>
    <cellStyle name="Millares 4 4 2 3 3 2" xfId="1180" xr:uid="{00000000-0005-0000-0000-0000BB090000}"/>
    <cellStyle name="Millares 4 4 2 3 3 2 2" xfId="2620" xr:uid="{00000000-0005-0000-0000-0000BC090000}"/>
    <cellStyle name="Millares 4 4 2 3 3 3" xfId="1900" xr:uid="{00000000-0005-0000-0000-0000BD090000}"/>
    <cellStyle name="Millares 4 4 2 3 4" xfId="604" xr:uid="{00000000-0005-0000-0000-0000BE090000}"/>
    <cellStyle name="Millares 4 4 2 3 4 2" xfId="1324" xr:uid="{00000000-0005-0000-0000-0000BF090000}"/>
    <cellStyle name="Millares 4 4 2 3 4 2 2" xfId="2764" xr:uid="{00000000-0005-0000-0000-0000C0090000}"/>
    <cellStyle name="Millares 4 4 2 3 4 3" xfId="2044" xr:uid="{00000000-0005-0000-0000-0000C1090000}"/>
    <cellStyle name="Millares 4 4 2 3 5" xfId="748" xr:uid="{00000000-0005-0000-0000-0000C2090000}"/>
    <cellStyle name="Millares 4 4 2 3 5 2" xfId="1468" xr:uid="{00000000-0005-0000-0000-0000C3090000}"/>
    <cellStyle name="Millares 4 4 2 3 5 2 2" xfId="2908" xr:uid="{00000000-0005-0000-0000-0000C4090000}"/>
    <cellStyle name="Millares 4 4 2 3 5 3" xfId="2188" xr:uid="{00000000-0005-0000-0000-0000C5090000}"/>
    <cellStyle name="Millares 4 4 2 3 6" xfId="892" xr:uid="{00000000-0005-0000-0000-0000C6090000}"/>
    <cellStyle name="Millares 4 4 2 3 6 2" xfId="2332" xr:uid="{00000000-0005-0000-0000-0000C7090000}"/>
    <cellStyle name="Millares 4 4 2 3 7" xfId="1612" xr:uid="{00000000-0005-0000-0000-0000C8090000}"/>
    <cellStyle name="Millares 4 4 2 4" xfId="124" xr:uid="{00000000-0005-0000-0000-0000C9090000}"/>
    <cellStyle name="Millares 4 4 2 4 2" xfId="268" xr:uid="{00000000-0005-0000-0000-0000CA090000}"/>
    <cellStyle name="Millares 4 4 2 4 2 2" xfId="988" xr:uid="{00000000-0005-0000-0000-0000CB090000}"/>
    <cellStyle name="Millares 4 4 2 4 2 2 2" xfId="2428" xr:uid="{00000000-0005-0000-0000-0000CC090000}"/>
    <cellStyle name="Millares 4 4 2 4 2 3" xfId="1708" xr:uid="{00000000-0005-0000-0000-0000CD090000}"/>
    <cellStyle name="Millares 4 4 2 4 3" xfId="412" xr:uid="{00000000-0005-0000-0000-0000CE090000}"/>
    <cellStyle name="Millares 4 4 2 4 3 2" xfId="1132" xr:uid="{00000000-0005-0000-0000-0000CF090000}"/>
    <cellStyle name="Millares 4 4 2 4 3 2 2" xfId="2572" xr:uid="{00000000-0005-0000-0000-0000D0090000}"/>
    <cellStyle name="Millares 4 4 2 4 3 3" xfId="1852" xr:uid="{00000000-0005-0000-0000-0000D1090000}"/>
    <cellStyle name="Millares 4 4 2 4 4" xfId="556" xr:uid="{00000000-0005-0000-0000-0000D2090000}"/>
    <cellStyle name="Millares 4 4 2 4 4 2" xfId="1276" xr:uid="{00000000-0005-0000-0000-0000D3090000}"/>
    <cellStyle name="Millares 4 4 2 4 4 2 2" xfId="2716" xr:uid="{00000000-0005-0000-0000-0000D4090000}"/>
    <cellStyle name="Millares 4 4 2 4 4 3" xfId="1996" xr:uid="{00000000-0005-0000-0000-0000D5090000}"/>
    <cellStyle name="Millares 4 4 2 4 5" xfId="700" xr:uid="{00000000-0005-0000-0000-0000D6090000}"/>
    <cellStyle name="Millares 4 4 2 4 5 2" xfId="1420" xr:uid="{00000000-0005-0000-0000-0000D7090000}"/>
    <cellStyle name="Millares 4 4 2 4 5 2 2" xfId="2860" xr:uid="{00000000-0005-0000-0000-0000D8090000}"/>
    <cellStyle name="Millares 4 4 2 4 5 3" xfId="2140" xr:uid="{00000000-0005-0000-0000-0000D9090000}"/>
    <cellStyle name="Millares 4 4 2 4 6" xfId="844" xr:uid="{00000000-0005-0000-0000-0000DA090000}"/>
    <cellStyle name="Millares 4 4 2 4 6 2" xfId="2284" xr:uid="{00000000-0005-0000-0000-0000DB090000}"/>
    <cellStyle name="Millares 4 4 2 4 7" xfId="1564" xr:uid="{00000000-0005-0000-0000-0000DC090000}"/>
    <cellStyle name="Millares 4 4 2 5" xfId="220" xr:uid="{00000000-0005-0000-0000-0000DD090000}"/>
    <cellStyle name="Millares 4 4 2 5 2" xfId="940" xr:uid="{00000000-0005-0000-0000-0000DE090000}"/>
    <cellStyle name="Millares 4 4 2 5 2 2" xfId="2380" xr:uid="{00000000-0005-0000-0000-0000DF090000}"/>
    <cellStyle name="Millares 4 4 2 5 3" xfId="1660" xr:uid="{00000000-0005-0000-0000-0000E0090000}"/>
    <cellStyle name="Millares 4 4 2 6" xfId="364" xr:uid="{00000000-0005-0000-0000-0000E1090000}"/>
    <cellStyle name="Millares 4 4 2 6 2" xfId="1084" xr:uid="{00000000-0005-0000-0000-0000E2090000}"/>
    <cellStyle name="Millares 4 4 2 6 2 2" xfId="2524" xr:uid="{00000000-0005-0000-0000-0000E3090000}"/>
    <cellStyle name="Millares 4 4 2 6 3" xfId="1804" xr:uid="{00000000-0005-0000-0000-0000E4090000}"/>
    <cellStyle name="Millares 4 4 2 7" xfId="508" xr:uid="{00000000-0005-0000-0000-0000E5090000}"/>
    <cellStyle name="Millares 4 4 2 7 2" xfId="1228" xr:uid="{00000000-0005-0000-0000-0000E6090000}"/>
    <cellStyle name="Millares 4 4 2 7 2 2" xfId="2668" xr:uid="{00000000-0005-0000-0000-0000E7090000}"/>
    <cellStyle name="Millares 4 4 2 7 3" xfId="1948" xr:uid="{00000000-0005-0000-0000-0000E8090000}"/>
    <cellStyle name="Millares 4 4 2 8" xfId="652" xr:uid="{00000000-0005-0000-0000-0000E9090000}"/>
    <cellStyle name="Millares 4 4 2 8 2" xfId="1372" xr:uid="{00000000-0005-0000-0000-0000EA090000}"/>
    <cellStyle name="Millares 4 4 2 8 2 2" xfId="2812" xr:uid="{00000000-0005-0000-0000-0000EB090000}"/>
    <cellStyle name="Millares 4 4 2 8 3" xfId="2092" xr:uid="{00000000-0005-0000-0000-0000EC090000}"/>
    <cellStyle name="Millares 4 4 2 9" xfId="796" xr:uid="{00000000-0005-0000-0000-0000ED090000}"/>
    <cellStyle name="Millares 4 4 2 9 2" xfId="2236" xr:uid="{00000000-0005-0000-0000-0000EE090000}"/>
    <cellStyle name="Millares 4 4 3" xfId="88" xr:uid="{00000000-0005-0000-0000-0000EF090000}"/>
    <cellStyle name="Millares 4 4 3 2" xfId="184" xr:uid="{00000000-0005-0000-0000-0000F0090000}"/>
    <cellStyle name="Millares 4 4 3 2 2" xfId="328" xr:uid="{00000000-0005-0000-0000-0000F1090000}"/>
    <cellStyle name="Millares 4 4 3 2 2 2" xfId="1048" xr:uid="{00000000-0005-0000-0000-0000F2090000}"/>
    <cellStyle name="Millares 4 4 3 2 2 2 2" xfId="2488" xr:uid="{00000000-0005-0000-0000-0000F3090000}"/>
    <cellStyle name="Millares 4 4 3 2 2 3" xfId="1768" xr:uid="{00000000-0005-0000-0000-0000F4090000}"/>
    <cellStyle name="Millares 4 4 3 2 3" xfId="472" xr:uid="{00000000-0005-0000-0000-0000F5090000}"/>
    <cellStyle name="Millares 4 4 3 2 3 2" xfId="1192" xr:uid="{00000000-0005-0000-0000-0000F6090000}"/>
    <cellStyle name="Millares 4 4 3 2 3 2 2" xfId="2632" xr:uid="{00000000-0005-0000-0000-0000F7090000}"/>
    <cellStyle name="Millares 4 4 3 2 3 3" xfId="1912" xr:uid="{00000000-0005-0000-0000-0000F8090000}"/>
    <cellStyle name="Millares 4 4 3 2 4" xfId="616" xr:uid="{00000000-0005-0000-0000-0000F9090000}"/>
    <cellStyle name="Millares 4 4 3 2 4 2" xfId="1336" xr:uid="{00000000-0005-0000-0000-0000FA090000}"/>
    <cellStyle name="Millares 4 4 3 2 4 2 2" xfId="2776" xr:uid="{00000000-0005-0000-0000-0000FB090000}"/>
    <cellStyle name="Millares 4 4 3 2 4 3" xfId="2056" xr:uid="{00000000-0005-0000-0000-0000FC090000}"/>
    <cellStyle name="Millares 4 4 3 2 5" xfId="760" xr:uid="{00000000-0005-0000-0000-0000FD090000}"/>
    <cellStyle name="Millares 4 4 3 2 5 2" xfId="1480" xr:uid="{00000000-0005-0000-0000-0000FE090000}"/>
    <cellStyle name="Millares 4 4 3 2 5 2 2" xfId="2920" xr:uid="{00000000-0005-0000-0000-0000FF090000}"/>
    <cellStyle name="Millares 4 4 3 2 5 3" xfId="2200" xr:uid="{00000000-0005-0000-0000-0000000A0000}"/>
    <cellStyle name="Millares 4 4 3 2 6" xfId="904" xr:uid="{00000000-0005-0000-0000-0000010A0000}"/>
    <cellStyle name="Millares 4 4 3 2 6 2" xfId="2344" xr:uid="{00000000-0005-0000-0000-0000020A0000}"/>
    <cellStyle name="Millares 4 4 3 2 7" xfId="1624" xr:uid="{00000000-0005-0000-0000-0000030A0000}"/>
    <cellStyle name="Millares 4 4 3 3" xfId="136" xr:uid="{00000000-0005-0000-0000-0000040A0000}"/>
    <cellStyle name="Millares 4 4 3 3 2" xfId="280" xr:uid="{00000000-0005-0000-0000-0000050A0000}"/>
    <cellStyle name="Millares 4 4 3 3 2 2" xfId="1000" xr:uid="{00000000-0005-0000-0000-0000060A0000}"/>
    <cellStyle name="Millares 4 4 3 3 2 2 2" xfId="2440" xr:uid="{00000000-0005-0000-0000-0000070A0000}"/>
    <cellStyle name="Millares 4 4 3 3 2 3" xfId="1720" xr:uid="{00000000-0005-0000-0000-0000080A0000}"/>
    <cellStyle name="Millares 4 4 3 3 3" xfId="424" xr:uid="{00000000-0005-0000-0000-0000090A0000}"/>
    <cellStyle name="Millares 4 4 3 3 3 2" xfId="1144" xr:uid="{00000000-0005-0000-0000-00000A0A0000}"/>
    <cellStyle name="Millares 4 4 3 3 3 2 2" xfId="2584" xr:uid="{00000000-0005-0000-0000-00000B0A0000}"/>
    <cellStyle name="Millares 4 4 3 3 3 3" xfId="1864" xr:uid="{00000000-0005-0000-0000-00000C0A0000}"/>
    <cellStyle name="Millares 4 4 3 3 4" xfId="568" xr:uid="{00000000-0005-0000-0000-00000D0A0000}"/>
    <cellStyle name="Millares 4 4 3 3 4 2" xfId="1288" xr:uid="{00000000-0005-0000-0000-00000E0A0000}"/>
    <cellStyle name="Millares 4 4 3 3 4 2 2" xfId="2728" xr:uid="{00000000-0005-0000-0000-00000F0A0000}"/>
    <cellStyle name="Millares 4 4 3 3 4 3" xfId="2008" xr:uid="{00000000-0005-0000-0000-0000100A0000}"/>
    <cellStyle name="Millares 4 4 3 3 5" xfId="712" xr:uid="{00000000-0005-0000-0000-0000110A0000}"/>
    <cellStyle name="Millares 4 4 3 3 5 2" xfId="1432" xr:uid="{00000000-0005-0000-0000-0000120A0000}"/>
    <cellStyle name="Millares 4 4 3 3 5 2 2" xfId="2872" xr:uid="{00000000-0005-0000-0000-0000130A0000}"/>
    <cellStyle name="Millares 4 4 3 3 5 3" xfId="2152" xr:uid="{00000000-0005-0000-0000-0000140A0000}"/>
    <cellStyle name="Millares 4 4 3 3 6" xfId="856" xr:uid="{00000000-0005-0000-0000-0000150A0000}"/>
    <cellStyle name="Millares 4 4 3 3 6 2" xfId="2296" xr:uid="{00000000-0005-0000-0000-0000160A0000}"/>
    <cellStyle name="Millares 4 4 3 3 7" xfId="1576" xr:uid="{00000000-0005-0000-0000-0000170A0000}"/>
    <cellStyle name="Millares 4 4 3 4" xfId="232" xr:uid="{00000000-0005-0000-0000-0000180A0000}"/>
    <cellStyle name="Millares 4 4 3 4 2" xfId="952" xr:uid="{00000000-0005-0000-0000-0000190A0000}"/>
    <cellStyle name="Millares 4 4 3 4 2 2" xfId="2392" xr:uid="{00000000-0005-0000-0000-00001A0A0000}"/>
    <cellStyle name="Millares 4 4 3 4 3" xfId="1672" xr:uid="{00000000-0005-0000-0000-00001B0A0000}"/>
    <cellStyle name="Millares 4 4 3 5" xfId="376" xr:uid="{00000000-0005-0000-0000-00001C0A0000}"/>
    <cellStyle name="Millares 4 4 3 5 2" xfId="1096" xr:uid="{00000000-0005-0000-0000-00001D0A0000}"/>
    <cellStyle name="Millares 4 4 3 5 2 2" xfId="2536" xr:uid="{00000000-0005-0000-0000-00001E0A0000}"/>
    <cellStyle name="Millares 4 4 3 5 3" xfId="1816" xr:uid="{00000000-0005-0000-0000-00001F0A0000}"/>
    <cellStyle name="Millares 4 4 3 6" xfId="520" xr:uid="{00000000-0005-0000-0000-0000200A0000}"/>
    <cellStyle name="Millares 4 4 3 6 2" xfId="1240" xr:uid="{00000000-0005-0000-0000-0000210A0000}"/>
    <cellStyle name="Millares 4 4 3 6 2 2" xfId="2680" xr:uid="{00000000-0005-0000-0000-0000220A0000}"/>
    <cellStyle name="Millares 4 4 3 6 3" xfId="1960" xr:uid="{00000000-0005-0000-0000-0000230A0000}"/>
    <cellStyle name="Millares 4 4 3 7" xfId="664" xr:uid="{00000000-0005-0000-0000-0000240A0000}"/>
    <cellStyle name="Millares 4 4 3 7 2" xfId="1384" xr:uid="{00000000-0005-0000-0000-0000250A0000}"/>
    <cellStyle name="Millares 4 4 3 7 2 2" xfId="2824" xr:uid="{00000000-0005-0000-0000-0000260A0000}"/>
    <cellStyle name="Millares 4 4 3 7 3" xfId="2104" xr:uid="{00000000-0005-0000-0000-0000270A0000}"/>
    <cellStyle name="Millares 4 4 3 8" xfId="808" xr:uid="{00000000-0005-0000-0000-0000280A0000}"/>
    <cellStyle name="Millares 4 4 3 8 2" xfId="2248" xr:uid="{00000000-0005-0000-0000-0000290A0000}"/>
    <cellStyle name="Millares 4 4 3 9" xfId="1528" xr:uid="{00000000-0005-0000-0000-00002A0A0000}"/>
    <cellStyle name="Millares 4 4 4" xfId="160" xr:uid="{00000000-0005-0000-0000-00002B0A0000}"/>
    <cellStyle name="Millares 4 4 4 2" xfId="304" xr:uid="{00000000-0005-0000-0000-00002C0A0000}"/>
    <cellStyle name="Millares 4 4 4 2 2" xfId="1024" xr:uid="{00000000-0005-0000-0000-00002D0A0000}"/>
    <cellStyle name="Millares 4 4 4 2 2 2" xfId="2464" xr:uid="{00000000-0005-0000-0000-00002E0A0000}"/>
    <cellStyle name="Millares 4 4 4 2 3" xfId="1744" xr:uid="{00000000-0005-0000-0000-00002F0A0000}"/>
    <cellStyle name="Millares 4 4 4 3" xfId="448" xr:uid="{00000000-0005-0000-0000-0000300A0000}"/>
    <cellStyle name="Millares 4 4 4 3 2" xfId="1168" xr:uid="{00000000-0005-0000-0000-0000310A0000}"/>
    <cellStyle name="Millares 4 4 4 3 2 2" xfId="2608" xr:uid="{00000000-0005-0000-0000-0000320A0000}"/>
    <cellStyle name="Millares 4 4 4 3 3" xfId="1888" xr:uid="{00000000-0005-0000-0000-0000330A0000}"/>
    <cellStyle name="Millares 4 4 4 4" xfId="592" xr:uid="{00000000-0005-0000-0000-0000340A0000}"/>
    <cellStyle name="Millares 4 4 4 4 2" xfId="1312" xr:uid="{00000000-0005-0000-0000-0000350A0000}"/>
    <cellStyle name="Millares 4 4 4 4 2 2" xfId="2752" xr:uid="{00000000-0005-0000-0000-0000360A0000}"/>
    <cellStyle name="Millares 4 4 4 4 3" xfId="2032" xr:uid="{00000000-0005-0000-0000-0000370A0000}"/>
    <cellStyle name="Millares 4 4 4 5" xfId="736" xr:uid="{00000000-0005-0000-0000-0000380A0000}"/>
    <cellStyle name="Millares 4 4 4 5 2" xfId="1456" xr:uid="{00000000-0005-0000-0000-0000390A0000}"/>
    <cellStyle name="Millares 4 4 4 5 2 2" xfId="2896" xr:uid="{00000000-0005-0000-0000-00003A0A0000}"/>
    <cellStyle name="Millares 4 4 4 5 3" xfId="2176" xr:uid="{00000000-0005-0000-0000-00003B0A0000}"/>
    <cellStyle name="Millares 4 4 4 6" xfId="880" xr:uid="{00000000-0005-0000-0000-00003C0A0000}"/>
    <cellStyle name="Millares 4 4 4 6 2" xfId="2320" xr:uid="{00000000-0005-0000-0000-00003D0A0000}"/>
    <cellStyle name="Millares 4 4 4 7" xfId="1600" xr:uid="{00000000-0005-0000-0000-00003E0A0000}"/>
    <cellStyle name="Millares 4 4 5" xfId="112" xr:uid="{00000000-0005-0000-0000-00003F0A0000}"/>
    <cellStyle name="Millares 4 4 5 2" xfId="256" xr:uid="{00000000-0005-0000-0000-0000400A0000}"/>
    <cellStyle name="Millares 4 4 5 2 2" xfId="976" xr:uid="{00000000-0005-0000-0000-0000410A0000}"/>
    <cellStyle name="Millares 4 4 5 2 2 2" xfId="2416" xr:uid="{00000000-0005-0000-0000-0000420A0000}"/>
    <cellStyle name="Millares 4 4 5 2 3" xfId="1696" xr:uid="{00000000-0005-0000-0000-0000430A0000}"/>
    <cellStyle name="Millares 4 4 5 3" xfId="400" xr:uid="{00000000-0005-0000-0000-0000440A0000}"/>
    <cellStyle name="Millares 4 4 5 3 2" xfId="1120" xr:uid="{00000000-0005-0000-0000-0000450A0000}"/>
    <cellStyle name="Millares 4 4 5 3 2 2" xfId="2560" xr:uid="{00000000-0005-0000-0000-0000460A0000}"/>
    <cellStyle name="Millares 4 4 5 3 3" xfId="1840" xr:uid="{00000000-0005-0000-0000-0000470A0000}"/>
    <cellStyle name="Millares 4 4 5 4" xfId="544" xr:uid="{00000000-0005-0000-0000-0000480A0000}"/>
    <cellStyle name="Millares 4 4 5 4 2" xfId="1264" xr:uid="{00000000-0005-0000-0000-0000490A0000}"/>
    <cellStyle name="Millares 4 4 5 4 2 2" xfId="2704" xr:uid="{00000000-0005-0000-0000-00004A0A0000}"/>
    <cellStyle name="Millares 4 4 5 4 3" xfId="1984" xr:uid="{00000000-0005-0000-0000-00004B0A0000}"/>
    <cellStyle name="Millares 4 4 5 5" xfId="688" xr:uid="{00000000-0005-0000-0000-00004C0A0000}"/>
    <cellStyle name="Millares 4 4 5 5 2" xfId="1408" xr:uid="{00000000-0005-0000-0000-00004D0A0000}"/>
    <cellStyle name="Millares 4 4 5 5 2 2" xfId="2848" xr:uid="{00000000-0005-0000-0000-00004E0A0000}"/>
    <cellStyle name="Millares 4 4 5 5 3" xfId="2128" xr:uid="{00000000-0005-0000-0000-00004F0A0000}"/>
    <cellStyle name="Millares 4 4 5 6" xfId="832" xr:uid="{00000000-0005-0000-0000-0000500A0000}"/>
    <cellStyle name="Millares 4 4 5 6 2" xfId="2272" xr:uid="{00000000-0005-0000-0000-0000510A0000}"/>
    <cellStyle name="Millares 4 4 5 7" xfId="1552" xr:uid="{00000000-0005-0000-0000-0000520A0000}"/>
    <cellStyle name="Millares 4 4 6" xfId="208" xr:uid="{00000000-0005-0000-0000-0000530A0000}"/>
    <cellStyle name="Millares 4 4 6 2" xfId="928" xr:uid="{00000000-0005-0000-0000-0000540A0000}"/>
    <cellStyle name="Millares 4 4 6 2 2" xfId="2368" xr:uid="{00000000-0005-0000-0000-0000550A0000}"/>
    <cellStyle name="Millares 4 4 6 3" xfId="1648" xr:uid="{00000000-0005-0000-0000-0000560A0000}"/>
    <cellStyle name="Millares 4 4 7" xfId="352" xr:uid="{00000000-0005-0000-0000-0000570A0000}"/>
    <cellStyle name="Millares 4 4 7 2" xfId="1072" xr:uid="{00000000-0005-0000-0000-0000580A0000}"/>
    <cellStyle name="Millares 4 4 7 2 2" xfId="2512" xr:uid="{00000000-0005-0000-0000-0000590A0000}"/>
    <cellStyle name="Millares 4 4 7 3" xfId="1792" xr:uid="{00000000-0005-0000-0000-00005A0A0000}"/>
    <cellStyle name="Millares 4 4 8" xfId="496" xr:uid="{00000000-0005-0000-0000-00005B0A0000}"/>
    <cellStyle name="Millares 4 4 8 2" xfId="1216" xr:uid="{00000000-0005-0000-0000-00005C0A0000}"/>
    <cellStyle name="Millares 4 4 8 2 2" xfId="2656" xr:uid="{00000000-0005-0000-0000-00005D0A0000}"/>
    <cellStyle name="Millares 4 4 8 3" xfId="1936" xr:uid="{00000000-0005-0000-0000-00005E0A0000}"/>
    <cellStyle name="Millares 4 4 9" xfId="640" xr:uid="{00000000-0005-0000-0000-00005F0A0000}"/>
    <cellStyle name="Millares 4 4 9 2" xfId="1360" xr:uid="{00000000-0005-0000-0000-0000600A0000}"/>
    <cellStyle name="Millares 4 4 9 2 2" xfId="2800" xr:uid="{00000000-0005-0000-0000-0000610A0000}"/>
    <cellStyle name="Millares 4 4 9 3" xfId="2080" xr:uid="{00000000-0005-0000-0000-0000620A0000}"/>
    <cellStyle name="Millares 4 5" xfId="67" xr:uid="{00000000-0005-0000-0000-0000630A0000}"/>
    <cellStyle name="Millares 4 5 10" xfId="1508" xr:uid="{00000000-0005-0000-0000-0000640A0000}"/>
    <cellStyle name="Millares 4 5 2" xfId="92" xr:uid="{00000000-0005-0000-0000-0000650A0000}"/>
    <cellStyle name="Millares 4 5 2 2" xfId="188" xr:uid="{00000000-0005-0000-0000-0000660A0000}"/>
    <cellStyle name="Millares 4 5 2 2 2" xfId="332" xr:uid="{00000000-0005-0000-0000-0000670A0000}"/>
    <cellStyle name="Millares 4 5 2 2 2 2" xfId="1052" xr:uid="{00000000-0005-0000-0000-0000680A0000}"/>
    <cellStyle name="Millares 4 5 2 2 2 2 2" xfId="2492" xr:uid="{00000000-0005-0000-0000-0000690A0000}"/>
    <cellStyle name="Millares 4 5 2 2 2 3" xfId="1772" xr:uid="{00000000-0005-0000-0000-00006A0A0000}"/>
    <cellStyle name="Millares 4 5 2 2 3" xfId="476" xr:uid="{00000000-0005-0000-0000-00006B0A0000}"/>
    <cellStyle name="Millares 4 5 2 2 3 2" xfId="1196" xr:uid="{00000000-0005-0000-0000-00006C0A0000}"/>
    <cellStyle name="Millares 4 5 2 2 3 2 2" xfId="2636" xr:uid="{00000000-0005-0000-0000-00006D0A0000}"/>
    <cellStyle name="Millares 4 5 2 2 3 3" xfId="1916" xr:uid="{00000000-0005-0000-0000-00006E0A0000}"/>
    <cellStyle name="Millares 4 5 2 2 4" xfId="620" xr:uid="{00000000-0005-0000-0000-00006F0A0000}"/>
    <cellStyle name="Millares 4 5 2 2 4 2" xfId="1340" xr:uid="{00000000-0005-0000-0000-0000700A0000}"/>
    <cellStyle name="Millares 4 5 2 2 4 2 2" xfId="2780" xr:uid="{00000000-0005-0000-0000-0000710A0000}"/>
    <cellStyle name="Millares 4 5 2 2 4 3" xfId="2060" xr:uid="{00000000-0005-0000-0000-0000720A0000}"/>
    <cellStyle name="Millares 4 5 2 2 5" xfId="764" xr:uid="{00000000-0005-0000-0000-0000730A0000}"/>
    <cellStyle name="Millares 4 5 2 2 5 2" xfId="1484" xr:uid="{00000000-0005-0000-0000-0000740A0000}"/>
    <cellStyle name="Millares 4 5 2 2 5 2 2" xfId="2924" xr:uid="{00000000-0005-0000-0000-0000750A0000}"/>
    <cellStyle name="Millares 4 5 2 2 5 3" xfId="2204" xr:uid="{00000000-0005-0000-0000-0000760A0000}"/>
    <cellStyle name="Millares 4 5 2 2 6" xfId="908" xr:uid="{00000000-0005-0000-0000-0000770A0000}"/>
    <cellStyle name="Millares 4 5 2 2 6 2" xfId="2348" xr:uid="{00000000-0005-0000-0000-0000780A0000}"/>
    <cellStyle name="Millares 4 5 2 2 7" xfId="1628" xr:uid="{00000000-0005-0000-0000-0000790A0000}"/>
    <cellStyle name="Millares 4 5 2 3" xfId="140" xr:uid="{00000000-0005-0000-0000-00007A0A0000}"/>
    <cellStyle name="Millares 4 5 2 3 2" xfId="284" xr:uid="{00000000-0005-0000-0000-00007B0A0000}"/>
    <cellStyle name="Millares 4 5 2 3 2 2" xfId="1004" xr:uid="{00000000-0005-0000-0000-00007C0A0000}"/>
    <cellStyle name="Millares 4 5 2 3 2 2 2" xfId="2444" xr:uid="{00000000-0005-0000-0000-00007D0A0000}"/>
    <cellStyle name="Millares 4 5 2 3 2 3" xfId="1724" xr:uid="{00000000-0005-0000-0000-00007E0A0000}"/>
    <cellStyle name="Millares 4 5 2 3 3" xfId="428" xr:uid="{00000000-0005-0000-0000-00007F0A0000}"/>
    <cellStyle name="Millares 4 5 2 3 3 2" xfId="1148" xr:uid="{00000000-0005-0000-0000-0000800A0000}"/>
    <cellStyle name="Millares 4 5 2 3 3 2 2" xfId="2588" xr:uid="{00000000-0005-0000-0000-0000810A0000}"/>
    <cellStyle name="Millares 4 5 2 3 3 3" xfId="1868" xr:uid="{00000000-0005-0000-0000-0000820A0000}"/>
    <cellStyle name="Millares 4 5 2 3 4" xfId="572" xr:uid="{00000000-0005-0000-0000-0000830A0000}"/>
    <cellStyle name="Millares 4 5 2 3 4 2" xfId="1292" xr:uid="{00000000-0005-0000-0000-0000840A0000}"/>
    <cellStyle name="Millares 4 5 2 3 4 2 2" xfId="2732" xr:uid="{00000000-0005-0000-0000-0000850A0000}"/>
    <cellStyle name="Millares 4 5 2 3 4 3" xfId="2012" xr:uid="{00000000-0005-0000-0000-0000860A0000}"/>
    <cellStyle name="Millares 4 5 2 3 5" xfId="716" xr:uid="{00000000-0005-0000-0000-0000870A0000}"/>
    <cellStyle name="Millares 4 5 2 3 5 2" xfId="1436" xr:uid="{00000000-0005-0000-0000-0000880A0000}"/>
    <cellStyle name="Millares 4 5 2 3 5 2 2" xfId="2876" xr:uid="{00000000-0005-0000-0000-0000890A0000}"/>
    <cellStyle name="Millares 4 5 2 3 5 3" xfId="2156" xr:uid="{00000000-0005-0000-0000-00008A0A0000}"/>
    <cellStyle name="Millares 4 5 2 3 6" xfId="860" xr:uid="{00000000-0005-0000-0000-00008B0A0000}"/>
    <cellStyle name="Millares 4 5 2 3 6 2" xfId="2300" xr:uid="{00000000-0005-0000-0000-00008C0A0000}"/>
    <cellStyle name="Millares 4 5 2 3 7" xfId="1580" xr:uid="{00000000-0005-0000-0000-00008D0A0000}"/>
    <cellStyle name="Millares 4 5 2 4" xfId="236" xr:uid="{00000000-0005-0000-0000-00008E0A0000}"/>
    <cellStyle name="Millares 4 5 2 4 2" xfId="956" xr:uid="{00000000-0005-0000-0000-00008F0A0000}"/>
    <cellStyle name="Millares 4 5 2 4 2 2" xfId="2396" xr:uid="{00000000-0005-0000-0000-0000900A0000}"/>
    <cellStyle name="Millares 4 5 2 4 3" xfId="1676" xr:uid="{00000000-0005-0000-0000-0000910A0000}"/>
    <cellStyle name="Millares 4 5 2 5" xfId="380" xr:uid="{00000000-0005-0000-0000-0000920A0000}"/>
    <cellStyle name="Millares 4 5 2 5 2" xfId="1100" xr:uid="{00000000-0005-0000-0000-0000930A0000}"/>
    <cellStyle name="Millares 4 5 2 5 2 2" xfId="2540" xr:uid="{00000000-0005-0000-0000-0000940A0000}"/>
    <cellStyle name="Millares 4 5 2 5 3" xfId="1820" xr:uid="{00000000-0005-0000-0000-0000950A0000}"/>
    <cellStyle name="Millares 4 5 2 6" xfId="524" xr:uid="{00000000-0005-0000-0000-0000960A0000}"/>
    <cellStyle name="Millares 4 5 2 6 2" xfId="1244" xr:uid="{00000000-0005-0000-0000-0000970A0000}"/>
    <cellStyle name="Millares 4 5 2 6 2 2" xfId="2684" xr:uid="{00000000-0005-0000-0000-0000980A0000}"/>
    <cellStyle name="Millares 4 5 2 6 3" xfId="1964" xr:uid="{00000000-0005-0000-0000-0000990A0000}"/>
    <cellStyle name="Millares 4 5 2 7" xfId="668" xr:uid="{00000000-0005-0000-0000-00009A0A0000}"/>
    <cellStyle name="Millares 4 5 2 7 2" xfId="1388" xr:uid="{00000000-0005-0000-0000-00009B0A0000}"/>
    <cellStyle name="Millares 4 5 2 7 2 2" xfId="2828" xr:uid="{00000000-0005-0000-0000-00009C0A0000}"/>
    <cellStyle name="Millares 4 5 2 7 3" xfId="2108" xr:uid="{00000000-0005-0000-0000-00009D0A0000}"/>
    <cellStyle name="Millares 4 5 2 8" xfId="812" xr:uid="{00000000-0005-0000-0000-00009E0A0000}"/>
    <cellStyle name="Millares 4 5 2 8 2" xfId="2252" xr:uid="{00000000-0005-0000-0000-00009F0A0000}"/>
    <cellStyle name="Millares 4 5 2 9" xfId="1532" xr:uid="{00000000-0005-0000-0000-0000A00A0000}"/>
    <cellStyle name="Millares 4 5 3" xfId="164" xr:uid="{00000000-0005-0000-0000-0000A10A0000}"/>
    <cellStyle name="Millares 4 5 3 2" xfId="308" xr:uid="{00000000-0005-0000-0000-0000A20A0000}"/>
    <cellStyle name="Millares 4 5 3 2 2" xfId="1028" xr:uid="{00000000-0005-0000-0000-0000A30A0000}"/>
    <cellStyle name="Millares 4 5 3 2 2 2" xfId="2468" xr:uid="{00000000-0005-0000-0000-0000A40A0000}"/>
    <cellStyle name="Millares 4 5 3 2 3" xfId="1748" xr:uid="{00000000-0005-0000-0000-0000A50A0000}"/>
    <cellStyle name="Millares 4 5 3 3" xfId="452" xr:uid="{00000000-0005-0000-0000-0000A60A0000}"/>
    <cellStyle name="Millares 4 5 3 3 2" xfId="1172" xr:uid="{00000000-0005-0000-0000-0000A70A0000}"/>
    <cellStyle name="Millares 4 5 3 3 2 2" xfId="2612" xr:uid="{00000000-0005-0000-0000-0000A80A0000}"/>
    <cellStyle name="Millares 4 5 3 3 3" xfId="1892" xr:uid="{00000000-0005-0000-0000-0000A90A0000}"/>
    <cellStyle name="Millares 4 5 3 4" xfId="596" xr:uid="{00000000-0005-0000-0000-0000AA0A0000}"/>
    <cellStyle name="Millares 4 5 3 4 2" xfId="1316" xr:uid="{00000000-0005-0000-0000-0000AB0A0000}"/>
    <cellStyle name="Millares 4 5 3 4 2 2" xfId="2756" xr:uid="{00000000-0005-0000-0000-0000AC0A0000}"/>
    <cellStyle name="Millares 4 5 3 4 3" xfId="2036" xr:uid="{00000000-0005-0000-0000-0000AD0A0000}"/>
    <cellStyle name="Millares 4 5 3 5" xfId="740" xr:uid="{00000000-0005-0000-0000-0000AE0A0000}"/>
    <cellStyle name="Millares 4 5 3 5 2" xfId="1460" xr:uid="{00000000-0005-0000-0000-0000AF0A0000}"/>
    <cellStyle name="Millares 4 5 3 5 2 2" xfId="2900" xr:uid="{00000000-0005-0000-0000-0000B00A0000}"/>
    <cellStyle name="Millares 4 5 3 5 3" xfId="2180" xr:uid="{00000000-0005-0000-0000-0000B10A0000}"/>
    <cellStyle name="Millares 4 5 3 6" xfId="884" xr:uid="{00000000-0005-0000-0000-0000B20A0000}"/>
    <cellStyle name="Millares 4 5 3 6 2" xfId="2324" xr:uid="{00000000-0005-0000-0000-0000B30A0000}"/>
    <cellStyle name="Millares 4 5 3 7" xfId="1604" xr:uid="{00000000-0005-0000-0000-0000B40A0000}"/>
    <cellStyle name="Millares 4 5 4" xfId="116" xr:uid="{00000000-0005-0000-0000-0000B50A0000}"/>
    <cellStyle name="Millares 4 5 4 2" xfId="260" xr:uid="{00000000-0005-0000-0000-0000B60A0000}"/>
    <cellStyle name="Millares 4 5 4 2 2" xfId="980" xr:uid="{00000000-0005-0000-0000-0000B70A0000}"/>
    <cellStyle name="Millares 4 5 4 2 2 2" xfId="2420" xr:uid="{00000000-0005-0000-0000-0000B80A0000}"/>
    <cellStyle name="Millares 4 5 4 2 3" xfId="1700" xr:uid="{00000000-0005-0000-0000-0000B90A0000}"/>
    <cellStyle name="Millares 4 5 4 3" xfId="404" xr:uid="{00000000-0005-0000-0000-0000BA0A0000}"/>
    <cellStyle name="Millares 4 5 4 3 2" xfId="1124" xr:uid="{00000000-0005-0000-0000-0000BB0A0000}"/>
    <cellStyle name="Millares 4 5 4 3 2 2" xfId="2564" xr:uid="{00000000-0005-0000-0000-0000BC0A0000}"/>
    <cellStyle name="Millares 4 5 4 3 3" xfId="1844" xr:uid="{00000000-0005-0000-0000-0000BD0A0000}"/>
    <cellStyle name="Millares 4 5 4 4" xfId="548" xr:uid="{00000000-0005-0000-0000-0000BE0A0000}"/>
    <cellStyle name="Millares 4 5 4 4 2" xfId="1268" xr:uid="{00000000-0005-0000-0000-0000BF0A0000}"/>
    <cellStyle name="Millares 4 5 4 4 2 2" xfId="2708" xr:uid="{00000000-0005-0000-0000-0000C00A0000}"/>
    <cellStyle name="Millares 4 5 4 4 3" xfId="1988" xr:uid="{00000000-0005-0000-0000-0000C10A0000}"/>
    <cellStyle name="Millares 4 5 4 5" xfId="692" xr:uid="{00000000-0005-0000-0000-0000C20A0000}"/>
    <cellStyle name="Millares 4 5 4 5 2" xfId="1412" xr:uid="{00000000-0005-0000-0000-0000C30A0000}"/>
    <cellStyle name="Millares 4 5 4 5 2 2" xfId="2852" xr:uid="{00000000-0005-0000-0000-0000C40A0000}"/>
    <cellStyle name="Millares 4 5 4 5 3" xfId="2132" xr:uid="{00000000-0005-0000-0000-0000C50A0000}"/>
    <cellStyle name="Millares 4 5 4 6" xfId="836" xr:uid="{00000000-0005-0000-0000-0000C60A0000}"/>
    <cellStyle name="Millares 4 5 4 6 2" xfId="2276" xr:uid="{00000000-0005-0000-0000-0000C70A0000}"/>
    <cellStyle name="Millares 4 5 4 7" xfId="1556" xr:uid="{00000000-0005-0000-0000-0000C80A0000}"/>
    <cellStyle name="Millares 4 5 5" xfId="212" xr:uid="{00000000-0005-0000-0000-0000C90A0000}"/>
    <cellStyle name="Millares 4 5 5 2" xfId="932" xr:uid="{00000000-0005-0000-0000-0000CA0A0000}"/>
    <cellStyle name="Millares 4 5 5 2 2" xfId="2372" xr:uid="{00000000-0005-0000-0000-0000CB0A0000}"/>
    <cellStyle name="Millares 4 5 5 3" xfId="1652" xr:uid="{00000000-0005-0000-0000-0000CC0A0000}"/>
    <cellStyle name="Millares 4 5 6" xfId="356" xr:uid="{00000000-0005-0000-0000-0000CD0A0000}"/>
    <cellStyle name="Millares 4 5 6 2" xfId="1076" xr:uid="{00000000-0005-0000-0000-0000CE0A0000}"/>
    <cellStyle name="Millares 4 5 6 2 2" xfId="2516" xr:uid="{00000000-0005-0000-0000-0000CF0A0000}"/>
    <cellStyle name="Millares 4 5 6 3" xfId="1796" xr:uid="{00000000-0005-0000-0000-0000D00A0000}"/>
    <cellStyle name="Millares 4 5 7" xfId="500" xr:uid="{00000000-0005-0000-0000-0000D10A0000}"/>
    <cellStyle name="Millares 4 5 7 2" xfId="1220" xr:uid="{00000000-0005-0000-0000-0000D20A0000}"/>
    <cellStyle name="Millares 4 5 7 2 2" xfId="2660" xr:uid="{00000000-0005-0000-0000-0000D30A0000}"/>
    <cellStyle name="Millares 4 5 7 3" xfId="1940" xr:uid="{00000000-0005-0000-0000-0000D40A0000}"/>
    <cellStyle name="Millares 4 5 8" xfId="644" xr:uid="{00000000-0005-0000-0000-0000D50A0000}"/>
    <cellStyle name="Millares 4 5 8 2" xfId="1364" xr:uid="{00000000-0005-0000-0000-0000D60A0000}"/>
    <cellStyle name="Millares 4 5 8 2 2" xfId="2804" xr:uid="{00000000-0005-0000-0000-0000D70A0000}"/>
    <cellStyle name="Millares 4 5 8 3" xfId="2084" xr:uid="{00000000-0005-0000-0000-0000D80A0000}"/>
    <cellStyle name="Millares 4 5 9" xfId="788" xr:uid="{00000000-0005-0000-0000-0000D90A0000}"/>
    <cellStyle name="Millares 4 5 9 2" xfId="2228" xr:uid="{00000000-0005-0000-0000-0000DA0A0000}"/>
    <cellStyle name="Millares 4 6" xfId="80" xr:uid="{00000000-0005-0000-0000-0000DB0A0000}"/>
    <cellStyle name="Millares 4 6 2" xfId="176" xr:uid="{00000000-0005-0000-0000-0000DC0A0000}"/>
    <cellStyle name="Millares 4 6 2 2" xfId="320" xr:uid="{00000000-0005-0000-0000-0000DD0A0000}"/>
    <cellStyle name="Millares 4 6 2 2 2" xfId="1040" xr:uid="{00000000-0005-0000-0000-0000DE0A0000}"/>
    <cellStyle name="Millares 4 6 2 2 2 2" xfId="2480" xr:uid="{00000000-0005-0000-0000-0000DF0A0000}"/>
    <cellStyle name="Millares 4 6 2 2 3" xfId="1760" xr:uid="{00000000-0005-0000-0000-0000E00A0000}"/>
    <cellStyle name="Millares 4 6 2 3" xfId="464" xr:uid="{00000000-0005-0000-0000-0000E10A0000}"/>
    <cellStyle name="Millares 4 6 2 3 2" xfId="1184" xr:uid="{00000000-0005-0000-0000-0000E20A0000}"/>
    <cellStyle name="Millares 4 6 2 3 2 2" xfId="2624" xr:uid="{00000000-0005-0000-0000-0000E30A0000}"/>
    <cellStyle name="Millares 4 6 2 3 3" xfId="1904" xr:uid="{00000000-0005-0000-0000-0000E40A0000}"/>
    <cellStyle name="Millares 4 6 2 4" xfId="608" xr:uid="{00000000-0005-0000-0000-0000E50A0000}"/>
    <cellStyle name="Millares 4 6 2 4 2" xfId="1328" xr:uid="{00000000-0005-0000-0000-0000E60A0000}"/>
    <cellStyle name="Millares 4 6 2 4 2 2" xfId="2768" xr:uid="{00000000-0005-0000-0000-0000E70A0000}"/>
    <cellStyle name="Millares 4 6 2 4 3" xfId="2048" xr:uid="{00000000-0005-0000-0000-0000E80A0000}"/>
    <cellStyle name="Millares 4 6 2 5" xfId="752" xr:uid="{00000000-0005-0000-0000-0000E90A0000}"/>
    <cellStyle name="Millares 4 6 2 5 2" xfId="1472" xr:uid="{00000000-0005-0000-0000-0000EA0A0000}"/>
    <cellStyle name="Millares 4 6 2 5 2 2" xfId="2912" xr:uid="{00000000-0005-0000-0000-0000EB0A0000}"/>
    <cellStyle name="Millares 4 6 2 5 3" xfId="2192" xr:uid="{00000000-0005-0000-0000-0000EC0A0000}"/>
    <cellStyle name="Millares 4 6 2 6" xfId="896" xr:uid="{00000000-0005-0000-0000-0000ED0A0000}"/>
    <cellStyle name="Millares 4 6 2 6 2" xfId="2336" xr:uid="{00000000-0005-0000-0000-0000EE0A0000}"/>
    <cellStyle name="Millares 4 6 2 7" xfId="1616" xr:uid="{00000000-0005-0000-0000-0000EF0A0000}"/>
    <cellStyle name="Millares 4 6 3" xfId="128" xr:uid="{00000000-0005-0000-0000-0000F00A0000}"/>
    <cellStyle name="Millares 4 6 3 2" xfId="272" xr:uid="{00000000-0005-0000-0000-0000F10A0000}"/>
    <cellStyle name="Millares 4 6 3 2 2" xfId="992" xr:uid="{00000000-0005-0000-0000-0000F20A0000}"/>
    <cellStyle name="Millares 4 6 3 2 2 2" xfId="2432" xr:uid="{00000000-0005-0000-0000-0000F30A0000}"/>
    <cellStyle name="Millares 4 6 3 2 3" xfId="1712" xr:uid="{00000000-0005-0000-0000-0000F40A0000}"/>
    <cellStyle name="Millares 4 6 3 3" xfId="416" xr:uid="{00000000-0005-0000-0000-0000F50A0000}"/>
    <cellStyle name="Millares 4 6 3 3 2" xfId="1136" xr:uid="{00000000-0005-0000-0000-0000F60A0000}"/>
    <cellStyle name="Millares 4 6 3 3 2 2" xfId="2576" xr:uid="{00000000-0005-0000-0000-0000F70A0000}"/>
    <cellStyle name="Millares 4 6 3 3 3" xfId="1856" xr:uid="{00000000-0005-0000-0000-0000F80A0000}"/>
    <cellStyle name="Millares 4 6 3 4" xfId="560" xr:uid="{00000000-0005-0000-0000-0000F90A0000}"/>
    <cellStyle name="Millares 4 6 3 4 2" xfId="1280" xr:uid="{00000000-0005-0000-0000-0000FA0A0000}"/>
    <cellStyle name="Millares 4 6 3 4 2 2" xfId="2720" xr:uid="{00000000-0005-0000-0000-0000FB0A0000}"/>
    <cellStyle name="Millares 4 6 3 4 3" xfId="2000" xr:uid="{00000000-0005-0000-0000-0000FC0A0000}"/>
    <cellStyle name="Millares 4 6 3 5" xfId="704" xr:uid="{00000000-0005-0000-0000-0000FD0A0000}"/>
    <cellStyle name="Millares 4 6 3 5 2" xfId="1424" xr:uid="{00000000-0005-0000-0000-0000FE0A0000}"/>
    <cellStyle name="Millares 4 6 3 5 2 2" xfId="2864" xr:uid="{00000000-0005-0000-0000-0000FF0A0000}"/>
    <cellStyle name="Millares 4 6 3 5 3" xfId="2144" xr:uid="{00000000-0005-0000-0000-0000000B0000}"/>
    <cellStyle name="Millares 4 6 3 6" xfId="848" xr:uid="{00000000-0005-0000-0000-0000010B0000}"/>
    <cellStyle name="Millares 4 6 3 6 2" xfId="2288" xr:uid="{00000000-0005-0000-0000-0000020B0000}"/>
    <cellStyle name="Millares 4 6 3 7" xfId="1568" xr:uid="{00000000-0005-0000-0000-0000030B0000}"/>
    <cellStyle name="Millares 4 6 4" xfId="224" xr:uid="{00000000-0005-0000-0000-0000040B0000}"/>
    <cellStyle name="Millares 4 6 4 2" xfId="944" xr:uid="{00000000-0005-0000-0000-0000050B0000}"/>
    <cellStyle name="Millares 4 6 4 2 2" xfId="2384" xr:uid="{00000000-0005-0000-0000-0000060B0000}"/>
    <cellStyle name="Millares 4 6 4 3" xfId="1664" xr:uid="{00000000-0005-0000-0000-0000070B0000}"/>
    <cellStyle name="Millares 4 6 5" xfId="368" xr:uid="{00000000-0005-0000-0000-0000080B0000}"/>
    <cellStyle name="Millares 4 6 5 2" xfId="1088" xr:uid="{00000000-0005-0000-0000-0000090B0000}"/>
    <cellStyle name="Millares 4 6 5 2 2" xfId="2528" xr:uid="{00000000-0005-0000-0000-00000A0B0000}"/>
    <cellStyle name="Millares 4 6 5 3" xfId="1808" xr:uid="{00000000-0005-0000-0000-00000B0B0000}"/>
    <cellStyle name="Millares 4 6 6" xfId="512" xr:uid="{00000000-0005-0000-0000-00000C0B0000}"/>
    <cellStyle name="Millares 4 6 6 2" xfId="1232" xr:uid="{00000000-0005-0000-0000-00000D0B0000}"/>
    <cellStyle name="Millares 4 6 6 2 2" xfId="2672" xr:uid="{00000000-0005-0000-0000-00000E0B0000}"/>
    <cellStyle name="Millares 4 6 6 3" xfId="1952" xr:uid="{00000000-0005-0000-0000-00000F0B0000}"/>
    <cellStyle name="Millares 4 6 7" xfId="656" xr:uid="{00000000-0005-0000-0000-0000100B0000}"/>
    <cellStyle name="Millares 4 6 7 2" xfId="1376" xr:uid="{00000000-0005-0000-0000-0000110B0000}"/>
    <cellStyle name="Millares 4 6 7 2 2" xfId="2816" xr:uid="{00000000-0005-0000-0000-0000120B0000}"/>
    <cellStyle name="Millares 4 6 7 3" xfId="2096" xr:uid="{00000000-0005-0000-0000-0000130B0000}"/>
    <cellStyle name="Millares 4 6 8" xfId="800" xr:uid="{00000000-0005-0000-0000-0000140B0000}"/>
    <cellStyle name="Millares 4 6 8 2" xfId="2240" xr:uid="{00000000-0005-0000-0000-0000150B0000}"/>
    <cellStyle name="Millares 4 6 9" xfId="1520" xr:uid="{00000000-0005-0000-0000-0000160B0000}"/>
    <cellStyle name="Millares 4 7" xfId="152" xr:uid="{00000000-0005-0000-0000-0000170B0000}"/>
    <cellStyle name="Millares 4 7 2" xfId="296" xr:uid="{00000000-0005-0000-0000-0000180B0000}"/>
    <cellStyle name="Millares 4 7 2 2" xfId="1016" xr:uid="{00000000-0005-0000-0000-0000190B0000}"/>
    <cellStyle name="Millares 4 7 2 2 2" xfId="2456" xr:uid="{00000000-0005-0000-0000-00001A0B0000}"/>
    <cellStyle name="Millares 4 7 2 3" xfId="1736" xr:uid="{00000000-0005-0000-0000-00001B0B0000}"/>
    <cellStyle name="Millares 4 7 3" xfId="440" xr:uid="{00000000-0005-0000-0000-00001C0B0000}"/>
    <cellStyle name="Millares 4 7 3 2" xfId="1160" xr:uid="{00000000-0005-0000-0000-00001D0B0000}"/>
    <cellStyle name="Millares 4 7 3 2 2" xfId="2600" xr:uid="{00000000-0005-0000-0000-00001E0B0000}"/>
    <cellStyle name="Millares 4 7 3 3" xfId="1880" xr:uid="{00000000-0005-0000-0000-00001F0B0000}"/>
    <cellStyle name="Millares 4 7 4" xfId="584" xr:uid="{00000000-0005-0000-0000-0000200B0000}"/>
    <cellStyle name="Millares 4 7 4 2" xfId="1304" xr:uid="{00000000-0005-0000-0000-0000210B0000}"/>
    <cellStyle name="Millares 4 7 4 2 2" xfId="2744" xr:uid="{00000000-0005-0000-0000-0000220B0000}"/>
    <cellStyle name="Millares 4 7 4 3" xfId="2024" xr:uid="{00000000-0005-0000-0000-0000230B0000}"/>
    <cellStyle name="Millares 4 7 5" xfId="728" xr:uid="{00000000-0005-0000-0000-0000240B0000}"/>
    <cellStyle name="Millares 4 7 5 2" xfId="1448" xr:uid="{00000000-0005-0000-0000-0000250B0000}"/>
    <cellStyle name="Millares 4 7 5 2 2" xfId="2888" xr:uid="{00000000-0005-0000-0000-0000260B0000}"/>
    <cellStyle name="Millares 4 7 5 3" xfId="2168" xr:uid="{00000000-0005-0000-0000-0000270B0000}"/>
    <cellStyle name="Millares 4 7 6" xfId="872" xr:uid="{00000000-0005-0000-0000-0000280B0000}"/>
    <cellStyle name="Millares 4 7 6 2" xfId="2312" xr:uid="{00000000-0005-0000-0000-0000290B0000}"/>
    <cellStyle name="Millares 4 7 7" xfId="1592" xr:uid="{00000000-0005-0000-0000-00002A0B0000}"/>
    <cellStyle name="Millares 4 8" xfId="104" xr:uid="{00000000-0005-0000-0000-00002B0B0000}"/>
    <cellStyle name="Millares 4 8 2" xfId="248" xr:uid="{00000000-0005-0000-0000-00002C0B0000}"/>
    <cellStyle name="Millares 4 8 2 2" xfId="968" xr:uid="{00000000-0005-0000-0000-00002D0B0000}"/>
    <cellStyle name="Millares 4 8 2 2 2" xfId="2408" xr:uid="{00000000-0005-0000-0000-00002E0B0000}"/>
    <cellStyle name="Millares 4 8 2 3" xfId="1688" xr:uid="{00000000-0005-0000-0000-00002F0B0000}"/>
    <cellStyle name="Millares 4 8 3" xfId="392" xr:uid="{00000000-0005-0000-0000-0000300B0000}"/>
    <cellStyle name="Millares 4 8 3 2" xfId="1112" xr:uid="{00000000-0005-0000-0000-0000310B0000}"/>
    <cellStyle name="Millares 4 8 3 2 2" xfId="2552" xr:uid="{00000000-0005-0000-0000-0000320B0000}"/>
    <cellStyle name="Millares 4 8 3 3" xfId="1832" xr:uid="{00000000-0005-0000-0000-0000330B0000}"/>
    <cellStyle name="Millares 4 8 4" xfId="536" xr:uid="{00000000-0005-0000-0000-0000340B0000}"/>
    <cellStyle name="Millares 4 8 4 2" xfId="1256" xr:uid="{00000000-0005-0000-0000-0000350B0000}"/>
    <cellStyle name="Millares 4 8 4 2 2" xfId="2696" xr:uid="{00000000-0005-0000-0000-0000360B0000}"/>
    <cellStyle name="Millares 4 8 4 3" xfId="1976" xr:uid="{00000000-0005-0000-0000-0000370B0000}"/>
    <cellStyle name="Millares 4 8 5" xfId="680" xr:uid="{00000000-0005-0000-0000-0000380B0000}"/>
    <cellStyle name="Millares 4 8 5 2" xfId="1400" xr:uid="{00000000-0005-0000-0000-0000390B0000}"/>
    <cellStyle name="Millares 4 8 5 2 2" xfId="2840" xr:uid="{00000000-0005-0000-0000-00003A0B0000}"/>
    <cellStyle name="Millares 4 8 5 3" xfId="2120" xr:uid="{00000000-0005-0000-0000-00003B0B0000}"/>
    <cellStyle name="Millares 4 8 6" xfId="824" xr:uid="{00000000-0005-0000-0000-00003C0B0000}"/>
    <cellStyle name="Millares 4 8 6 2" xfId="2264" xr:uid="{00000000-0005-0000-0000-00003D0B0000}"/>
    <cellStyle name="Millares 4 8 7" xfId="1544" xr:uid="{00000000-0005-0000-0000-00003E0B0000}"/>
    <cellStyle name="Millares 4 9" xfId="200" xr:uid="{00000000-0005-0000-0000-00003F0B0000}"/>
    <cellStyle name="Millares 4 9 2" xfId="920" xr:uid="{00000000-0005-0000-0000-0000400B0000}"/>
    <cellStyle name="Millares 4 9 2 2" xfId="2360" xr:uid="{00000000-0005-0000-0000-0000410B0000}"/>
    <cellStyle name="Millares 4 9 3" xfId="1640" xr:uid="{00000000-0005-0000-0000-0000420B0000}"/>
    <cellStyle name="Moneda 2" xfId="9" xr:uid="{00000000-0005-0000-0000-0000430B0000}"/>
    <cellStyle name="Nor}al" xfId="10" xr:uid="{00000000-0005-0000-0000-0000440B0000}"/>
    <cellStyle name="Normal" xfId="0" builtinId="0"/>
    <cellStyle name="Normal 2" xfId="2" xr:uid="{00000000-0005-0000-0000-0000460B0000}"/>
    <cellStyle name="Normal 2 10" xfId="11" xr:uid="{00000000-0005-0000-0000-0000470B0000}"/>
    <cellStyle name="Normal 2 11" xfId="12" xr:uid="{00000000-0005-0000-0000-0000480B0000}"/>
    <cellStyle name="Normal 2 12" xfId="13" xr:uid="{00000000-0005-0000-0000-0000490B0000}"/>
    <cellStyle name="Normal 2 13" xfId="14" xr:uid="{00000000-0005-0000-0000-00004A0B0000}"/>
    <cellStyle name="Normal 2 14" xfId="15" xr:uid="{00000000-0005-0000-0000-00004B0B0000}"/>
    <cellStyle name="Normal 2 15" xfId="16" xr:uid="{00000000-0005-0000-0000-00004C0B0000}"/>
    <cellStyle name="Normal 2 16" xfId="17" xr:uid="{00000000-0005-0000-0000-00004D0B0000}"/>
    <cellStyle name="Normal 2 17" xfId="18" xr:uid="{00000000-0005-0000-0000-00004E0B0000}"/>
    <cellStyle name="Normal 2 18" xfId="19" xr:uid="{00000000-0005-0000-0000-00004F0B0000}"/>
    <cellStyle name="Normal 2 19" xfId="20" xr:uid="{00000000-0005-0000-0000-0000500B0000}"/>
    <cellStyle name="Normal 2 2" xfId="21" xr:uid="{00000000-0005-0000-0000-0000510B0000}"/>
    <cellStyle name="Normal 2 20" xfId="22" xr:uid="{00000000-0005-0000-0000-0000520B0000}"/>
    <cellStyle name="Normal 2 21" xfId="23" xr:uid="{00000000-0005-0000-0000-0000530B0000}"/>
    <cellStyle name="Normal 2 22" xfId="24" xr:uid="{00000000-0005-0000-0000-0000540B0000}"/>
    <cellStyle name="Normal 2 23" xfId="25" xr:uid="{00000000-0005-0000-0000-0000550B0000}"/>
    <cellStyle name="Normal 2 24" xfId="26" xr:uid="{00000000-0005-0000-0000-0000560B0000}"/>
    <cellStyle name="Normal 2 25" xfId="27" xr:uid="{00000000-0005-0000-0000-0000570B0000}"/>
    <cellStyle name="Normal 2 26" xfId="28" xr:uid="{00000000-0005-0000-0000-0000580B0000}"/>
    <cellStyle name="Normal 2 3" xfId="29" xr:uid="{00000000-0005-0000-0000-0000590B0000}"/>
    <cellStyle name="Normal 2 4" xfId="30" xr:uid="{00000000-0005-0000-0000-00005A0B0000}"/>
    <cellStyle name="Normal 2 5" xfId="31" xr:uid="{00000000-0005-0000-0000-00005B0B0000}"/>
    <cellStyle name="Normal 2 6" xfId="32" xr:uid="{00000000-0005-0000-0000-00005C0B0000}"/>
    <cellStyle name="Normal 2 7" xfId="33" xr:uid="{00000000-0005-0000-0000-00005D0B0000}"/>
    <cellStyle name="Normal 2 8" xfId="34" xr:uid="{00000000-0005-0000-0000-00005E0B0000}"/>
    <cellStyle name="Normal 2 9" xfId="35" xr:uid="{00000000-0005-0000-0000-00005F0B0000}"/>
    <cellStyle name="Normal 3" xfId="36" xr:uid="{00000000-0005-0000-0000-0000600B0000}"/>
    <cellStyle name="Normal 3 2" xfId="3" xr:uid="{00000000-0005-0000-0000-0000610B0000}"/>
    <cellStyle name="Normal 4" xfId="37" xr:uid="{00000000-0005-0000-0000-0000620B0000}"/>
    <cellStyle name="Normal 4 10" xfId="38" xr:uid="{00000000-0005-0000-0000-0000630B0000}"/>
    <cellStyle name="Normal 4 11" xfId="39" xr:uid="{00000000-0005-0000-0000-0000640B0000}"/>
    <cellStyle name="Normal 4 12" xfId="78" xr:uid="{00000000-0005-0000-0000-0000650B0000}"/>
    <cellStyle name="Normal 4 2" xfId="40" xr:uid="{00000000-0005-0000-0000-0000660B0000}"/>
    <cellStyle name="Normal 4 3" xfId="41" xr:uid="{00000000-0005-0000-0000-0000670B0000}"/>
    <cellStyle name="Normal 4 4" xfId="42" xr:uid="{00000000-0005-0000-0000-0000680B0000}"/>
    <cellStyle name="Normal 4 5" xfId="43" xr:uid="{00000000-0005-0000-0000-0000690B0000}"/>
    <cellStyle name="Normal 4 6" xfId="44" xr:uid="{00000000-0005-0000-0000-00006A0B0000}"/>
    <cellStyle name="Normal 4 7" xfId="45" xr:uid="{00000000-0005-0000-0000-00006B0B0000}"/>
    <cellStyle name="Normal 4 8" xfId="46" xr:uid="{00000000-0005-0000-0000-00006C0B0000}"/>
    <cellStyle name="Normal 4 9" xfId="47" xr:uid="{00000000-0005-0000-0000-00006D0B0000}"/>
    <cellStyle name="Normal 5 2" xfId="48" xr:uid="{00000000-0005-0000-0000-00006E0B0000}"/>
    <cellStyle name="Normal 5 3" xfId="49" xr:uid="{00000000-0005-0000-0000-00006F0B0000}"/>
    <cellStyle name="Normal 5 4" xfId="50" xr:uid="{00000000-0005-0000-0000-0000700B0000}"/>
    <cellStyle name="Normal 5 5" xfId="51" xr:uid="{00000000-0005-0000-0000-0000710B0000}"/>
    <cellStyle name="Normal 5 6" xfId="52" xr:uid="{00000000-0005-0000-0000-0000720B0000}"/>
    <cellStyle name="Normal 5 7" xfId="53" xr:uid="{00000000-0005-0000-0000-0000730B0000}"/>
    <cellStyle name="Porcentaje" xfId="1" builtinId="5"/>
    <cellStyle name="Porcentual 2" xfId="54" xr:uid="{00000000-0005-0000-0000-0000750B0000}"/>
    <cellStyle name="Porcentual 3" xfId="55" xr:uid="{00000000-0005-0000-0000-0000760B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Z509"/>
  <sheetViews>
    <sheetView showGridLines="0" tabSelected="1" zoomScale="98" zoomScaleNormal="98" workbookViewId="0">
      <selection activeCell="L58" sqref="A58:XFD58"/>
    </sheetView>
  </sheetViews>
  <sheetFormatPr baseColWidth="10" defaultColWidth="11.42578125" defaultRowHeight="11.25" x14ac:dyDescent="0.25"/>
  <cols>
    <col min="1" max="1" width="15" style="4" customWidth="1"/>
    <col min="2" max="2" width="12" style="4" customWidth="1"/>
    <col min="3" max="3" width="14.42578125" style="4" customWidth="1"/>
    <col min="4" max="4" width="15" style="72" customWidth="1"/>
    <col min="5" max="5" width="61.28515625" style="4" customWidth="1"/>
    <col min="6" max="6" width="105.8554687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32.42578125" style="4" customWidth="1"/>
    <col min="14" max="14" width="9.28515625" style="4" customWidth="1"/>
    <col min="15" max="15" width="15.7109375" style="3" customWidth="1"/>
    <col min="16" max="16" width="20.5703125" style="3" customWidth="1"/>
    <col min="17" max="17" width="12.85546875" style="67" customWidth="1"/>
    <col min="18" max="18" width="14.42578125" style="67" customWidth="1"/>
    <col min="19" max="19" width="14.7109375" style="3" customWidth="1"/>
    <col min="20" max="20" width="14.140625" style="4" customWidth="1"/>
    <col min="21" max="21" width="15.5703125" style="4" customWidth="1"/>
    <col min="22" max="22" width="53.28515625" style="4" customWidth="1"/>
    <col min="23" max="23" width="69.42578125" style="4" customWidth="1"/>
    <col min="24" max="24" width="13.85546875" style="4" customWidth="1"/>
    <col min="25" max="25" width="11.28515625" style="4" customWidth="1"/>
    <col min="26" max="26" width="65.85546875" style="4" customWidth="1"/>
    <col min="27" max="16384" width="11.42578125" style="4"/>
  </cols>
  <sheetData>
    <row r="1" spans="1:26" s="28" customFormat="1" ht="51.75" customHeight="1" x14ac:dyDescent="0.25">
      <c r="A1" s="26" t="s">
        <v>0</v>
      </c>
      <c r="B1" s="26" t="s">
        <v>1</v>
      </c>
      <c r="C1" s="26" t="s">
        <v>2</v>
      </c>
      <c r="D1" s="71" t="s">
        <v>3</v>
      </c>
      <c r="E1" s="26" t="s">
        <v>4</v>
      </c>
      <c r="F1" s="26" t="s">
        <v>5</v>
      </c>
      <c r="G1" s="48" t="s">
        <v>6</v>
      </c>
      <c r="H1" s="27" t="s">
        <v>7</v>
      </c>
      <c r="I1" s="27" t="s">
        <v>8</v>
      </c>
      <c r="J1" s="27" t="s">
        <v>9</v>
      </c>
      <c r="K1" s="27" t="s">
        <v>10</v>
      </c>
      <c r="L1" s="27" t="s">
        <v>11</v>
      </c>
      <c r="M1" s="27" t="s">
        <v>12</v>
      </c>
      <c r="N1" s="27" t="s">
        <v>13</v>
      </c>
      <c r="O1" s="27" t="s">
        <v>14</v>
      </c>
      <c r="P1" s="27" t="s">
        <v>15</v>
      </c>
      <c r="Q1" s="65" t="s">
        <v>16</v>
      </c>
      <c r="R1" s="65" t="s">
        <v>17</v>
      </c>
      <c r="S1" s="26" t="s">
        <v>18</v>
      </c>
      <c r="T1" s="25" t="s">
        <v>19</v>
      </c>
      <c r="U1" s="26" t="s">
        <v>20</v>
      </c>
      <c r="V1" s="69" t="s">
        <v>21</v>
      </c>
      <c r="W1" s="68" t="s">
        <v>22</v>
      </c>
      <c r="X1" s="70" t="s">
        <v>23</v>
      </c>
      <c r="Y1" s="26" t="s">
        <v>24</v>
      </c>
      <c r="Z1" s="68" t="s">
        <v>25</v>
      </c>
    </row>
    <row r="2" spans="1:26" ht="101.25" x14ac:dyDescent="0.25">
      <c r="A2" s="80" t="s">
        <v>26</v>
      </c>
      <c r="B2" s="49" t="s">
        <v>27</v>
      </c>
      <c r="C2" s="52">
        <v>1</v>
      </c>
      <c r="D2" s="52" t="s">
        <v>28</v>
      </c>
      <c r="E2" s="53" t="s">
        <v>29</v>
      </c>
      <c r="F2" s="49" t="s">
        <v>30</v>
      </c>
      <c r="G2" s="54">
        <v>3</v>
      </c>
      <c r="H2" s="55" t="s">
        <v>31</v>
      </c>
      <c r="I2" s="56" t="s">
        <v>32</v>
      </c>
      <c r="J2" s="56" t="s">
        <v>33</v>
      </c>
      <c r="K2" s="54" t="s">
        <v>34</v>
      </c>
      <c r="L2" s="54" t="s">
        <v>35</v>
      </c>
      <c r="M2" s="57" t="s">
        <v>36</v>
      </c>
      <c r="N2" s="58" t="s">
        <v>37</v>
      </c>
      <c r="O2" s="52" t="s">
        <v>38</v>
      </c>
      <c r="P2" s="57" t="s">
        <v>39</v>
      </c>
      <c r="Q2" s="59">
        <v>44774</v>
      </c>
      <c r="R2" s="59">
        <v>45291</v>
      </c>
      <c r="S2" s="51" t="s">
        <v>40</v>
      </c>
      <c r="T2" s="59">
        <v>45291</v>
      </c>
      <c r="U2" s="59">
        <v>45328</v>
      </c>
      <c r="V2" s="49" t="s">
        <v>41</v>
      </c>
      <c r="W2" s="64" t="s">
        <v>42</v>
      </c>
      <c r="X2" s="50">
        <v>1</v>
      </c>
      <c r="Y2" s="55" t="s">
        <v>43</v>
      </c>
      <c r="Z2" s="49" t="s">
        <v>44</v>
      </c>
    </row>
    <row r="3" spans="1:26" ht="78.75" x14ac:dyDescent="0.25">
      <c r="A3" s="49" t="s">
        <v>26</v>
      </c>
      <c r="B3" s="49" t="s">
        <v>27</v>
      </c>
      <c r="C3" s="52">
        <v>2</v>
      </c>
      <c r="D3" s="52" t="s">
        <v>28</v>
      </c>
      <c r="E3" s="53" t="s">
        <v>45</v>
      </c>
      <c r="F3" s="49" t="s">
        <v>46</v>
      </c>
      <c r="G3" s="54">
        <v>1</v>
      </c>
      <c r="H3" s="55" t="s">
        <v>47</v>
      </c>
      <c r="I3" s="56" t="s">
        <v>48</v>
      </c>
      <c r="J3" s="56" t="s">
        <v>49</v>
      </c>
      <c r="K3" s="54" t="s">
        <v>34</v>
      </c>
      <c r="L3" s="54" t="s">
        <v>50</v>
      </c>
      <c r="M3" s="57" t="s">
        <v>51</v>
      </c>
      <c r="N3" s="58" t="s">
        <v>37</v>
      </c>
      <c r="O3" s="52" t="s">
        <v>38</v>
      </c>
      <c r="P3" s="57" t="s">
        <v>39</v>
      </c>
      <c r="Q3" s="59">
        <v>44136</v>
      </c>
      <c r="R3" s="59">
        <v>44926</v>
      </c>
      <c r="S3" s="51" t="s">
        <v>52</v>
      </c>
      <c r="T3" s="59">
        <v>45291</v>
      </c>
      <c r="U3" s="59">
        <v>45328</v>
      </c>
      <c r="V3" s="49" t="s">
        <v>53</v>
      </c>
      <c r="W3" s="49" t="s">
        <v>54</v>
      </c>
      <c r="X3" s="50">
        <v>0</v>
      </c>
      <c r="Y3" s="55" t="s">
        <v>43</v>
      </c>
      <c r="Z3" s="49" t="s">
        <v>55</v>
      </c>
    </row>
    <row r="4" spans="1:26" ht="101.25" x14ac:dyDescent="0.25">
      <c r="A4" s="49" t="s">
        <v>56</v>
      </c>
      <c r="B4" s="49" t="s">
        <v>27</v>
      </c>
      <c r="C4" s="52">
        <v>4</v>
      </c>
      <c r="D4" s="52" t="s">
        <v>57</v>
      </c>
      <c r="E4" s="53" t="s">
        <v>58</v>
      </c>
      <c r="F4" s="49" t="s">
        <v>59</v>
      </c>
      <c r="G4" s="54">
        <v>1</v>
      </c>
      <c r="H4" s="55" t="s">
        <v>47</v>
      </c>
      <c r="I4" s="56" t="s">
        <v>60</v>
      </c>
      <c r="J4" s="56" t="s">
        <v>61</v>
      </c>
      <c r="K4" s="54" t="s">
        <v>34</v>
      </c>
      <c r="L4" s="54" t="s">
        <v>62</v>
      </c>
      <c r="M4" s="57" t="s">
        <v>62</v>
      </c>
      <c r="N4" s="58" t="s">
        <v>37</v>
      </c>
      <c r="O4" s="52" t="s">
        <v>38</v>
      </c>
      <c r="P4" s="57" t="s">
        <v>63</v>
      </c>
      <c r="Q4" s="59">
        <v>45139</v>
      </c>
      <c r="R4" s="59">
        <v>45230</v>
      </c>
      <c r="S4" s="51" t="s">
        <v>40</v>
      </c>
      <c r="T4" s="59">
        <v>45291</v>
      </c>
      <c r="U4" s="59">
        <v>45328</v>
      </c>
      <c r="V4" s="49" t="s">
        <v>64</v>
      </c>
      <c r="W4" s="49" t="s">
        <v>65</v>
      </c>
      <c r="X4" s="50">
        <v>1</v>
      </c>
      <c r="Y4" s="55" t="s">
        <v>43</v>
      </c>
      <c r="Z4" s="49" t="s">
        <v>66</v>
      </c>
    </row>
    <row r="5" spans="1:26" ht="90" x14ac:dyDescent="0.25">
      <c r="A5" s="49" t="s">
        <v>56</v>
      </c>
      <c r="B5" s="49" t="s">
        <v>27</v>
      </c>
      <c r="C5" s="52">
        <v>4</v>
      </c>
      <c r="D5" s="52" t="s">
        <v>57</v>
      </c>
      <c r="E5" s="53" t="s">
        <v>58</v>
      </c>
      <c r="F5" s="49" t="s">
        <v>59</v>
      </c>
      <c r="G5" s="54">
        <v>2</v>
      </c>
      <c r="H5" s="55" t="s">
        <v>47</v>
      </c>
      <c r="I5" s="56" t="s">
        <v>67</v>
      </c>
      <c r="J5" s="56" t="s">
        <v>68</v>
      </c>
      <c r="K5" s="54" t="s">
        <v>34</v>
      </c>
      <c r="L5" s="54" t="s">
        <v>69</v>
      </c>
      <c r="M5" s="57" t="s">
        <v>70</v>
      </c>
      <c r="N5" s="58" t="s">
        <v>37</v>
      </c>
      <c r="O5" s="52" t="s">
        <v>38</v>
      </c>
      <c r="P5" s="57" t="s">
        <v>71</v>
      </c>
      <c r="Q5" s="59">
        <v>45139</v>
      </c>
      <c r="R5" s="59">
        <v>45291</v>
      </c>
      <c r="S5" s="51" t="s">
        <v>40</v>
      </c>
      <c r="T5" s="59">
        <v>45291</v>
      </c>
      <c r="U5" s="59">
        <v>45328</v>
      </c>
      <c r="V5" s="49" t="s">
        <v>72</v>
      </c>
      <c r="W5" s="49" t="s">
        <v>73</v>
      </c>
      <c r="X5" s="50">
        <v>1</v>
      </c>
      <c r="Y5" s="55" t="s">
        <v>43</v>
      </c>
      <c r="Z5" s="49" t="s">
        <v>74</v>
      </c>
    </row>
    <row r="6" spans="1:26" ht="78.75" x14ac:dyDescent="0.25">
      <c r="A6" s="49" t="s">
        <v>56</v>
      </c>
      <c r="B6" s="49" t="s">
        <v>27</v>
      </c>
      <c r="C6" s="52">
        <v>5</v>
      </c>
      <c r="D6" s="52" t="s">
        <v>57</v>
      </c>
      <c r="E6" s="53" t="s">
        <v>75</v>
      </c>
      <c r="F6" s="49" t="s">
        <v>76</v>
      </c>
      <c r="G6" s="54">
        <v>1</v>
      </c>
      <c r="H6" s="55" t="s">
        <v>47</v>
      </c>
      <c r="I6" s="56" t="s">
        <v>77</v>
      </c>
      <c r="J6" s="56" t="s">
        <v>78</v>
      </c>
      <c r="K6" s="54" t="s">
        <v>34</v>
      </c>
      <c r="L6" s="54" t="s">
        <v>62</v>
      </c>
      <c r="M6" s="57" t="s">
        <v>79</v>
      </c>
      <c r="N6" s="58" t="s">
        <v>37</v>
      </c>
      <c r="O6" s="52" t="s">
        <v>38</v>
      </c>
      <c r="P6" s="57" t="s">
        <v>80</v>
      </c>
      <c r="Q6" s="59">
        <v>45139</v>
      </c>
      <c r="R6" s="59">
        <v>45291</v>
      </c>
      <c r="S6" s="51" t="s">
        <v>40</v>
      </c>
      <c r="T6" s="59">
        <v>45291</v>
      </c>
      <c r="U6" s="59">
        <v>45328</v>
      </c>
      <c r="V6" s="49" t="s">
        <v>81</v>
      </c>
      <c r="W6" s="49" t="s">
        <v>82</v>
      </c>
      <c r="X6" s="50">
        <v>1</v>
      </c>
      <c r="Y6" s="55" t="s">
        <v>43</v>
      </c>
      <c r="Z6" s="49" t="s">
        <v>83</v>
      </c>
    </row>
    <row r="7" spans="1:26" ht="78.75" x14ac:dyDescent="0.25">
      <c r="A7" s="49" t="s">
        <v>56</v>
      </c>
      <c r="B7" s="49" t="s">
        <v>27</v>
      </c>
      <c r="C7" s="52">
        <v>5</v>
      </c>
      <c r="D7" s="52" t="s">
        <v>57</v>
      </c>
      <c r="E7" s="53" t="s">
        <v>75</v>
      </c>
      <c r="F7" s="49" t="s">
        <v>76</v>
      </c>
      <c r="G7" s="54">
        <v>2</v>
      </c>
      <c r="H7" s="55" t="s">
        <v>47</v>
      </c>
      <c r="I7" s="56" t="s">
        <v>77</v>
      </c>
      <c r="J7" s="56" t="s">
        <v>84</v>
      </c>
      <c r="K7" s="54" t="s">
        <v>34</v>
      </c>
      <c r="L7" s="54" t="s">
        <v>85</v>
      </c>
      <c r="M7" s="79">
        <v>1</v>
      </c>
      <c r="N7" s="58" t="s">
        <v>37</v>
      </c>
      <c r="O7" s="52" t="s">
        <v>38</v>
      </c>
      <c r="P7" s="57" t="s">
        <v>80</v>
      </c>
      <c r="Q7" s="59">
        <v>45139</v>
      </c>
      <c r="R7" s="59">
        <v>45473</v>
      </c>
      <c r="S7" s="51" t="s">
        <v>86</v>
      </c>
      <c r="T7" s="59">
        <v>45291</v>
      </c>
      <c r="U7" s="59">
        <v>45328</v>
      </c>
      <c r="V7" s="49" t="s">
        <v>87</v>
      </c>
      <c r="W7" s="49" t="s">
        <v>88</v>
      </c>
      <c r="X7" s="50">
        <v>0</v>
      </c>
      <c r="Y7" s="55" t="s">
        <v>43</v>
      </c>
      <c r="Z7" s="49" t="s">
        <v>89</v>
      </c>
    </row>
    <row r="8" spans="1:26" ht="56.25" x14ac:dyDescent="0.25">
      <c r="A8" s="13" t="s">
        <v>56</v>
      </c>
      <c r="B8" s="13" t="s">
        <v>27</v>
      </c>
      <c r="C8" s="61">
        <v>4</v>
      </c>
      <c r="D8" s="61" t="s">
        <v>90</v>
      </c>
      <c r="E8" s="16" t="s">
        <v>91</v>
      </c>
      <c r="F8" s="49" t="s">
        <v>92</v>
      </c>
      <c r="G8" s="54">
        <v>1</v>
      </c>
      <c r="H8" s="55" t="s">
        <v>47</v>
      </c>
      <c r="I8" s="56" t="s">
        <v>93</v>
      </c>
      <c r="J8" s="56" t="s">
        <v>94</v>
      </c>
      <c r="K8" s="54" t="s">
        <v>34</v>
      </c>
      <c r="L8" s="54" t="s">
        <v>95</v>
      </c>
      <c r="M8" s="57" t="s">
        <v>96</v>
      </c>
      <c r="N8" s="58" t="s">
        <v>37</v>
      </c>
      <c r="O8" s="52" t="s">
        <v>38</v>
      </c>
      <c r="P8" s="57" t="s">
        <v>97</v>
      </c>
      <c r="Q8" s="59">
        <v>44470</v>
      </c>
      <c r="R8" s="59">
        <v>44926</v>
      </c>
      <c r="S8" s="51" t="s">
        <v>52</v>
      </c>
      <c r="T8" s="59">
        <v>45291</v>
      </c>
      <c r="U8" s="59">
        <v>45328</v>
      </c>
      <c r="V8" s="49" t="s">
        <v>98</v>
      </c>
      <c r="W8" s="49" t="s">
        <v>99</v>
      </c>
      <c r="X8" s="50">
        <v>0.8</v>
      </c>
      <c r="Y8" s="55" t="s">
        <v>43</v>
      </c>
      <c r="Z8" s="49" t="s">
        <v>100</v>
      </c>
    </row>
    <row r="9" spans="1:26" ht="135" x14ac:dyDescent="0.25">
      <c r="A9" s="49" t="s">
        <v>101</v>
      </c>
      <c r="B9" s="49" t="s">
        <v>102</v>
      </c>
      <c r="C9" s="52">
        <v>1</v>
      </c>
      <c r="D9" s="52" t="s">
        <v>28</v>
      </c>
      <c r="E9" s="53" t="s">
        <v>103</v>
      </c>
      <c r="F9" s="49" t="s">
        <v>104</v>
      </c>
      <c r="G9" s="54">
        <v>1</v>
      </c>
      <c r="H9" s="55" t="s">
        <v>47</v>
      </c>
      <c r="I9" s="56" t="s">
        <v>105</v>
      </c>
      <c r="J9" s="56" t="s">
        <v>106</v>
      </c>
      <c r="K9" s="54" t="s">
        <v>34</v>
      </c>
      <c r="L9" s="54" t="s">
        <v>107</v>
      </c>
      <c r="M9" s="57">
        <v>100</v>
      </c>
      <c r="N9" s="58" t="s">
        <v>37</v>
      </c>
      <c r="O9" s="52" t="s">
        <v>38</v>
      </c>
      <c r="P9" s="57" t="s">
        <v>108</v>
      </c>
      <c r="Q9" s="59">
        <v>44547</v>
      </c>
      <c r="R9" s="59">
        <v>44651</v>
      </c>
      <c r="S9" s="51" t="s">
        <v>109</v>
      </c>
      <c r="T9" s="59">
        <v>45291</v>
      </c>
      <c r="U9" s="59">
        <v>45331</v>
      </c>
      <c r="V9" s="49" t="s">
        <v>110</v>
      </c>
      <c r="W9" s="2" t="s">
        <v>111</v>
      </c>
      <c r="X9" s="50">
        <v>0.8</v>
      </c>
      <c r="Y9" s="55" t="s">
        <v>112</v>
      </c>
      <c r="Z9" s="49" t="s">
        <v>113</v>
      </c>
    </row>
    <row r="10" spans="1:26" ht="123.75" x14ac:dyDescent="0.25">
      <c r="A10" s="49" t="s">
        <v>118</v>
      </c>
      <c r="B10" s="49" t="s">
        <v>119</v>
      </c>
      <c r="C10" s="52">
        <v>3</v>
      </c>
      <c r="D10" s="52" t="s">
        <v>28</v>
      </c>
      <c r="E10" s="53" t="s">
        <v>120</v>
      </c>
      <c r="F10" s="49" t="s">
        <v>121</v>
      </c>
      <c r="G10" s="54">
        <v>3</v>
      </c>
      <c r="H10" s="55" t="s">
        <v>47</v>
      </c>
      <c r="I10" s="56" t="s">
        <v>122</v>
      </c>
      <c r="J10" s="56" t="s">
        <v>123</v>
      </c>
      <c r="K10" s="54" t="s">
        <v>34</v>
      </c>
      <c r="L10" s="54" t="s">
        <v>124</v>
      </c>
      <c r="M10" s="57">
        <v>1</v>
      </c>
      <c r="N10" s="58" t="s">
        <v>37</v>
      </c>
      <c r="O10" s="52" t="s">
        <v>125</v>
      </c>
      <c r="P10" s="57" t="s">
        <v>126</v>
      </c>
      <c r="Q10" s="59">
        <v>44652</v>
      </c>
      <c r="R10" s="59">
        <v>44925</v>
      </c>
      <c r="S10" s="51" t="s">
        <v>40</v>
      </c>
      <c r="T10" s="59">
        <v>45291</v>
      </c>
      <c r="U10" s="59">
        <v>45330</v>
      </c>
      <c r="V10" s="59" t="s">
        <v>127</v>
      </c>
      <c r="W10" s="49" t="s">
        <v>128</v>
      </c>
      <c r="X10" s="62">
        <v>1</v>
      </c>
      <c r="Y10" s="50" t="s">
        <v>129</v>
      </c>
      <c r="Z10" s="55" t="s">
        <v>130</v>
      </c>
    </row>
    <row r="11" spans="1:26" ht="112.5" x14ac:dyDescent="0.25">
      <c r="A11" s="49" t="s">
        <v>131</v>
      </c>
      <c r="B11" s="49" t="s">
        <v>132</v>
      </c>
      <c r="C11" s="52">
        <v>1</v>
      </c>
      <c r="D11" s="52" t="s">
        <v>28</v>
      </c>
      <c r="E11" s="53" t="s">
        <v>133</v>
      </c>
      <c r="F11" s="49" t="s">
        <v>134</v>
      </c>
      <c r="G11" s="54">
        <v>3</v>
      </c>
      <c r="H11" s="55" t="s">
        <v>47</v>
      </c>
      <c r="I11" s="56" t="s">
        <v>135</v>
      </c>
      <c r="J11" s="56" t="s">
        <v>138</v>
      </c>
      <c r="K11" s="54" t="s">
        <v>34</v>
      </c>
      <c r="L11" s="54" t="s">
        <v>139</v>
      </c>
      <c r="M11" s="57" t="s">
        <v>140</v>
      </c>
      <c r="N11" s="58" t="s">
        <v>37</v>
      </c>
      <c r="O11" s="52" t="s">
        <v>136</v>
      </c>
      <c r="P11" s="57" t="s">
        <v>141</v>
      </c>
      <c r="Q11" s="59">
        <v>44896</v>
      </c>
      <c r="R11" s="59">
        <v>46722</v>
      </c>
      <c r="S11" s="51" t="s">
        <v>86</v>
      </c>
      <c r="T11" s="59">
        <v>45291</v>
      </c>
      <c r="U11" s="59">
        <v>45327</v>
      </c>
      <c r="V11" s="49" t="s">
        <v>142</v>
      </c>
      <c r="W11" s="49" t="s">
        <v>143</v>
      </c>
      <c r="X11" s="50">
        <v>0</v>
      </c>
      <c r="Y11" s="55" t="s">
        <v>137</v>
      </c>
      <c r="Z11" s="49" t="s">
        <v>144</v>
      </c>
    </row>
    <row r="12" spans="1:26" ht="123.75" x14ac:dyDescent="0.25">
      <c r="A12" s="49" t="s">
        <v>148</v>
      </c>
      <c r="B12" s="49" t="s">
        <v>149</v>
      </c>
      <c r="C12" s="52">
        <v>3</v>
      </c>
      <c r="D12" s="52" t="s">
        <v>28</v>
      </c>
      <c r="E12" s="53" t="s">
        <v>150</v>
      </c>
      <c r="F12" s="49" t="s">
        <v>151</v>
      </c>
      <c r="G12" s="54">
        <v>3</v>
      </c>
      <c r="H12" s="55" t="s">
        <v>152</v>
      </c>
      <c r="I12" s="56" t="s">
        <v>153</v>
      </c>
      <c r="J12" s="56" t="s">
        <v>154</v>
      </c>
      <c r="K12" s="54" t="s">
        <v>34</v>
      </c>
      <c r="L12" s="54" t="s">
        <v>155</v>
      </c>
      <c r="M12" s="79">
        <v>1</v>
      </c>
      <c r="N12" s="58" t="s">
        <v>37</v>
      </c>
      <c r="O12" s="52" t="s">
        <v>156</v>
      </c>
      <c r="P12" s="57" t="s">
        <v>157</v>
      </c>
      <c r="Q12" s="59">
        <v>45191</v>
      </c>
      <c r="R12" s="59">
        <v>45473</v>
      </c>
      <c r="S12" s="51" t="s">
        <v>86</v>
      </c>
      <c r="T12" s="59">
        <v>45291</v>
      </c>
      <c r="U12" s="59">
        <v>45324</v>
      </c>
      <c r="V12" s="49" t="s">
        <v>158</v>
      </c>
      <c r="W12" s="49" t="s">
        <v>159</v>
      </c>
      <c r="X12" s="50">
        <v>0</v>
      </c>
      <c r="Y12" s="55" t="s">
        <v>160</v>
      </c>
      <c r="Z12" s="49" t="s">
        <v>161</v>
      </c>
    </row>
    <row r="13" spans="1:26" ht="123.75" x14ac:dyDescent="0.25">
      <c r="A13" s="49" t="s">
        <v>162</v>
      </c>
      <c r="B13" s="49" t="s">
        <v>27</v>
      </c>
      <c r="C13" s="52">
        <v>4</v>
      </c>
      <c r="D13" s="52" t="s">
        <v>28</v>
      </c>
      <c r="E13" s="53" t="s">
        <v>163</v>
      </c>
      <c r="F13" s="49" t="s">
        <v>164</v>
      </c>
      <c r="G13" s="54">
        <v>1</v>
      </c>
      <c r="H13" s="55" t="s">
        <v>165</v>
      </c>
      <c r="I13" s="56" t="s">
        <v>166</v>
      </c>
      <c r="J13" s="56" t="s">
        <v>167</v>
      </c>
      <c r="K13" s="54" t="s">
        <v>34</v>
      </c>
      <c r="L13" s="54" t="s">
        <v>168</v>
      </c>
      <c r="M13" s="57" t="s">
        <v>169</v>
      </c>
      <c r="N13" s="58" t="s">
        <v>37</v>
      </c>
      <c r="O13" s="52" t="s">
        <v>38</v>
      </c>
      <c r="P13" s="57" t="s">
        <v>146</v>
      </c>
      <c r="Q13" s="59">
        <v>45139</v>
      </c>
      <c r="R13" s="59">
        <v>45291</v>
      </c>
      <c r="S13" s="51" t="s">
        <v>40</v>
      </c>
      <c r="T13" s="59">
        <v>45291</v>
      </c>
      <c r="U13" s="59">
        <v>45328</v>
      </c>
      <c r="V13" s="49" t="s">
        <v>170</v>
      </c>
      <c r="W13" s="13" t="s">
        <v>171</v>
      </c>
      <c r="X13" s="50">
        <v>1</v>
      </c>
      <c r="Y13" s="55" t="s">
        <v>43</v>
      </c>
      <c r="Z13" s="49" t="s">
        <v>172</v>
      </c>
    </row>
    <row r="14" spans="1:26" ht="78.75" x14ac:dyDescent="0.25">
      <c r="A14" s="49" t="s">
        <v>162</v>
      </c>
      <c r="B14" s="49" t="s">
        <v>27</v>
      </c>
      <c r="C14" s="52">
        <v>5</v>
      </c>
      <c r="D14" s="52" t="s">
        <v>28</v>
      </c>
      <c r="E14" s="53" t="s">
        <v>173</v>
      </c>
      <c r="F14" s="49" t="s">
        <v>174</v>
      </c>
      <c r="G14" s="54">
        <v>1</v>
      </c>
      <c r="H14" s="55" t="s">
        <v>175</v>
      </c>
      <c r="I14" s="56" t="s">
        <v>176</v>
      </c>
      <c r="J14" s="56" t="s">
        <v>177</v>
      </c>
      <c r="K14" s="54" t="s">
        <v>34</v>
      </c>
      <c r="L14" s="54" t="s">
        <v>178</v>
      </c>
      <c r="M14" s="79">
        <v>1</v>
      </c>
      <c r="N14" s="58" t="s">
        <v>37</v>
      </c>
      <c r="O14" s="52" t="s">
        <v>38</v>
      </c>
      <c r="P14" s="57" t="s">
        <v>179</v>
      </c>
      <c r="Q14" s="59">
        <v>45170</v>
      </c>
      <c r="R14" s="59">
        <v>45291</v>
      </c>
      <c r="S14" s="51" t="s">
        <v>40</v>
      </c>
      <c r="T14" s="59">
        <v>45291</v>
      </c>
      <c r="U14" s="59">
        <v>45328</v>
      </c>
      <c r="V14" s="49" t="s">
        <v>180</v>
      </c>
      <c r="W14" s="64" t="s">
        <v>181</v>
      </c>
      <c r="X14" s="50">
        <v>1</v>
      </c>
      <c r="Y14" s="55" t="s">
        <v>43</v>
      </c>
      <c r="Z14" s="49" t="s">
        <v>182</v>
      </c>
    </row>
    <row r="15" spans="1:26" ht="123.75" x14ac:dyDescent="0.25">
      <c r="A15" s="49" t="s">
        <v>183</v>
      </c>
      <c r="B15" s="49" t="s">
        <v>184</v>
      </c>
      <c r="C15" s="52">
        <v>1</v>
      </c>
      <c r="D15" s="52" t="s">
        <v>28</v>
      </c>
      <c r="E15" s="53" t="s">
        <v>185</v>
      </c>
      <c r="F15" s="49" t="s">
        <v>186</v>
      </c>
      <c r="G15" s="54">
        <v>1</v>
      </c>
      <c r="H15" s="55" t="s">
        <v>187</v>
      </c>
      <c r="I15" s="56" t="s">
        <v>188</v>
      </c>
      <c r="J15" s="56" t="s">
        <v>189</v>
      </c>
      <c r="K15" s="54" t="s">
        <v>190</v>
      </c>
      <c r="L15" s="54" t="s">
        <v>191</v>
      </c>
      <c r="M15" s="57" t="s">
        <v>192</v>
      </c>
      <c r="N15" s="58" t="s">
        <v>37</v>
      </c>
      <c r="O15" s="52" t="s">
        <v>193</v>
      </c>
      <c r="P15" s="57" t="s">
        <v>194</v>
      </c>
      <c r="Q15" s="59">
        <v>44769</v>
      </c>
      <c r="R15" s="59">
        <v>45291</v>
      </c>
      <c r="S15" s="51" t="s">
        <v>40</v>
      </c>
      <c r="T15" s="59">
        <v>45291</v>
      </c>
      <c r="U15" s="59">
        <v>45329</v>
      </c>
      <c r="V15" s="49" t="s">
        <v>195</v>
      </c>
      <c r="W15" s="49" t="s">
        <v>196</v>
      </c>
      <c r="X15" s="50">
        <v>1</v>
      </c>
      <c r="Y15" s="55" t="s">
        <v>197</v>
      </c>
      <c r="Z15" s="49" t="s">
        <v>198</v>
      </c>
    </row>
    <row r="16" spans="1:26" ht="101.25" x14ac:dyDescent="0.25">
      <c r="A16" s="49" t="s">
        <v>183</v>
      </c>
      <c r="B16" s="49" t="s">
        <v>184</v>
      </c>
      <c r="C16" s="52">
        <v>2</v>
      </c>
      <c r="D16" s="52" t="s">
        <v>28</v>
      </c>
      <c r="E16" s="53" t="s">
        <v>199</v>
      </c>
      <c r="F16" s="49" t="s">
        <v>200</v>
      </c>
      <c r="G16" s="54">
        <v>1</v>
      </c>
      <c r="H16" s="55" t="s">
        <v>201</v>
      </c>
      <c r="I16" s="56" t="s">
        <v>202</v>
      </c>
      <c r="J16" s="56" t="s">
        <v>203</v>
      </c>
      <c r="K16" s="54" t="s">
        <v>34</v>
      </c>
      <c r="L16" s="54" t="s">
        <v>204</v>
      </c>
      <c r="M16" s="57" t="s">
        <v>205</v>
      </c>
      <c r="N16" s="58" t="s">
        <v>37</v>
      </c>
      <c r="O16" s="52" t="s">
        <v>193</v>
      </c>
      <c r="P16" s="57" t="s">
        <v>194</v>
      </c>
      <c r="Q16" s="59">
        <v>44788</v>
      </c>
      <c r="R16" s="59">
        <v>45291</v>
      </c>
      <c r="S16" s="51" t="s">
        <v>40</v>
      </c>
      <c r="T16" s="59">
        <v>45291</v>
      </c>
      <c r="U16" s="59">
        <v>45329</v>
      </c>
      <c r="V16" s="49" t="s">
        <v>206</v>
      </c>
      <c r="W16" s="49" t="s">
        <v>207</v>
      </c>
      <c r="X16" s="50">
        <v>1</v>
      </c>
      <c r="Y16" s="55" t="s">
        <v>197</v>
      </c>
      <c r="Z16" s="49" t="s">
        <v>208</v>
      </c>
    </row>
    <row r="17" spans="1:26" ht="87" customHeight="1" x14ac:dyDescent="0.25">
      <c r="A17" s="13" t="s">
        <v>209</v>
      </c>
      <c r="B17" s="13" t="s">
        <v>27</v>
      </c>
      <c r="C17" s="61">
        <v>1</v>
      </c>
      <c r="D17" s="61" t="s">
        <v>57</v>
      </c>
      <c r="E17" s="16" t="s">
        <v>210</v>
      </c>
      <c r="F17" s="49" t="s">
        <v>211</v>
      </c>
      <c r="G17" s="54">
        <v>1</v>
      </c>
      <c r="H17" s="55" t="s">
        <v>212</v>
      </c>
      <c r="I17" s="56" t="s">
        <v>213</v>
      </c>
      <c r="J17" s="56" t="s">
        <v>214</v>
      </c>
      <c r="K17" s="54" t="s">
        <v>34</v>
      </c>
      <c r="L17" s="54" t="s">
        <v>215</v>
      </c>
      <c r="M17" s="57">
        <v>1</v>
      </c>
      <c r="N17" s="58" t="s">
        <v>37</v>
      </c>
      <c r="O17" s="52" t="s">
        <v>38</v>
      </c>
      <c r="P17" s="57" t="s">
        <v>216</v>
      </c>
      <c r="Q17" s="59">
        <v>44866</v>
      </c>
      <c r="R17" s="59">
        <v>45230</v>
      </c>
      <c r="S17" s="51" t="s">
        <v>52</v>
      </c>
      <c r="T17" s="59">
        <v>45291</v>
      </c>
      <c r="U17" s="59">
        <v>45328</v>
      </c>
      <c r="V17" s="49" t="s">
        <v>217</v>
      </c>
      <c r="W17" s="64" t="s">
        <v>218</v>
      </c>
      <c r="X17" s="50">
        <v>0</v>
      </c>
      <c r="Y17" s="55" t="s">
        <v>43</v>
      </c>
      <c r="Z17" s="49" t="s">
        <v>55</v>
      </c>
    </row>
    <row r="18" spans="1:26" ht="67.5" x14ac:dyDescent="0.25">
      <c r="A18" s="49" t="s">
        <v>209</v>
      </c>
      <c r="B18" s="49" t="s">
        <v>149</v>
      </c>
      <c r="C18" s="52">
        <v>2</v>
      </c>
      <c r="D18" s="52" t="s">
        <v>57</v>
      </c>
      <c r="E18" s="53" t="s">
        <v>219</v>
      </c>
      <c r="F18" s="49" t="s">
        <v>220</v>
      </c>
      <c r="G18" s="54">
        <v>1</v>
      </c>
      <c r="H18" s="55" t="s">
        <v>221</v>
      </c>
      <c r="I18" s="56" t="s">
        <v>222</v>
      </c>
      <c r="J18" s="56" t="s">
        <v>223</v>
      </c>
      <c r="K18" s="54" t="s">
        <v>34</v>
      </c>
      <c r="L18" s="54" t="s">
        <v>224</v>
      </c>
      <c r="M18" s="57">
        <v>1</v>
      </c>
      <c r="N18" s="58" t="s">
        <v>37</v>
      </c>
      <c r="O18" s="52" t="s">
        <v>156</v>
      </c>
      <c r="P18" s="57" t="s">
        <v>225</v>
      </c>
      <c r="Q18" s="59">
        <v>45191</v>
      </c>
      <c r="R18" s="59">
        <v>45473</v>
      </c>
      <c r="S18" s="51" t="s">
        <v>86</v>
      </c>
      <c r="T18" s="59">
        <v>45291</v>
      </c>
      <c r="U18" s="59">
        <v>45324</v>
      </c>
      <c r="V18" s="49" t="s">
        <v>158</v>
      </c>
      <c r="W18" s="64" t="s">
        <v>159</v>
      </c>
      <c r="X18" s="50">
        <v>0</v>
      </c>
      <c r="Y18" s="55" t="s">
        <v>160</v>
      </c>
      <c r="Z18" s="49" t="s">
        <v>161</v>
      </c>
    </row>
    <row r="19" spans="1:26" ht="78.75" x14ac:dyDescent="0.25">
      <c r="A19" s="49" t="s">
        <v>209</v>
      </c>
      <c r="B19" s="49" t="s">
        <v>149</v>
      </c>
      <c r="C19" s="52">
        <v>2</v>
      </c>
      <c r="D19" s="52" t="s">
        <v>57</v>
      </c>
      <c r="E19" s="53" t="s">
        <v>219</v>
      </c>
      <c r="F19" s="49" t="s">
        <v>220</v>
      </c>
      <c r="G19" s="54">
        <v>2</v>
      </c>
      <c r="H19" s="55" t="s">
        <v>221</v>
      </c>
      <c r="I19" s="56" t="s">
        <v>222</v>
      </c>
      <c r="J19" s="56" t="s">
        <v>226</v>
      </c>
      <c r="K19" s="54" t="s">
        <v>34</v>
      </c>
      <c r="L19" s="54" t="s">
        <v>227</v>
      </c>
      <c r="M19" s="57">
        <v>1</v>
      </c>
      <c r="N19" s="58" t="s">
        <v>37</v>
      </c>
      <c r="O19" s="52" t="s">
        <v>156</v>
      </c>
      <c r="P19" s="57" t="s">
        <v>225</v>
      </c>
      <c r="Q19" s="59">
        <v>45191</v>
      </c>
      <c r="R19" s="59">
        <v>45473</v>
      </c>
      <c r="S19" s="51" t="s">
        <v>86</v>
      </c>
      <c r="T19" s="59">
        <v>45291</v>
      </c>
      <c r="U19" s="59">
        <v>45324</v>
      </c>
      <c r="V19" s="49" t="s">
        <v>158</v>
      </c>
      <c r="W19" s="64" t="s">
        <v>159</v>
      </c>
      <c r="X19" s="50">
        <v>0</v>
      </c>
      <c r="Y19" s="55" t="s">
        <v>160</v>
      </c>
      <c r="Z19" s="49" t="s">
        <v>161</v>
      </c>
    </row>
    <row r="20" spans="1:26" ht="87" customHeight="1" x14ac:dyDescent="0.25">
      <c r="A20" s="13" t="s">
        <v>209</v>
      </c>
      <c r="B20" s="13" t="s">
        <v>27</v>
      </c>
      <c r="C20" s="61">
        <v>2</v>
      </c>
      <c r="D20" s="61" t="s">
        <v>57</v>
      </c>
      <c r="E20" s="16" t="s">
        <v>219</v>
      </c>
      <c r="F20" s="49" t="s">
        <v>220</v>
      </c>
      <c r="G20" s="60">
        <v>2</v>
      </c>
      <c r="H20" s="55" t="s">
        <v>228</v>
      </c>
      <c r="I20" s="56" t="s">
        <v>229</v>
      </c>
      <c r="J20" s="56" t="s">
        <v>230</v>
      </c>
      <c r="K20" s="54" t="s">
        <v>34</v>
      </c>
      <c r="L20" s="54" t="s">
        <v>215</v>
      </c>
      <c r="M20" s="57">
        <v>1</v>
      </c>
      <c r="N20" s="58" t="s">
        <v>37</v>
      </c>
      <c r="O20" s="52" t="s">
        <v>38</v>
      </c>
      <c r="P20" s="57" t="s">
        <v>216</v>
      </c>
      <c r="Q20" s="59">
        <v>44866</v>
      </c>
      <c r="R20" s="59">
        <v>45230</v>
      </c>
      <c r="S20" s="51" t="s">
        <v>40</v>
      </c>
      <c r="T20" s="59">
        <v>45291</v>
      </c>
      <c r="U20" s="59">
        <v>45328</v>
      </c>
      <c r="V20" s="49" t="s">
        <v>231</v>
      </c>
      <c r="W20" s="64" t="s">
        <v>232</v>
      </c>
      <c r="X20" s="50">
        <v>1</v>
      </c>
      <c r="Y20" s="55" t="s">
        <v>43</v>
      </c>
      <c r="Z20" s="49" t="s">
        <v>233</v>
      </c>
    </row>
    <row r="21" spans="1:26" ht="105.75" customHeight="1" x14ac:dyDescent="0.25">
      <c r="A21" s="49" t="s">
        <v>209</v>
      </c>
      <c r="B21" s="49" t="s">
        <v>27</v>
      </c>
      <c r="C21" s="52">
        <v>5</v>
      </c>
      <c r="D21" s="52" t="s">
        <v>57</v>
      </c>
      <c r="E21" s="53" t="s">
        <v>234</v>
      </c>
      <c r="F21" s="13" t="s">
        <v>235</v>
      </c>
      <c r="G21" s="54">
        <v>1</v>
      </c>
      <c r="H21" s="55" t="s">
        <v>236</v>
      </c>
      <c r="I21" s="56" t="s">
        <v>77</v>
      </c>
      <c r="J21" s="56" t="s">
        <v>237</v>
      </c>
      <c r="K21" s="54" t="s">
        <v>34</v>
      </c>
      <c r="L21" s="54" t="s">
        <v>238</v>
      </c>
      <c r="M21" s="57">
        <v>1</v>
      </c>
      <c r="N21" s="58" t="s">
        <v>37</v>
      </c>
      <c r="O21" s="52" t="s">
        <v>38</v>
      </c>
      <c r="P21" s="57" t="s">
        <v>216</v>
      </c>
      <c r="Q21" s="59">
        <v>44866</v>
      </c>
      <c r="R21" s="59">
        <v>45230</v>
      </c>
      <c r="S21" s="51" t="s">
        <v>40</v>
      </c>
      <c r="T21" s="59">
        <v>45291</v>
      </c>
      <c r="U21" s="59">
        <v>45328</v>
      </c>
      <c r="V21" s="49" t="s">
        <v>239</v>
      </c>
      <c r="W21" s="64" t="s">
        <v>240</v>
      </c>
      <c r="X21" s="50">
        <v>1</v>
      </c>
      <c r="Y21" s="55" t="s">
        <v>43</v>
      </c>
      <c r="Z21" s="49" t="s">
        <v>241</v>
      </c>
    </row>
    <row r="22" spans="1:26" ht="105.75" customHeight="1" x14ac:dyDescent="0.25">
      <c r="A22" s="49" t="s">
        <v>209</v>
      </c>
      <c r="B22" s="49" t="s">
        <v>27</v>
      </c>
      <c r="C22" s="52">
        <v>5</v>
      </c>
      <c r="D22" s="52" t="s">
        <v>57</v>
      </c>
      <c r="E22" s="53" t="s">
        <v>234</v>
      </c>
      <c r="F22" s="13" t="s">
        <v>235</v>
      </c>
      <c r="G22" s="54">
        <v>2</v>
      </c>
      <c r="H22" s="55" t="s">
        <v>236</v>
      </c>
      <c r="I22" s="56" t="s">
        <v>77</v>
      </c>
      <c r="J22" s="56" t="s">
        <v>242</v>
      </c>
      <c r="K22" s="54" t="s">
        <v>34</v>
      </c>
      <c r="L22" s="54" t="s">
        <v>243</v>
      </c>
      <c r="M22" s="57">
        <v>1</v>
      </c>
      <c r="N22" s="58" t="s">
        <v>37</v>
      </c>
      <c r="O22" s="52" t="s">
        <v>38</v>
      </c>
      <c r="P22" s="57" t="s">
        <v>216</v>
      </c>
      <c r="Q22" s="59">
        <v>44866</v>
      </c>
      <c r="R22" s="59">
        <v>45230</v>
      </c>
      <c r="S22" s="51" t="s">
        <v>40</v>
      </c>
      <c r="T22" s="59">
        <v>45291</v>
      </c>
      <c r="U22" s="59">
        <v>45328</v>
      </c>
      <c r="V22" s="49" t="s">
        <v>244</v>
      </c>
      <c r="W22" s="64" t="s">
        <v>245</v>
      </c>
      <c r="X22" s="50">
        <v>1</v>
      </c>
      <c r="Y22" s="55" t="s">
        <v>43</v>
      </c>
      <c r="Z22" s="49" t="s">
        <v>55</v>
      </c>
    </row>
    <row r="23" spans="1:26" ht="158.25" customHeight="1" x14ac:dyDescent="0.25">
      <c r="A23" s="49" t="s">
        <v>246</v>
      </c>
      <c r="B23" s="49" t="s">
        <v>247</v>
      </c>
      <c r="C23" s="52">
        <v>1</v>
      </c>
      <c r="D23" s="52" t="s">
        <v>28</v>
      </c>
      <c r="E23" s="53" t="s">
        <v>248</v>
      </c>
      <c r="F23" s="13" t="s">
        <v>249</v>
      </c>
      <c r="G23" s="54">
        <v>1</v>
      </c>
      <c r="H23" s="55" t="s">
        <v>250</v>
      </c>
      <c r="I23" s="56" t="s">
        <v>251</v>
      </c>
      <c r="J23" s="56" t="s">
        <v>252</v>
      </c>
      <c r="K23" s="54" t="s">
        <v>34</v>
      </c>
      <c r="L23" s="54" t="s">
        <v>253</v>
      </c>
      <c r="M23" s="57" t="s">
        <v>254</v>
      </c>
      <c r="N23" s="58" t="s">
        <v>37</v>
      </c>
      <c r="O23" s="52" t="s">
        <v>255</v>
      </c>
      <c r="P23" s="57" t="s">
        <v>256</v>
      </c>
      <c r="Q23" s="59">
        <v>44866</v>
      </c>
      <c r="R23" s="59">
        <v>45229</v>
      </c>
      <c r="S23" s="51" t="s">
        <v>52</v>
      </c>
      <c r="T23" s="59">
        <v>45291</v>
      </c>
      <c r="U23" s="59">
        <v>45323</v>
      </c>
      <c r="V23" s="49" t="s">
        <v>257</v>
      </c>
      <c r="W23" s="13" t="s">
        <v>258</v>
      </c>
      <c r="X23" s="50">
        <v>0.5</v>
      </c>
      <c r="Y23" s="55" t="s">
        <v>259</v>
      </c>
      <c r="Z23" s="49" t="s">
        <v>260</v>
      </c>
    </row>
    <row r="24" spans="1:26" ht="158.25" customHeight="1" x14ac:dyDescent="0.25">
      <c r="A24" s="49" t="s">
        <v>246</v>
      </c>
      <c r="B24" s="49" t="s">
        <v>247</v>
      </c>
      <c r="C24" s="52">
        <v>1</v>
      </c>
      <c r="D24" s="52" t="s">
        <v>28</v>
      </c>
      <c r="E24" s="53" t="s">
        <v>248</v>
      </c>
      <c r="F24" s="13" t="s">
        <v>249</v>
      </c>
      <c r="G24" s="54">
        <v>2</v>
      </c>
      <c r="H24" s="55" t="s">
        <v>261</v>
      </c>
      <c r="I24" s="56" t="s">
        <v>262</v>
      </c>
      <c r="J24" s="56" t="s">
        <v>263</v>
      </c>
      <c r="K24" s="54" t="s">
        <v>34</v>
      </c>
      <c r="L24" s="54" t="s">
        <v>264</v>
      </c>
      <c r="M24" s="57" t="s">
        <v>265</v>
      </c>
      <c r="N24" s="58" t="s">
        <v>37</v>
      </c>
      <c r="O24" s="52" t="s">
        <v>255</v>
      </c>
      <c r="P24" s="57" t="s">
        <v>256</v>
      </c>
      <c r="Q24" s="59">
        <v>44866</v>
      </c>
      <c r="R24" s="59">
        <v>45077</v>
      </c>
      <c r="S24" s="51" t="s">
        <v>52</v>
      </c>
      <c r="T24" s="59">
        <v>45291</v>
      </c>
      <c r="U24" s="59">
        <v>45323</v>
      </c>
      <c r="V24" s="49" t="s">
        <v>257</v>
      </c>
      <c r="W24" s="13" t="s">
        <v>258</v>
      </c>
      <c r="X24" s="50">
        <v>0.5</v>
      </c>
      <c r="Y24" s="55" t="s">
        <v>259</v>
      </c>
      <c r="Z24" s="49" t="s">
        <v>260</v>
      </c>
    </row>
    <row r="25" spans="1:26" ht="158.25" customHeight="1" x14ac:dyDescent="0.25">
      <c r="A25" s="49" t="s">
        <v>246</v>
      </c>
      <c r="B25" s="49" t="s">
        <v>247</v>
      </c>
      <c r="C25" s="52">
        <v>1</v>
      </c>
      <c r="D25" s="52" t="s">
        <v>28</v>
      </c>
      <c r="E25" s="53" t="s">
        <v>248</v>
      </c>
      <c r="F25" s="13" t="s">
        <v>249</v>
      </c>
      <c r="G25" s="54">
        <v>3</v>
      </c>
      <c r="H25" s="55" t="s">
        <v>266</v>
      </c>
      <c r="I25" s="56" t="s">
        <v>267</v>
      </c>
      <c r="J25" s="56" t="s">
        <v>268</v>
      </c>
      <c r="K25" s="54" t="s">
        <v>34</v>
      </c>
      <c r="L25" s="54" t="s">
        <v>269</v>
      </c>
      <c r="M25" s="57" t="s">
        <v>270</v>
      </c>
      <c r="N25" s="58" t="s">
        <v>37</v>
      </c>
      <c r="O25" s="52" t="s">
        <v>255</v>
      </c>
      <c r="P25" s="57" t="s">
        <v>256</v>
      </c>
      <c r="Q25" s="59">
        <v>44866</v>
      </c>
      <c r="R25" s="59">
        <v>45077</v>
      </c>
      <c r="S25" s="51" t="s">
        <v>52</v>
      </c>
      <c r="T25" s="59">
        <v>45291</v>
      </c>
      <c r="U25" s="59">
        <v>45323</v>
      </c>
      <c r="V25" s="49" t="s">
        <v>257</v>
      </c>
      <c r="W25" s="13" t="s">
        <v>258</v>
      </c>
      <c r="X25" s="50">
        <v>0.5</v>
      </c>
      <c r="Y25" s="55" t="s">
        <v>259</v>
      </c>
      <c r="Z25" s="49" t="s">
        <v>260</v>
      </c>
    </row>
    <row r="26" spans="1:26" ht="158.25" customHeight="1" x14ac:dyDescent="0.25">
      <c r="A26" s="49" t="s">
        <v>246</v>
      </c>
      <c r="B26" s="49" t="s">
        <v>247</v>
      </c>
      <c r="C26" s="52">
        <v>1</v>
      </c>
      <c r="D26" s="52" t="s">
        <v>28</v>
      </c>
      <c r="E26" s="53" t="s">
        <v>248</v>
      </c>
      <c r="F26" s="13" t="s">
        <v>249</v>
      </c>
      <c r="G26" s="54">
        <v>5</v>
      </c>
      <c r="H26" s="55" t="s">
        <v>271</v>
      </c>
      <c r="I26" s="56" t="s">
        <v>272</v>
      </c>
      <c r="J26" s="56" t="s">
        <v>273</v>
      </c>
      <c r="K26" s="54" t="s">
        <v>34</v>
      </c>
      <c r="L26" s="54" t="s">
        <v>274</v>
      </c>
      <c r="M26" s="57" t="s">
        <v>275</v>
      </c>
      <c r="N26" s="58" t="s">
        <v>276</v>
      </c>
      <c r="O26" s="52" t="s">
        <v>255</v>
      </c>
      <c r="P26" s="57" t="s">
        <v>256</v>
      </c>
      <c r="Q26" s="59">
        <v>44866</v>
      </c>
      <c r="R26" s="59">
        <v>45077</v>
      </c>
      <c r="S26" s="51" t="s">
        <v>52</v>
      </c>
      <c r="T26" s="59">
        <v>45291</v>
      </c>
      <c r="U26" s="59">
        <v>45323</v>
      </c>
      <c r="V26" s="49" t="s">
        <v>257</v>
      </c>
      <c r="W26" s="13" t="s">
        <v>258</v>
      </c>
      <c r="X26" s="50">
        <v>0.5</v>
      </c>
      <c r="Y26" s="55" t="s">
        <v>259</v>
      </c>
      <c r="Z26" s="49" t="s">
        <v>260</v>
      </c>
    </row>
    <row r="27" spans="1:26" ht="120" customHeight="1" x14ac:dyDescent="0.25">
      <c r="A27" s="49" t="s">
        <v>279</v>
      </c>
      <c r="B27" s="49" t="s">
        <v>102</v>
      </c>
      <c r="C27" s="52">
        <v>2</v>
      </c>
      <c r="D27" s="52" t="s">
        <v>28</v>
      </c>
      <c r="E27" s="53" t="s">
        <v>280</v>
      </c>
      <c r="F27" s="49" t="s">
        <v>281</v>
      </c>
      <c r="G27" s="54">
        <v>1</v>
      </c>
      <c r="H27" s="55" t="s">
        <v>282</v>
      </c>
      <c r="I27" s="56" t="s">
        <v>283</v>
      </c>
      <c r="J27" s="56" t="s">
        <v>284</v>
      </c>
      <c r="K27" s="56" t="s">
        <v>34</v>
      </c>
      <c r="L27" s="54" t="s">
        <v>285</v>
      </c>
      <c r="M27" s="57">
        <v>1</v>
      </c>
      <c r="N27" s="83" t="s">
        <v>37</v>
      </c>
      <c r="O27" s="49" t="s">
        <v>156</v>
      </c>
      <c r="P27" s="57" t="s">
        <v>286</v>
      </c>
      <c r="Q27" s="59">
        <v>44938</v>
      </c>
      <c r="R27" s="59">
        <v>45291</v>
      </c>
      <c r="S27" s="51" t="s">
        <v>86</v>
      </c>
      <c r="T27" s="59">
        <v>45199</v>
      </c>
      <c r="U27" s="59">
        <v>45205</v>
      </c>
      <c r="V27" s="49" t="s">
        <v>287</v>
      </c>
      <c r="W27" s="49" t="s">
        <v>288</v>
      </c>
      <c r="X27" s="50">
        <v>0</v>
      </c>
      <c r="Y27" s="55" t="s">
        <v>259</v>
      </c>
      <c r="Z27" s="49" t="s">
        <v>289</v>
      </c>
    </row>
    <row r="28" spans="1:26" s="12" customFormat="1" ht="78.75" x14ac:dyDescent="0.25">
      <c r="A28" s="13" t="s">
        <v>290</v>
      </c>
      <c r="B28" s="13" t="s">
        <v>291</v>
      </c>
      <c r="C28" s="52">
        <v>3</v>
      </c>
      <c r="D28" s="61" t="s">
        <v>28</v>
      </c>
      <c r="E28" s="16" t="s">
        <v>298</v>
      </c>
      <c r="F28" s="13" t="s">
        <v>299</v>
      </c>
      <c r="G28" s="54">
        <v>1</v>
      </c>
      <c r="H28" s="55" t="s">
        <v>300</v>
      </c>
      <c r="I28" s="56" t="s">
        <v>301</v>
      </c>
      <c r="J28" s="56" t="s">
        <v>302</v>
      </c>
      <c r="K28" s="14" t="s">
        <v>277</v>
      </c>
      <c r="L28" s="54" t="s">
        <v>296</v>
      </c>
      <c r="M28" s="57" t="s">
        <v>297</v>
      </c>
      <c r="N28" s="5" t="s">
        <v>276</v>
      </c>
      <c r="O28" s="13" t="s">
        <v>292</v>
      </c>
      <c r="P28" s="57" t="s">
        <v>293</v>
      </c>
      <c r="Q28" s="59">
        <v>45108</v>
      </c>
      <c r="R28" s="59"/>
      <c r="S28" s="51" t="s">
        <v>40</v>
      </c>
      <c r="T28" s="64">
        <v>45291</v>
      </c>
      <c r="U28" s="64">
        <v>45328</v>
      </c>
      <c r="V28" s="13" t="s">
        <v>294</v>
      </c>
      <c r="W28" s="13" t="s">
        <v>303</v>
      </c>
      <c r="X28" s="66">
        <v>1</v>
      </c>
      <c r="Y28" s="55" t="s">
        <v>295</v>
      </c>
      <c r="Z28" s="13" t="s">
        <v>289</v>
      </c>
    </row>
    <row r="29" spans="1:26" s="12" customFormat="1" ht="78.75" x14ac:dyDescent="0.25">
      <c r="A29" s="13" t="s">
        <v>290</v>
      </c>
      <c r="B29" s="13" t="s">
        <v>291</v>
      </c>
      <c r="C29" s="52">
        <v>3</v>
      </c>
      <c r="D29" s="61" t="s">
        <v>28</v>
      </c>
      <c r="E29" s="16" t="s">
        <v>298</v>
      </c>
      <c r="F29" s="13" t="s">
        <v>299</v>
      </c>
      <c r="G29" s="54">
        <v>2</v>
      </c>
      <c r="H29" s="55" t="s">
        <v>300</v>
      </c>
      <c r="I29" s="56" t="s">
        <v>301</v>
      </c>
      <c r="J29" s="56" t="s">
        <v>304</v>
      </c>
      <c r="K29" s="14" t="s">
        <v>190</v>
      </c>
      <c r="L29" s="54" t="s">
        <v>305</v>
      </c>
      <c r="M29" s="57" t="s">
        <v>306</v>
      </c>
      <c r="N29" s="5" t="s">
        <v>37</v>
      </c>
      <c r="O29" s="13" t="s">
        <v>292</v>
      </c>
      <c r="P29" s="57" t="s">
        <v>307</v>
      </c>
      <c r="Q29" s="59">
        <v>45108</v>
      </c>
      <c r="R29" s="59">
        <v>45260</v>
      </c>
      <c r="S29" s="51" t="s">
        <v>40</v>
      </c>
      <c r="T29" s="64">
        <v>45291</v>
      </c>
      <c r="U29" s="64">
        <v>45327</v>
      </c>
      <c r="V29" s="13" t="s">
        <v>308</v>
      </c>
      <c r="W29" s="13" t="s">
        <v>303</v>
      </c>
      <c r="X29" s="66">
        <v>1</v>
      </c>
      <c r="Y29" s="55" t="s">
        <v>295</v>
      </c>
      <c r="Z29" s="13" t="s">
        <v>289</v>
      </c>
    </row>
    <row r="30" spans="1:26" s="12" customFormat="1" ht="101.25" x14ac:dyDescent="0.25">
      <c r="A30" s="13" t="s">
        <v>290</v>
      </c>
      <c r="B30" s="13" t="s">
        <v>291</v>
      </c>
      <c r="C30" s="52">
        <v>4</v>
      </c>
      <c r="D30" s="61" t="s">
        <v>28</v>
      </c>
      <c r="E30" s="16" t="s">
        <v>309</v>
      </c>
      <c r="F30" s="13" t="s">
        <v>310</v>
      </c>
      <c r="G30" s="54">
        <v>1</v>
      </c>
      <c r="H30" s="55" t="s">
        <v>311</v>
      </c>
      <c r="I30" s="56" t="s">
        <v>312</v>
      </c>
      <c r="J30" s="56" t="s">
        <v>313</v>
      </c>
      <c r="K30" s="14" t="s">
        <v>277</v>
      </c>
      <c r="L30" s="54" t="s">
        <v>314</v>
      </c>
      <c r="M30" s="57" t="s">
        <v>315</v>
      </c>
      <c r="N30" s="5" t="s">
        <v>276</v>
      </c>
      <c r="O30" s="13" t="s">
        <v>292</v>
      </c>
      <c r="P30" s="57" t="s">
        <v>316</v>
      </c>
      <c r="Q30" s="59">
        <v>45061</v>
      </c>
      <c r="R30" s="59">
        <v>45275</v>
      </c>
      <c r="S30" s="51" t="s">
        <v>40</v>
      </c>
      <c r="T30" s="64">
        <v>45291</v>
      </c>
      <c r="U30" s="64">
        <v>44963</v>
      </c>
      <c r="V30" s="13" t="s">
        <v>317</v>
      </c>
      <c r="W30" s="13" t="s">
        <v>318</v>
      </c>
      <c r="X30" s="66">
        <v>1</v>
      </c>
      <c r="Y30" s="55" t="s">
        <v>295</v>
      </c>
      <c r="Z30" s="13" t="s">
        <v>319</v>
      </c>
    </row>
    <row r="31" spans="1:26" s="12" customFormat="1" ht="101.25" x14ac:dyDescent="0.25">
      <c r="A31" s="13" t="s">
        <v>290</v>
      </c>
      <c r="B31" s="13" t="s">
        <v>291</v>
      </c>
      <c r="C31" s="52">
        <v>4</v>
      </c>
      <c r="D31" s="61" t="s">
        <v>28</v>
      </c>
      <c r="E31" s="16" t="s">
        <v>309</v>
      </c>
      <c r="F31" s="13" t="s">
        <v>310</v>
      </c>
      <c r="G31" s="54">
        <v>2</v>
      </c>
      <c r="H31" s="55" t="s">
        <v>311</v>
      </c>
      <c r="I31" s="56" t="s">
        <v>312</v>
      </c>
      <c r="J31" s="56" t="s">
        <v>320</v>
      </c>
      <c r="K31" s="14" t="s">
        <v>277</v>
      </c>
      <c r="L31" s="54" t="s">
        <v>321</v>
      </c>
      <c r="M31" s="57" t="s">
        <v>315</v>
      </c>
      <c r="N31" s="5" t="s">
        <v>37</v>
      </c>
      <c r="O31" s="13" t="s">
        <v>292</v>
      </c>
      <c r="P31" s="57" t="s">
        <v>316</v>
      </c>
      <c r="Q31" s="59">
        <v>45061</v>
      </c>
      <c r="R31" s="59">
        <v>45275</v>
      </c>
      <c r="S31" s="51" t="s">
        <v>40</v>
      </c>
      <c r="T31" s="64">
        <v>45291</v>
      </c>
      <c r="U31" s="64">
        <v>44963</v>
      </c>
      <c r="V31" s="13" t="s">
        <v>322</v>
      </c>
      <c r="W31" s="13" t="s">
        <v>323</v>
      </c>
      <c r="X31" s="66">
        <v>1</v>
      </c>
      <c r="Y31" s="55" t="s">
        <v>295</v>
      </c>
      <c r="Z31" s="13" t="s">
        <v>324</v>
      </c>
    </row>
    <row r="32" spans="1:26" s="12" customFormat="1" ht="135" x14ac:dyDescent="0.25">
      <c r="A32" s="13" t="s">
        <v>290</v>
      </c>
      <c r="B32" s="13" t="s">
        <v>291</v>
      </c>
      <c r="C32" s="52">
        <v>5</v>
      </c>
      <c r="D32" s="61" t="s">
        <v>28</v>
      </c>
      <c r="E32" s="16" t="s">
        <v>325</v>
      </c>
      <c r="F32" s="13" t="s">
        <v>326</v>
      </c>
      <c r="G32" s="54">
        <v>1</v>
      </c>
      <c r="H32" s="55" t="s">
        <v>327</v>
      </c>
      <c r="I32" s="56" t="s">
        <v>328</v>
      </c>
      <c r="J32" s="56" t="s">
        <v>329</v>
      </c>
      <c r="K32" s="14" t="s">
        <v>277</v>
      </c>
      <c r="L32" s="54" t="s">
        <v>330</v>
      </c>
      <c r="M32" s="57" t="s">
        <v>331</v>
      </c>
      <c r="N32" s="5" t="s">
        <v>276</v>
      </c>
      <c r="O32" s="13" t="s">
        <v>292</v>
      </c>
      <c r="P32" s="57" t="s">
        <v>332</v>
      </c>
      <c r="Q32" s="59">
        <v>45108</v>
      </c>
      <c r="R32" s="59">
        <v>45138</v>
      </c>
      <c r="S32" s="51" t="s">
        <v>40</v>
      </c>
      <c r="T32" s="64">
        <v>45291</v>
      </c>
      <c r="U32" s="64">
        <v>45328</v>
      </c>
      <c r="V32" s="13" t="s">
        <v>294</v>
      </c>
      <c r="W32" s="13" t="s">
        <v>333</v>
      </c>
      <c r="X32" s="66">
        <v>1</v>
      </c>
      <c r="Y32" s="55" t="s">
        <v>295</v>
      </c>
      <c r="Z32" s="13" t="s">
        <v>334</v>
      </c>
    </row>
    <row r="33" spans="1:26" s="12" customFormat="1" ht="112.5" x14ac:dyDescent="0.25">
      <c r="A33" s="13" t="s">
        <v>336</v>
      </c>
      <c r="B33" s="13" t="s">
        <v>337</v>
      </c>
      <c r="C33" s="52">
        <v>1</v>
      </c>
      <c r="D33" s="61" t="s">
        <v>28</v>
      </c>
      <c r="E33" s="16" t="s">
        <v>338</v>
      </c>
      <c r="F33" s="13" t="s">
        <v>339</v>
      </c>
      <c r="G33" s="54">
        <v>2</v>
      </c>
      <c r="H33" s="55" t="s">
        <v>340</v>
      </c>
      <c r="I33" s="56" t="s">
        <v>343</v>
      </c>
      <c r="J33" s="56" t="s">
        <v>344</v>
      </c>
      <c r="K33" s="14" t="s">
        <v>34</v>
      </c>
      <c r="L33" s="54" t="s">
        <v>345</v>
      </c>
      <c r="M33" s="57">
        <v>1</v>
      </c>
      <c r="N33" s="5" t="s">
        <v>37</v>
      </c>
      <c r="O33" s="13" t="s">
        <v>38</v>
      </c>
      <c r="P33" s="57" t="s">
        <v>341</v>
      </c>
      <c r="Q33" s="64">
        <v>45200</v>
      </c>
      <c r="R33" s="64">
        <v>45291</v>
      </c>
      <c r="S33" s="51" t="s">
        <v>40</v>
      </c>
      <c r="T33" s="64">
        <v>45291</v>
      </c>
      <c r="U33" s="64">
        <v>45322</v>
      </c>
      <c r="V33" s="13" t="s">
        <v>346</v>
      </c>
      <c r="W33" s="13" t="s">
        <v>347</v>
      </c>
      <c r="X33" s="66">
        <v>0.5</v>
      </c>
      <c r="Y33" s="55" t="s">
        <v>342</v>
      </c>
      <c r="Z33" s="13" t="s">
        <v>348</v>
      </c>
    </row>
    <row r="34" spans="1:26" s="12" customFormat="1" ht="90" x14ac:dyDescent="0.25">
      <c r="A34" s="13" t="s">
        <v>336</v>
      </c>
      <c r="B34" s="13" t="s">
        <v>337</v>
      </c>
      <c r="C34" s="52">
        <v>2</v>
      </c>
      <c r="D34" s="61" t="s">
        <v>28</v>
      </c>
      <c r="E34" s="16" t="s">
        <v>349</v>
      </c>
      <c r="F34" s="13" t="s">
        <v>350</v>
      </c>
      <c r="G34" s="54">
        <v>1</v>
      </c>
      <c r="H34" s="55" t="s">
        <v>351</v>
      </c>
      <c r="I34" s="56" t="s">
        <v>352</v>
      </c>
      <c r="J34" s="56" t="s">
        <v>353</v>
      </c>
      <c r="K34" s="14" t="s">
        <v>34</v>
      </c>
      <c r="L34" s="54" t="s">
        <v>354</v>
      </c>
      <c r="M34" s="57">
        <v>1</v>
      </c>
      <c r="N34" s="5" t="s">
        <v>37</v>
      </c>
      <c r="O34" s="13" t="s">
        <v>38</v>
      </c>
      <c r="P34" s="57" t="s">
        <v>355</v>
      </c>
      <c r="Q34" s="64">
        <v>45170</v>
      </c>
      <c r="R34" s="64">
        <v>45657</v>
      </c>
      <c r="S34" s="51" t="s">
        <v>86</v>
      </c>
      <c r="T34" s="64">
        <v>45291</v>
      </c>
      <c r="U34" s="64">
        <v>45322</v>
      </c>
      <c r="V34" s="13" t="s">
        <v>289</v>
      </c>
      <c r="W34" s="13" t="s">
        <v>356</v>
      </c>
      <c r="X34" s="66">
        <v>0</v>
      </c>
      <c r="Y34" s="55" t="s">
        <v>342</v>
      </c>
      <c r="Z34" s="13" t="s">
        <v>289</v>
      </c>
    </row>
    <row r="35" spans="1:26" s="12" customFormat="1" ht="90" x14ac:dyDescent="0.25">
      <c r="A35" s="13" t="s">
        <v>336</v>
      </c>
      <c r="B35" s="13" t="s">
        <v>337</v>
      </c>
      <c r="C35" s="52">
        <v>2</v>
      </c>
      <c r="D35" s="61" t="s">
        <v>28</v>
      </c>
      <c r="E35" s="16" t="s">
        <v>349</v>
      </c>
      <c r="F35" s="13" t="s">
        <v>350</v>
      </c>
      <c r="G35" s="54">
        <v>2</v>
      </c>
      <c r="H35" s="55" t="s">
        <v>351</v>
      </c>
      <c r="I35" s="56" t="s">
        <v>352</v>
      </c>
      <c r="J35" s="56" t="s">
        <v>357</v>
      </c>
      <c r="K35" s="14" t="s">
        <v>34</v>
      </c>
      <c r="L35" s="54" t="s">
        <v>358</v>
      </c>
      <c r="M35" s="57">
        <v>1</v>
      </c>
      <c r="N35" s="5" t="s">
        <v>37</v>
      </c>
      <c r="O35" s="13" t="s">
        <v>292</v>
      </c>
      <c r="P35" s="57" t="s">
        <v>359</v>
      </c>
      <c r="Q35" s="64">
        <v>45292</v>
      </c>
      <c r="R35" s="64">
        <v>45473</v>
      </c>
      <c r="S35" s="51" t="s">
        <v>86</v>
      </c>
      <c r="T35" s="64">
        <v>45291</v>
      </c>
      <c r="U35" s="64">
        <v>45322</v>
      </c>
      <c r="V35" s="13" t="s">
        <v>289</v>
      </c>
      <c r="W35" s="13" t="s">
        <v>356</v>
      </c>
      <c r="X35" s="66">
        <v>0</v>
      </c>
      <c r="Y35" s="55" t="s">
        <v>342</v>
      </c>
      <c r="Z35" s="13" t="s">
        <v>289</v>
      </c>
    </row>
    <row r="36" spans="1:26" s="12" customFormat="1" ht="78.75" x14ac:dyDescent="0.25">
      <c r="A36" s="13" t="s">
        <v>360</v>
      </c>
      <c r="B36" s="13" t="s">
        <v>149</v>
      </c>
      <c r="C36" s="52">
        <v>1</v>
      </c>
      <c r="D36" s="61" t="s">
        <v>28</v>
      </c>
      <c r="E36" s="16" t="s">
        <v>361</v>
      </c>
      <c r="F36" s="13" t="s">
        <v>362</v>
      </c>
      <c r="G36" s="54">
        <v>2</v>
      </c>
      <c r="H36" s="55" t="s">
        <v>363</v>
      </c>
      <c r="I36" s="56" t="s">
        <v>364</v>
      </c>
      <c r="J36" s="56" t="s">
        <v>367</v>
      </c>
      <c r="K36" s="14" t="s">
        <v>34</v>
      </c>
      <c r="L36" s="54" t="s">
        <v>368</v>
      </c>
      <c r="M36" s="57">
        <v>1</v>
      </c>
      <c r="N36" s="5" t="s">
        <v>335</v>
      </c>
      <c r="O36" s="13" t="s">
        <v>365</v>
      </c>
      <c r="P36" s="57" t="s">
        <v>366</v>
      </c>
      <c r="Q36" s="59">
        <v>45323</v>
      </c>
      <c r="R36" s="59">
        <v>45381</v>
      </c>
      <c r="S36" s="51" t="s">
        <v>86</v>
      </c>
      <c r="T36" s="64">
        <v>45291</v>
      </c>
      <c r="U36" s="64">
        <v>45324</v>
      </c>
      <c r="V36" s="13" t="s">
        <v>158</v>
      </c>
      <c r="W36" s="13" t="s">
        <v>159</v>
      </c>
      <c r="X36" s="66">
        <v>0</v>
      </c>
      <c r="Y36" s="55" t="s">
        <v>160</v>
      </c>
      <c r="Z36" s="13" t="s">
        <v>161</v>
      </c>
    </row>
    <row r="37" spans="1:26" s="12" customFormat="1" ht="78.75" x14ac:dyDescent="0.25">
      <c r="A37" s="13" t="s">
        <v>360</v>
      </c>
      <c r="B37" s="13" t="s">
        <v>149</v>
      </c>
      <c r="C37" s="52">
        <v>1</v>
      </c>
      <c r="D37" s="61" t="s">
        <v>28</v>
      </c>
      <c r="E37" s="16" t="s">
        <v>361</v>
      </c>
      <c r="F37" s="13" t="s">
        <v>362</v>
      </c>
      <c r="G37" s="54">
        <v>3</v>
      </c>
      <c r="H37" s="55" t="s">
        <v>363</v>
      </c>
      <c r="I37" s="56" t="s">
        <v>364</v>
      </c>
      <c r="J37" s="56" t="s">
        <v>369</v>
      </c>
      <c r="K37" s="14" t="s">
        <v>34</v>
      </c>
      <c r="L37" s="54" t="s">
        <v>370</v>
      </c>
      <c r="M37" s="57">
        <v>1</v>
      </c>
      <c r="N37" s="5" t="s">
        <v>37</v>
      </c>
      <c r="O37" s="13" t="s">
        <v>365</v>
      </c>
      <c r="P37" s="57" t="s">
        <v>366</v>
      </c>
      <c r="Q37" s="59">
        <v>45017</v>
      </c>
      <c r="R37" s="59">
        <v>45442</v>
      </c>
      <c r="S37" s="51" t="s">
        <v>86</v>
      </c>
      <c r="T37" s="64">
        <v>45291</v>
      </c>
      <c r="U37" s="64">
        <v>45324</v>
      </c>
      <c r="V37" s="13" t="s">
        <v>158</v>
      </c>
      <c r="W37" s="13" t="s">
        <v>159</v>
      </c>
      <c r="X37" s="66">
        <v>0</v>
      </c>
      <c r="Y37" s="55" t="s">
        <v>160</v>
      </c>
      <c r="Z37" s="13" t="s">
        <v>161</v>
      </c>
    </row>
    <row r="38" spans="1:26" s="12" customFormat="1" ht="78.75" x14ac:dyDescent="0.25">
      <c r="A38" s="13" t="s">
        <v>360</v>
      </c>
      <c r="B38" s="13" t="s">
        <v>149</v>
      </c>
      <c r="C38" s="52">
        <v>1</v>
      </c>
      <c r="D38" s="61" t="s">
        <v>28</v>
      </c>
      <c r="E38" s="16" t="s">
        <v>361</v>
      </c>
      <c r="F38" s="13" t="s">
        <v>362</v>
      </c>
      <c r="G38" s="54">
        <v>2</v>
      </c>
      <c r="H38" s="55" t="s">
        <v>363</v>
      </c>
      <c r="I38" s="56" t="s">
        <v>364</v>
      </c>
      <c r="J38" s="56" t="s">
        <v>367</v>
      </c>
      <c r="K38" s="14" t="s">
        <v>34</v>
      </c>
      <c r="L38" s="54" t="s">
        <v>368</v>
      </c>
      <c r="M38" s="57">
        <v>1</v>
      </c>
      <c r="N38" s="5" t="s">
        <v>335</v>
      </c>
      <c r="O38" s="13" t="s">
        <v>156</v>
      </c>
      <c r="P38" s="57" t="s">
        <v>371</v>
      </c>
      <c r="Q38" s="59">
        <v>45323</v>
      </c>
      <c r="R38" s="59">
        <v>45381</v>
      </c>
      <c r="S38" s="51" t="s">
        <v>86</v>
      </c>
      <c r="T38" s="64">
        <v>45291</v>
      </c>
      <c r="U38" s="64">
        <v>45324</v>
      </c>
      <c r="V38" s="13" t="s">
        <v>158</v>
      </c>
      <c r="W38" s="13" t="s">
        <v>159</v>
      </c>
      <c r="X38" s="66">
        <v>0</v>
      </c>
      <c r="Y38" s="55" t="s">
        <v>160</v>
      </c>
      <c r="Z38" s="13" t="s">
        <v>161</v>
      </c>
    </row>
    <row r="39" spans="1:26" s="12" customFormat="1" ht="78.75" x14ac:dyDescent="0.25">
      <c r="A39" s="13" t="s">
        <v>360</v>
      </c>
      <c r="B39" s="13" t="s">
        <v>149</v>
      </c>
      <c r="C39" s="52">
        <v>1</v>
      </c>
      <c r="D39" s="61" t="s">
        <v>28</v>
      </c>
      <c r="E39" s="16" t="s">
        <v>361</v>
      </c>
      <c r="F39" s="13" t="s">
        <v>362</v>
      </c>
      <c r="G39" s="54">
        <v>3</v>
      </c>
      <c r="H39" s="55" t="s">
        <v>363</v>
      </c>
      <c r="I39" s="56" t="s">
        <v>364</v>
      </c>
      <c r="J39" s="56" t="s">
        <v>369</v>
      </c>
      <c r="K39" s="14" t="s">
        <v>34</v>
      </c>
      <c r="L39" s="54" t="s">
        <v>370</v>
      </c>
      <c r="M39" s="57">
        <v>1</v>
      </c>
      <c r="N39" s="5" t="s">
        <v>37</v>
      </c>
      <c r="O39" s="13" t="s">
        <v>156</v>
      </c>
      <c r="P39" s="57" t="s">
        <v>371</v>
      </c>
      <c r="Q39" s="59">
        <v>45017</v>
      </c>
      <c r="R39" s="59">
        <v>45442</v>
      </c>
      <c r="S39" s="51" t="s">
        <v>86</v>
      </c>
      <c r="T39" s="64">
        <v>45291</v>
      </c>
      <c r="U39" s="64">
        <v>45324</v>
      </c>
      <c r="V39" s="13" t="s">
        <v>158</v>
      </c>
      <c r="W39" s="13" t="s">
        <v>159</v>
      </c>
      <c r="X39" s="66">
        <v>0</v>
      </c>
      <c r="Y39" s="55" t="s">
        <v>160</v>
      </c>
      <c r="Z39" s="13" t="s">
        <v>161</v>
      </c>
    </row>
    <row r="40" spans="1:26" s="12" customFormat="1" ht="78.75" x14ac:dyDescent="0.25">
      <c r="A40" s="13" t="s">
        <v>360</v>
      </c>
      <c r="B40" s="13" t="s">
        <v>149</v>
      </c>
      <c r="C40" s="52">
        <v>1</v>
      </c>
      <c r="D40" s="61" t="s">
        <v>28</v>
      </c>
      <c r="E40" s="16" t="s">
        <v>361</v>
      </c>
      <c r="F40" s="13" t="s">
        <v>362</v>
      </c>
      <c r="G40" s="54">
        <v>2</v>
      </c>
      <c r="H40" s="55" t="s">
        <v>363</v>
      </c>
      <c r="I40" s="56" t="s">
        <v>364</v>
      </c>
      <c r="J40" s="56" t="s">
        <v>367</v>
      </c>
      <c r="K40" s="14" t="s">
        <v>34</v>
      </c>
      <c r="L40" s="54" t="s">
        <v>368</v>
      </c>
      <c r="M40" s="57">
        <v>1</v>
      </c>
      <c r="N40" s="5" t="s">
        <v>335</v>
      </c>
      <c r="O40" s="13" t="s">
        <v>372</v>
      </c>
      <c r="P40" s="57" t="s">
        <v>373</v>
      </c>
      <c r="Q40" s="59">
        <v>45323</v>
      </c>
      <c r="R40" s="59">
        <v>45381</v>
      </c>
      <c r="S40" s="51" t="s">
        <v>86</v>
      </c>
      <c r="T40" s="64">
        <v>45291</v>
      </c>
      <c r="U40" s="64">
        <v>45324</v>
      </c>
      <c r="V40" s="13" t="s">
        <v>158</v>
      </c>
      <c r="W40" s="13" t="s">
        <v>159</v>
      </c>
      <c r="X40" s="66">
        <v>0</v>
      </c>
      <c r="Y40" s="55" t="s">
        <v>160</v>
      </c>
      <c r="Z40" s="13" t="s">
        <v>161</v>
      </c>
    </row>
    <row r="41" spans="1:26" s="12" customFormat="1" ht="78.75" x14ac:dyDescent="0.25">
      <c r="A41" s="13" t="s">
        <v>360</v>
      </c>
      <c r="B41" s="13" t="s">
        <v>149</v>
      </c>
      <c r="C41" s="52">
        <v>1</v>
      </c>
      <c r="D41" s="61" t="s">
        <v>28</v>
      </c>
      <c r="E41" s="16" t="s">
        <v>361</v>
      </c>
      <c r="F41" s="13" t="s">
        <v>362</v>
      </c>
      <c r="G41" s="54">
        <v>3</v>
      </c>
      <c r="H41" s="55" t="s">
        <v>363</v>
      </c>
      <c r="I41" s="56" t="s">
        <v>364</v>
      </c>
      <c r="J41" s="56" t="s">
        <v>369</v>
      </c>
      <c r="K41" s="14" t="s">
        <v>34</v>
      </c>
      <c r="L41" s="54" t="s">
        <v>370</v>
      </c>
      <c r="M41" s="57">
        <v>1</v>
      </c>
      <c r="N41" s="5" t="s">
        <v>37</v>
      </c>
      <c r="O41" s="13" t="s">
        <v>372</v>
      </c>
      <c r="P41" s="57" t="s">
        <v>373</v>
      </c>
      <c r="Q41" s="59">
        <v>45017</v>
      </c>
      <c r="R41" s="59">
        <v>45442</v>
      </c>
      <c r="S41" s="51" t="s">
        <v>86</v>
      </c>
      <c r="T41" s="64">
        <v>45291</v>
      </c>
      <c r="U41" s="64">
        <v>45324</v>
      </c>
      <c r="V41" s="13" t="s">
        <v>158</v>
      </c>
      <c r="W41" s="13" t="s">
        <v>159</v>
      </c>
      <c r="X41" s="66">
        <v>0</v>
      </c>
      <c r="Y41" s="55" t="s">
        <v>160</v>
      </c>
      <c r="Z41" s="13" t="s">
        <v>161</v>
      </c>
    </row>
    <row r="42" spans="1:26" s="12" customFormat="1" ht="78.75" x14ac:dyDescent="0.25">
      <c r="A42" s="13" t="s">
        <v>360</v>
      </c>
      <c r="B42" s="13" t="s">
        <v>149</v>
      </c>
      <c r="C42" s="52">
        <v>1</v>
      </c>
      <c r="D42" s="61" t="s">
        <v>28</v>
      </c>
      <c r="E42" s="16" t="s">
        <v>361</v>
      </c>
      <c r="F42" s="13" t="s">
        <v>362</v>
      </c>
      <c r="G42" s="54">
        <v>2</v>
      </c>
      <c r="H42" s="55" t="s">
        <v>363</v>
      </c>
      <c r="I42" s="56" t="s">
        <v>364</v>
      </c>
      <c r="J42" s="56" t="s">
        <v>367</v>
      </c>
      <c r="K42" s="14" t="s">
        <v>34</v>
      </c>
      <c r="L42" s="54" t="s">
        <v>368</v>
      </c>
      <c r="M42" s="57">
        <v>1</v>
      </c>
      <c r="N42" s="5" t="s">
        <v>335</v>
      </c>
      <c r="O42" s="13" t="s">
        <v>374</v>
      </c>
      <c r="P42" s="57" t="s">
        <v>375</v>
      </c>
      <c r="Q42" s="59">
        <v>45323</v>
      </c>
      <c r="R42" s="59">
        <v>45381</v>
      </c>
      <c r="S42" s="51" t="s">
        <v>86</v>
      </c>
      <c r="T42" s="64">
        <v>45291</v>
      </c>
      <c r="U42" s="64">
        <v>45324</v>
      </c>
      <c r="V42" s="13" t="s">
        <v>158</v>
      </c>
      <c r="W42" s="13" t="s">
        <v>159</v>
      </c>
      <c r="X42" s="66">
        <v>0</v>
      </c>
      <c r="Y42" s="55" t="s">
        <v>160</v>
      </c>
      <c r="Z42" s="13" t="s">
        <v>161</v>
      </c>
    </row>
    <row r="43" spans="1:26" s="12" customFormat="1" ht="78.75" x14ac:dyDescent="0.25">
      <c r="A43" s="13" t="s">
        <v>360</v>
      </c>
      <c r="B43" s="13" t="s">
        <v>149</v>
      </c>
      <c r="C43" s="52">
        <v>1</v>
      </c>
      <c r="D43" s="61" t="s">
        <v>28</v>
      </c>
      <c r="E43" s="16" t="s">
        <v>361</v>
      </c>
      <c r="F43" s="13" t="s">
        <v>362</v>
      </c>
      <c r="G43" s="54">
        <v>3</v>
      </c>
      <c r="H43" s="55" t="s">
        <v>363</v>
      </c>
      <c r="I43" s="56" t="s">
        <v>364</v>
      </c>
      <c r="J43" s="56" t="s">
        <v>369</v>
      </c>
      <c r="K43" s="14" t="s">
        <v>34</v>
      </c>
      <c r="L43" s="54" t="s">
        <v>370</v>
      </c>
      <c r="M43" s="57">
        <v>1</v>
      </c>
      <c r="N43" s="5" t="s">
        <v>37</v>
      </c>
      <c r="O43" s="13" t="s">
        <v>374</v>
      </c>
      <c r="P43" s="57" t="s">
        <v>375</v>
      </c>
      <c r="Q43" s="59">
        <v>45017</v>
      </c>
      <c r="R43" s="59">
        <v>45442</v>
      </c>
      <c r="S43" s="51" t="s">
        <v>86</v>
      </c>
      <c r="T43" s="64">
        <v>45291</v>
      </c>
      <c r="U43" s="64">
        <v>45324</v>
      </c>
      <c r="V43" s="13" t="s">
        <v>158</v>
      </c>
      <c r="W43" s="13" t="s">
        <v>159</v>
      </c>
      <c r="X43" s="66">
        <v>0</v>
      </c>
      <c r="Y43" s="55" t="s">
        <v>160</v>
      </c>
      <c r="Z43" s="13" t="s">
        <v>161</v>
      </c>
    </row>
    <row r="44" spans="1:26" s="12" customFormat="1" ht="56.25" x14ac:dyDescent="0.25">
      <c r="A44" s="13" t="s">
        <v>360</v>
      </c>
      <c r="B44" s="13" t="s">
        <v>149</v>
      </c>
      <c r="C44" s="52">
        <v>2</v>
      </c>
      <c r="D44" s="61" t="s">
        <v>28</v>
      </c>
      <c r="E44" s="16" t="s">
        <v>376</v>
      </c>
      <c r="F44" s="13" t="s">
        <v>377</v>
      </c>
      <c r="G44" s="54">
        <v>1</v>
      </c>
      <c r="H44" s="55" t="s">
        <v>378</v>
      </c>
      <c r="I44" s="56" t="s">
        <v>379</v>
      </c>
      <c r="J44" s="56" t="s">
        <v>380</v>
      </c>
      <c r="K44" s="14" t="s">
        <v>34</v>
      </c>
      <c r="L44" s="54" t="s">
        <v>381</v>
      </c>
      <c r="M44" s="57">
        <v>1</v>
      </c>
      <c r="N44" s="5" t="s">
        <v>335</v>
      </c>
      <c r="O44" s="13" t="s">
        <v>365</v>
      </c>
      <c r="P44" s="57" t="s">
        <v>382</v>
      </c>
      <c r="Q44" s="59">
        <v>45170</v>
      </c>
      <c r="R44" s="59">
        <v>45473</v>
      </c>
      <c r="S44" s="51" t="s">
        <v>86</v>
      </c>
      <c r="T44" s="64">
        <v>45291</v>
      </c>
      <c r="U44" s="64">
        <v>45324</v>
      </c>
      <c r="V44" s="13" t="s">
        <v>158</v>
      </c>
      <c r="W44" s="13" t="s">
        <v>159</v>
      </c>
      <c r="X44" s="66">
        <v>0</v>
      </c>
      <c r="Y44" s="55" t="s">
        <v>160</v>
      </c>
      <c r="Z44" s="13" t="s">
        <v>161</v>
      </c>
    </row>
    <row r="45" spans="1:26" s="12" customFormat="1" ht="56.25" x14ac:dyDescent="0.25">
      <c r="A45" s="13" t="s">
        <v>360</v>
      </c>
      <c r="B45" s="13" t="s">
        <v>149</v>
      </c>
      <c r="C45" s="52">
        <v>2</v>
      </c>
      <c r="D45" s="61" t="s">
        <v>28</v>
      </c>
      <c r="E45" s="16" t="s">
        <v>376</v>
      </c>
      <c r="F45" s="13" t="s">
        <v>377</v>
      </c>
      <c r="G45" s="54">
        <v>2</v>
      </c>
      <c r="H45" s="55" t="s">
        <v>378</v>
      </c>
      <c r="I45" s="56" t="s">
        <v>379</v>
      </c>
      <c r="J45" s="56" t="s">
        <v>383</v>
      </c>
      <c r="K45" s="14" t="s">
        <v>34</v>
      </c>
      <c r="L45" s="54" t="s">
        <v>370</v>
      </c>
      <c r="M45" s="57">
        <v>1</v>
      </c>
      <c r="N45" s="5" t="s">
        <v>37</v>
      </c>
      <c r="O45" s="13" t="s">
        <v>365</v>
      </c>
      <c r="P45" s="57" t="s">
        <v>382</v>
      </c>
      <c r="Q45" s="59">
        <v>45170</v>
      </c>
      <c r="R45" s="59">
        <v>45473</v>
      </c>
      <c r="S45" s="51" t="s">
        <v>86</v>
      </c>
      <c r="T45" s="64">
        <v>45291</v>
      </c>
      <c r="U45" s="64">
        <v>45324</v>
      </c>
      <c r="V45" s="13" t="s">
        <v>158</v>
      </c>
      <c r="W45" s="13" t="s">
        <v>159</v>
      </c>
      <c r="X45" s="66">
        <v>0</v>
      </c>
      <c r="Y45" s="55" t="s">
        <v>160</v>
      </c>
      <c r="Z45" s="13" t="s">
        <v>161</v>
      </c>
    </row>
    <row r="46" spans="1:26" s="12" customFormat="1" ht="56.25" x14ac:dyDescent="0.25">
      <c r="A46" s="13" t="s">
        <v>360</v>
      </c>
      <c r="B46" s="13" t="s">
        <v>149</v>
      </c>
      <c r="C46" s="52">
        <v>2</v>
      </c>
      <c r="D46" s="61" t="s">
        <v>28</v>
      </c>
      <c r="E46" s="16" t="s">
        <v>376</v>
      </c>
      <c r="F46" s="13" t="s">
        <v>377</v>
      </c>
      <c r="G46" s="54">
        <v>3</v>
      </c>
      <c r="H46" s="55" t="s">
        <v>384</v>
      </c>
      <c r="I46" s="56" t="s">
        <v>385</v>
      </c>
      <c r="J46" s="56" t="s">
        <v>386</v>
      </c>
      <c r="K46" s="14" t="s">
        <v>34</v>
      </c>
      <c r="L46" s="54" t="s">
        <v>387</v>
      </c>
      <c r="M46" s="57">
        <v>1</v>
      </c>
      <c r="N46" s="5" t="s">
        <v>335</v>
      </c>
      <c r="O46" s="13" t="s">
        <v>365</v>
      </c>
      <c r="P46" s="57" t="s">
        <v>388</v>
      </c>
      <c r="Q46" s="59">
        <v>45170</v>
      </c>
      <c r="R46" s="59">
        <v>45473</v>
      </c>
      <c r="S46" s="51" t="s">
        <v>86</v>
      </c>
      <c r="T46" s="64">
        <v>45291</v>
      </c>
      <c r="U46" s="64">
        <v>45324</v>
      </c>
      <c r="V46" s="13" t="s">
        <v>158</v>
      </c>
      <c r="W46" s="13" t="s">
        <v>159</v>
      </c>
      <c r="X46" s="66">
        <v>0</v>
      </c>
      <c r="Y46" s="55" t="s">
        <v>160</v>
      </c>
      <c r="Z46" s="13" t="s">
        <v>161</v>
      </c>
    </row>
    <row r="47" spans="1:26" s="12" customFormat="1" ht="56.25" x14ac:dyDescent="0.25">
      <c r="A47" s="13" t="s">
        <v>360</v>
      </c>
      <c r="B47" s="13" t="s">
        <v>149</v>
      </c>
      <c r="C47" s="52">
        <v>2</v>
      </c>
      <c r="D47" s="61" t="s">
        <v>28</v>
      </c>
      <c r="E47" s="16" t="s">
        <v>376</v>
      </c>
      <c r="F47" s="13" t="s">
        <v>377</v>
      </c>
      <c r="G47" s="54">
        <v>4</v>
      </c>
      <c r="H47" s="55" t="s">
        <v>384</v>
      </c>
      <c r="I47" s="56" t="s">
        <v>385</v>
      </c>
      <c r="J47" s="56" t="s">
        <v>389</v>
      </c>
      <c r="K47" s="14" t="s">
        <v>34</v>
      </c>
      <c r="L47" s="54" t="s">
        <v>370</v>
      </c>
      <c r="M47" s="57">
        <v>1</v>
      </c>
      <c r="N47" s="5" t="s">
        <v>276</v>
      </c>
      <c r="O47" s="13" t="s">
        <v>365</v>
      </c>
      <c r="P47" s="57" t="s">
        <v>388</v>
      </c>
      <c r="Q47" s="59">
        <v>45170</v>
      </c>
      <c r="R47" s="59">
        <v>45473</v>
      </c>
      <c r="S47" s="51" t="s">
        <v>86</v>
      </c>
      <c r="T47" s="64">
        <v>45291</v>
      </c>
      <c r="U47" s="64">
        <v>45324</v>
      </c>
      <c r="V47" s="13" t="s">
        <v>158</v>
      </c>
      <c r="W47" s="13" t="s">
        <v>159</v>
      </c>
      <c r="X47" s="66">
        <v>0</v>
      </c>
      <c r="Y47" s="55" t="s">
        <v>160</v>
      </c>
      <c r="Z47" s="13" t="s">
        <v>161</v>
      </c>
    </row>
    <row r="48" spans="1:26" s="12" customFormat="1" ht="56.25" x14ac:dyDescent="0.25">
      <c r="A48" s="13" t="s">
        <v>360</v>
      </c>
      <c r="B48" s="13" t="s">
        <v>149</v>
      </c>
      <c r="C48" s="52">
        <v>3</v>
      </c>
      <c r="D48" s="61" t="s">
        <v>28</v>
      </c>
      <c r="E48" s="16" t="s">
        <v>390</v>
      </c>
      <c r="F48" s="13" t="s">
        <v>391</v>
      </c>
      <c r="G48" s="54">
        <v>1</v>
      </c>
      <c r="H48" s="55" t="s">
        <v>392</v>
      </c>
      <c r="I48" s="56" t="s">
        <v>393</v>
      </c>
      <c r="J48" s="56" t="s">
        <v>394</v>
      </c>
      <c r="K48" s="14" t="s">
        <v>34</v>
      </c>
      <c r="L48" s="54" t="s">
        <v>395</v>
      </c>
      <c r="M48" s="57">
        <v>1</v>
      </c>
      <c r="N48" s="5" t="s">
        <v>37</v>
      </c>
      <c r="O48" s="13" t="s">
        <v>156</v>
      </c>
      <c r="P48" s="57" t="s">
        <v>396</v>
      </c>
      <c r="Q48" s="59">
        <v>45191</v>
      </c>
      <c r="R48" s="59">
        <v>45473</v>
      </c>
      <c r="S48" s="51" t="s">
        <v>86</v>
      </c>
      <c r="T48" s="64">
        <v>45291</v>
      </c>
      <c r="U48" s="64">
        <v>45324</v>
      </c>
      <c r="V48" s="13" t="s">
        <v>158</v>
      </c>
      <c r="W48" s="13" t="s">
        <v>159</v>
      </c>
      <c r="X48" s="66">
        <v>0</v>
      </c>
      <c r="Y48" s="55" t="s">
        <v>160</v>
      </c>
      <c r="Z48" s="13" t="s">
        <v>161</v>
      </c>
    </row>
    <row r="49" spans="1:26" s="12" customFormat="1" ht="101.25" x14ac:dyDescent="0.25">
      <c r="A49" s="13" t="s">
        <v>360</v>
      </c>
      <c r="B49" s="13" t="s">
        <v>149</v>
      </c>
      <c r="C49" s="52">
        <v>4</v>
      </c>
      <c r="D49" s="61" t="s">
        <v>28</v>
      </c>
      <c r="E49" s="16" t="s">
        <v>397</v>
      </c>
      <c r="F49" s="13" t="s">
        <v>398</v>
      </c>
      <c r="G49" s="54">
        <v>1</v>
      </c>
      <c r="H49" s="55" t="s">
        <v>399</v>
      </c>
      <c r="I49" s="56" t="s">
        <v>400</v>
      </c>
      <c r="J49" s="56" t="s">
        <v>401</v>
      </c>
      <c r="K49" s="14" t="s">
        <v>34</v>
      </c>
      <c r="L49" s="54" t="s">
        <v>402</v>
      </c>
      <c r="M49" s="57">
        <v>1</v>
      </c>
      <c r="N49" s="5" t="s">
        <v>335</v>
      </c>
      <c r="O49" s="13" t="s">
        <v>365</v>
      </c>
      <c r="P49" s="57" t="s">
        <v>403</v>
      </c>
      <c r="Q49" s="59">
        <v>45170</v>
      </c>
      <c r="R49" s="59">
        <v>45473</v>
      </c>
      <c r="S49" s="51" t="s">
        <v>86</v>
      </c>
      <c r="T49" s="64">
        <v>45291</v>
      </c>
      <c r="U49" s="64">
        <v>45324</v>
      </c>
      <c r="V49" s="13" t="s">
        <v>158</v>
      </c>
      <c r="W49" s="13" t="s">
        <v>159</v>
      </c>
      <c r="X49" s="66">
        <v>0</v>
      </c>
      <c r="Y49" s="55" t="s">
        <v>160</v>
      </c>
      <c r="Z49" s="13" t="s">
        <v>161</v>
      </c>
    </row>
    <row r="50" spans="1:26" s="12" customFormat="1" ht="101.25" x14ac:dyDescent="0.25">
      <c r="A50" s="13" t="s">
        <v>360</v>
      </c>
      <c r="B50" s="13" t="s">
        <v>149</v>
      </c>
      <c r="C50" s="52">
        <v>4</v>
      </c>
      <c r="D50" s="61" t="s">
        <v>28</v>
      </c>
      <c r="E50" s="16" t="s">
        <v>397</v>
      </c>
      <c r="F50" s="13" t="s">
        <v>398</v>
      </c>
      <c r="G50" s="54">
        <v>2</v>
      </c>
      <c r="H50" s="55" t="s">
        <v>399</v>
      </c>
      <c r="I50" s="56" t="s">
        <v>400</v>
      </c>
      <c r="J50" s="56" t="s">
        <v>404</v>
      </c>
      <c r="K50" s="14" t="s">
        <v>34</v>
      </c>
      <c r="L50" s="54" t="s">
        <v>370</v>
      </c>
      <c r="M50" s="57">
        <v>1</v>
      </c>
      <c r="N50" s="5" t="s">
        <v>37</v>
      </c>
      <c r="O50" s="13" t="s">
        <v>365</v>
      </c>
      <c r="P50" s="57" t="s">
        <v>403</v>
      </c>
      <c r="Q50" s="59">
        <v>45170</v>
      </c>
      <c r="R50" s="59">
        <v>45473</v>
      </c>
      <c r="S50" s="51" t="s">
        <v>86</v>
      </c>
      <c r="T50" s="64">
        <v>45291</v>
      </c>
      <c r="U50" s="64">
        <v>45324</v>
      </c>
      <c r="V50" s="13" t="s">
        <v>158</v>
      </c>
      <c r="W50" s="13" t="s">
        <v>159</v>
      </c>
      <c r="X50" s="66">
        <v>0</v>
      </c>
      <c r="Y50" s="55" t="s">
        <v>160</v>
      </c>
      <c r="Z50" s="13" t="s">
        <v>161</v>
      </c>
    </row>
    <row r="51" spans="1:26" s="12" customFormat="1" ht="101.25" x14ac:dyDescent="0.25">
      <c r="A51" s="13" t="s">
        <v>360</v>
      </c>
      <c r="B51" s="13" t="s">
        <v>149</v>
      </c>
      <c r="C51" s="52">
        <v>4</v>
      </c>
      <c r="D51" s="61" t="s">
        <v>28</v>
      </c>
      <c r="E51" s="16" t="s">
        <v>397</v>
      </c>
      <c r="F51" s="13" t="s">
        <v>398</v>
      </c>
      <c r="G51" s="54">
        <v>1</v>
      </c>
      <c r="H51" s="55" t="s">
        <v>405</v>
      </c>
      <c r="I51" s="56" t="s">
        <v>406</v>
      </c>
      <c r="J51" s="56" t="s">
        <v>407</v>
      </c>
      <c r="K51" s="14" t="s">
        <v>34</v>
      </c>
      <c r="L51" s="54" t="s">
        <v>408</v>
      </c>
      <c r="M51" s="57">
        <v>1</v>
      </c>
      <c r="N51" s="5" t="s">
        <v>37</v>
      </c>
      <c r="O51" s="13" t="s">
        <v>374</v>
      </c>
      <c r="P51" s="57" t="s">
        <v>409</v>
      </c>
      <c r="Q51" s="59">
        <v>45200</v>
      </c>
      <c r="R51" s="59">
        <v>45382</v>
      </c>
      <c r="S51" s="51" t="s">
        <v>86</v>
      </c>
      <c r="T51" s="64">
        <v>45291</v>
      </c>
      <c r="U51" s="64">
        <v>45324</v>
      </c>
      <c r="V51" s="13" t="s">
        <v>158</v>
      </c>
      <c r="W51" s="13" t="s">
        <v>159</v>
      </c>
      <c r="X51" s="66">
        <v>0</v>
      </c>
      <c r="Y51" s="55" t="s">
        <v>160</v>
      </c>
      <c r="Z51" s="13" t="s">
        <v>161</v>
      </c>
    </row>
    <row r="52" spans="1:26" s="12" customFormat="1" ht="101.25" x14ac:dyDescent="0.25">
      <c r="A52" s="13" t="s">
        <v>360</v>
      </c>
      <c r="B52" s="13" t="s">
        <v>149</v>
      </c>
      <c r="C52" s="52">
        <v>4</v>
      </c>
      <c r="D52" s="61" t="s">
        <v>28</v>
      </c>
      <c r="E52" s="16" t="s">
        <v>397</v>
      </c>
      <c r="F52" s="13" t="s">
        <v>398</v>
      </c>
      <c r="G52" s="54">
        <v>2</v>
      </c>
      <c r="H52" s="55" t="s">
        <v>405</v>
      </c>
      <c r="I52" s="56" t="s">
        <v>406</v>
      </c>
      <c r="J52" s="56" t="s">
        <v>410</v>
      </c>
      <c r="K52" s="14" t="s">
        <v>34</v>
      </c>
      <c r="L52" s="54" t="s">
        <v>411</v>
      </c>
      <c r="M52" s="57">
        <v>1</v>
      </c>
      <c r="N52" s="5" t="s">
        <v>37</v>
      </c>
      <c r="O52" s="13" t="s">
        <v>374</v>
      </c>
      <c r="P52" s="57" t="s">
        <v>409</v>
      </c>
      <c r="Q52" s="59">
        <v>45200</v>
      </c>
      <c r="R52" s="59">
        <v>45382</v>
      </c>
      <c r="S52" s="51" t="s">
        <v>86</v>
      </c>
      <c r="T52" s="64">
        <v>45291</v>
      </c>
      <c r="U52" s="64">
        <v>45324</v>
      </c>
      <c r="V52" s="13" t="s">
        <v>158</v>
      </c>
      <c r="W52" s="13" t="s">
        <v>159</v>
      </c>
      <c r="X52" s="66">
        <v>0</v>
      </c>
      <c r="Y52" s="55" t="s">
        <v>160</v>
      </c>
      <c r="Z52" s="13" t="s">
        <v>161</v>
      </c>
    </row>
    <row r="53" spans="1:26" s="12" customFormat="1" ht="56.25" x14ac:dyDescent="0.25">
      <c r="A53" s="13" t="s">
        <v>360</v>
      </c>
      <c r="B53" s="13" t="s">
        <v>149</v>
      </c>
      <c r="C53" s="52">
        <v>1</v>
      </c>
      <c r="D53" s="61" t="s">
        <v>278</v>
      </c>
      <c r="E53" s="16" t="s">
        <v>412</v>
      </c>
      <c r="F53" s="13" t="s">
        <v>413</v>
      </c>
      <c r="G53" s="54">
        <v>1</v>
      </c>
      <c r="H53" s="55" t="s">
        <v>414</v>
      </c>
      <c r="I53" s="56" t="s">
        <v>415</v>
      </c>
      <c r="J53" s="56" t="s">
        <v>416</v>
      </c>
      <c r="K53" s="14" t="s">
        <v>34</v>
      </c>
      <c r="L53" s="54" t="s">
        <v>417</v>
      </c>
      <c r="M53" s="57">
        <v>1</v>
      </c>
      <c r="N53" s="5" t="s">
        <v>37</v>
      </c>
      <c r="O53" s="13" t="s">
        <v>372</v>
      </c>
      <c r="P53" s="57" t="s">
        <v>418</v>
      </c>
      <c r="Q53" s="59">
        <v>45170</v>
      </c>
      <c r="R53" s="59">
        <v>45534</v>
      </c>
      <c r="S53" s="51" t="s">
        <v>86</v>
      </c>
      <c r="T53" s="64">
        <v>45291</v>
      </c>
      <c r="U53" s="64">
        <v>45324</v>
      </c>
      <c r="V53" s="13" t="s">
        <v>158</v>
      </c>
      <c r="W53" s="13" t="s">
        <v>159</v>
      </c>
      <c r="X53" s="66">
        <v>0</v>
      </c>
      <c r="Y53" s="55" t="s">
        <v>160</v>
      </c>
      <c r="Z53" s="13" t="s">
        <v>161</v>
      </c>
    </row>
    <row r="54" spans="1:26" s="12" customFormat="1" ht="101.25" x14ac:dyDescent="0.25">
      <c r="A54" s="13" t="s">
        <v>360</v>
      </c>
      <c r="B54" s="13" t="s">
        <v>149</v>
      </c>
      <c r="C54" s="52">
        <v>2</v>
      </c>
      <c r="D54" s="61" t="s">
        <v>278</v>
      </c>
      <c r="E54" s="16" t="s">
        <v>419</v>
      </c>
      <c r="F54" s="13" t="s">
        <v>420</v>
      </c>
      <c r="G54" s="54">
        <v>1</v>
      </c>
      <c r="H54" s="55" t="s">
        <v>421</v>
      </c>
      <c r="I54" s="56" t="s">
        <v>422</v>
      </c>
      <c r="J54" s="56" t="s">
        <v>423</v>
      </c>
      <c r="K54" s="14" t="s">
        <v>34</v>
      </c>
      <c r="L54" s="54" t="s">
        <v>424</v>
      </c>
      <c r="M54" s="57">
        <v>1</v>
      </c>
      <c r="N54" s="5" t="s">
        <v>276</v>
      </c>
      <c r="O54" s="13" t="s">
        <v>374</v>
      </c>
      <c r="P54" s="57" t="s">
        <v>425</v>
      </c>
      <c r="Q54" s="59">
        <v>45231</v>
      </c>
      <c r="R54" s="59">
        <v>45382</v>
      </c>
      <c r="S54" s="51" t="s">
        <v>86</v>
      </c>
      <c r="T54" s="64">
        <v>45291</v>
      </c>
      <c r="U54" s="64">
        <v>45324</v>
      </c>
      <c r="V54" s="13" t="s">
        <v>158</v>
      </c>
      <c r="W54" s="13" t="s">
        <v>159</v>
      </c>
      <c r="X54" s="66">
        <v>0</v>
      </c>
      <c r="Y54" s="55" t="s">
        <v>160</v>
      </c>
      <c r="Z54" s="13" t="s">
        <v>161</v>
      </c>
    </row>
    <row r="55" spans="1:26" s="12" customFormat="1" ht="78.75" x14ac:dyDescent="0.25">
      <c r="A55" s="13" t="s">
        <v>426</v>
      </c>
      <c r="B55" s="13" t="s">
        <v>337</v>
      </c>
      <c r="C55" s="52">
        <v>2</v>
      </c>
      <c r="D55" s="61" t="s">
        <v>28</v>
      </c>
      <c r="E55" s="16" t="s">
        <v>427</v>
      </c>
      <c r="F55" s="13" t="s">
        <v>428</v>
      </c>
      <c r="G55" s="54">
        <v>1</v>
      </c>
      <c r="H55" s="55" t="s">
        <v>429</v>
      </c>
      <c r="I55" s="56" t="s">
        <v>430</v>
      </c>
      <c r="J55" s="56" t="s">
        <v>431</v>
      </c>
      <c r="K55" s="14" t="s">
        <v>34</v>
      </c>
      <c r="L55" s="54" t="s">
        <v>432</v>
      </c>
      <c r="M55" s="57">
        <v>1</v>
      </c>
      <c r="N55" s="5" t="s">
        <v>37</v>
      </c>
      <c r="O55" s="13" t="s">
        <v>38</v>
      </c>
      <c r="P55" s="57" t="s">
        <v>433</v>
      </c>
      <c r="Q55" s="59">
        <v>45200</v>
      </c>
      <c r="R55" s="59">
        <v>45291</v>
      </c>
      <c r="S55" s="51" t="s">
        <v>40</v>
      </c>
      <c r="T55" s="64">
        <v>45291</v>
      </c>
      <c r="U55" s="64">
        <v>45322</v>
      </c>
      <c r="V55" s="13" t="s">
        <v>434</v>
      </c>
      <c r="W55" s="13" t="s">
        <v>435</v>
      </c>
      <c r="X55" s="66">
        <v>1</v>
      </c>
      <c r="Y55" s="55" t="s">
        <v>342</v>
      </c>
      <c r="Z55" s="13" t="s">
        <v>436</v>
      </c>
    </row>
    <row r="56" spans="1:26" s="12" customFormat="1" ht="78.75" x14ac:dyDescent="0.25">
      <c r="A56" s="13" t="s">
        <v>426</v>
      </c>
      <c r="B56" s="13" t="s">
        <v>337</v>
      </c>
      <c r="C56" s="52">
        <v>2</v>
      </c>
      <c r="D56" s="61" t="s">
        <v>28</v>
      </c>
      <c r="E56" s="16" t="s">
        <v>427</v>
      </c>
      <c r="F56" s="13" t="s">
        <v>428</v>
      </c>
      <c r="G56" s="54">
        <v>2</v>
      </c>
      <c r="H56" s="55" t="s">
        <v>429</v>
      </c>
      <c r="I56" s="56" t="s">
        <v>437</v>
      </c>
      <c r="J56" s="56" t="s">
        <v>438</v>
      </c>
      <c r="K56" s="14" t="s">
        <v>34</v>
      </c>
      <c r="L56" s="54" t="s">
        <v>439</v>
      </c>
      <c r="M56" s="57">
        <v>2</v>
      </c>
      <c r="N56" s="5" t="s">
        <v>37</v>
      </c>
      <c r="O56" s="13" t="s">
        <v>38</v>
      </c>
      <c r="P56" s="57" t="s">
        <v>433</v>
      </c>
      <c r="Q56" s="59">
        <v>45200</v>
      </c>
      <c r="R56" s="59">
        <v>45565</v>
      </c>
      <c r="S56" s="51" t="s">
        <v>40</v>
      </c>
      <c r="T56" s="64">
        <v>45291</v>
      </c>
      <c r="U56" s="64">
        <v>45322</v>
      </c>
      <c r="V56" s="13" t="s">
        <v>440</v>
      </c>
      <c r="W56" s="13" t="s">
        <v>441</v>
      </c>
      <c r="X56" s="66">
        <v>1</v>
      </c>
      <c r="Y56" s="55" t="s">
        <v>342</v>
      </c>
      <c r="Z56" s="13" t="s">
        <v>442</v>
      </c>
    </row>
    <row r="57" spans="1:26" s="12" customFormat="1" ht="78.75" x14ac:dyDescent="0.25">
      <c r="A57" s="13" t="s">
        <v>426</v>
      </c>
      <c r="B57" s="13" t="s">
        <v>337</v>
      </c>
      <c r="C57" s="52">
        <v>2</v>
      </c>
      <c r="D57" s="61" t="s">
        <v>28</v>
      </c>
      <c r="E57" s="16" t="s">
        <v>427</v>
      </c>
      <c r="F57" s="13" t="s">
        <v>428</v>
      </c>
      <c r="G57" s="54">
        <v>2</v>
      </c>
      <c r="H57" s="55" t="s">
        <v>429</v>
      </c>
      <c r="I57" s="56" t="s">
        <v>437</v>
      </c>
      <c r="J57" s="56" t="s">
        <v>438</v>
      </c>
      <c r="K57" s="14" t="s">
        <v>34</v>
      </c>
      <c r="L57" s="54" t="s">
        <v>439</v>
      </c>
      <c r="M57" s="57">
        <v>2</v>
      </c>
      <c r="N57" s="5" t="s">
        <v>37</v>
      </c>
      <c r="O57" s="13" t="s">
        <v>38</v>
      </c>
      <c r="P57" s="57" t="s">
        <v>433</v>
      </c>
      <c r="Q57" s="59">
        <v>45200</v>
      </c>
      <c r="R57" s="59">
        <v>45565</v>
      </c>
      <c r="S57" s="51" t="s">
        <v>40</v>
      </c>
      <c r="T57" s="64">
        <v>45291</v>
      </c>
      <c r="U57" s="64">
        <v>45322</v>
      </c>
      <c r="V57" s="13" t="s">
        <v>440</v>
      </c>
      <c r="W57" s="13" t="s">
        <v>441</v>
      </c>
      <c r="X57" s="66">
        <v>1</v>
      </c>
      <c r="Y57" s="55" t="s">
        <v>342</v>
      </c>
      <c r="Z57" s="13" t="s">
        <v>442</v>
      </c>
    </row>
    <row r="58" spans="1:26" s="12" customFormat="1" ht="74.25" customHeight="1" x14ac:dyDescent="0.25">
      <c r="A58" s="13" t="s">
        <v>426</v>
      </c>
      <c r="B58" s="13" t="s">
        <v>337</v>
      </c>
      <c r="C58" s="52">
        <v>4</v>
      </c>
      <c r="D58" s="61" t="s">
        <v>28</v>
      </c>
      <c r="E58" s="16" t="s">
        <v>444</v>
      </c>
      <c r="F58" s="13" t="s">
        <v>445</v>
      </c>
      <c r="G58" s="54">
        <v>1</v>
      </c>
      <c r="H58" s="55" t="s">
        <v>446</v>
      </c>
      <c r="I58" s="56" t="s">
        <v>447</v>
      </c>
      <c r="J58" s="56" t="s">
        <v>448</v>
      </c>
      <c r="K58" s="14" t="s">
        <v>34</v>
      </c>
      <c r="L58" s="54" t="s">
        <v>449</v>
      </c>
      <c r="M58" s="57" t="s">
        <v>450</v>
      </c>
      <c r="N58" s="5" t="s">
        <v>37</v>
      </c>
      <c r="O58" s="13" t="s">
        <v>136</v>
      </c>
      <c r="P58" s="57" t="s">
        <v>451</v>
      </c>
      <c r="Q58" s="59">
        <v>45187</v>
      </c>
      <c r="R58" s="59">
        <v>45351</v>
      </c>
      <c r="S58" s="51" t="s">
        <v>86</v>
      </c>
      <c r="T58" s="64">
        <v>45291</v>
      </c>
      <c r="U58" s="64">
        <v>45322</v>
      </c>
      <c r="V58" s="13" t="s">
        <v>289</v>
      </c>
      <c r="W58" s="13" t="s">
        <v>356</v>
      </c>
      <c r="X58" s="66">
        <v>0</v>
      </c>
      <c r="Y58" s="55" t="s">
        <v>342</v>
      </c>
      <c r="Z58" s="13" t="s">
        <v>289</v>
      </c>
    </row>
    <row r="59" spans="1:26" s="12" customFormat="1" ht="90" x14ac:dyDescent="0.25">
      <c r="A59" s="13" t="s">
        <v>426</v>
      </c>
      <c r="B59" s="13" t="s">
        <v>337</v>
      </c>
      <c r="C59" s="52">
        <v>5</v>
      </c>
      <c r="D59" s="61" t="s">
        <v>28</v>
      </c>
      <c r="E59" s="16" t="s">
        <v>452</v>
      </c>
      <c r="F59" s="13" t="s">
        <v>453</v>
      </c>
      <c r="G59" s="54">
        <v>1</v>
      </c>
      <c r="H59" s="55" t="s">
        <v>454</v>
      </c>
      <c r="I59" s="56" t="s">
        <v>455</v>
      </c>
      <c r="J59" s="56" t="s">
        <v>456</v>
      </c>
      <c r="K59" s="14" t="s">
        <v>34</v>
      </c>
      <c r="L59" s="54" t="s">
        <v>457</v>
      </c>
      <c r="M59" s="79">
        <v>1</v>
      </c>
      <c r="N59" s="5" t="s">
        <v>37</v>
      </c>
      <c r="O59" s="13" t="s">
        <v>38</v>
      </c>
      <c r="P59" s="57" t="s">
        <v>443</v>
      </c>
      <c r="Q59" s="59">
        <v>45200</v>
      </c>
      <c r="R59" s="59">
        <v>45291</v>
      </c>
      <c r="S59" s="51" t="s">
        <v>40</v>
      </c>
      <c r="T59" s="64">
        <v>45291</v>
      </c>
      <c r="U59" s="64">
        <v>45322</v>
      </c>
      <c r="V59" s="13" t="s">
        <v>458</v>
      </c>
      <c r="W59" s="13" t="s">
        <v>459</v>
      </c>
      <c r="X59" s="66">
        <v>1</v>
      </c>
      <c r="Y59" s="55" t="s">
        <v>342</v>
      </c>
      <c r="Z59" s="13" t="s">
        <v>460</v>
      </c>
    </row>
    <row r="60" spans="1:26" s="12" customFormat="1" ht="60.75" customHeight="1" x14ac:dyDescent="0.25">
      <c r="A60" s="13" t="s">
        <v>461</v>
      </c>
      <c r="B60" s="13" t="s">
        <v>27</v>
      </c>
      <c r="C60" s="52">
        <v>1</v>
      </c>
      <c r="D60" s="61" t="s">
        <v>28</v>
      </c>
      <c r="E60" s="16" t="s">
        <v>462</v>
      </c>
      <c r="F60" s="13" t="s">
        <v>463</v>
      </c>
      <c r="G60" s="54">
        <v>1</v>
      </c>
      <c r="H60" s="55" t="s">
        <v>464</v>
      </c>
      <c r="I60" s="56" t="s">
        <v>465</v>
      </c>
      <c r="J60" s="56" t="s">
        <v>466</v>
      </c>
      <c r="K60" s="14" t="s">
        <v>34</v>
      </c>
      <c r="L60" s="54" t="s">
        <v>467</v>
      </c>
      <c r="M60" s="57" t="s">
        <v>467</v>
      </c>
      <c r="N60" s="5" t="s">
        <v>37</v>
      </c>
      <c r="O60" s="13" t="s">
        <v>38</v>
      </c>
      <c r="P60" s="57" t="s">
        <v>468</v>
      </c>
      <c r="Q60" s="59">
        <v>45261</v>
      </c>
      <c r="R60" s="59">
        <v>45291</v>
      </c>
      <c r="S60" s="51" t="s">
        <v>40</v>
      </c>
      <c r="T60" s="64">
        <v>45291</v>
      </c>
      <c r="U60" s="64">
        <v>45328</v>
      </c>
      <c r="V60" s="13" t="s">
        <v>469</v>
      </c>
      <c r="W60" s="13" t="s">
        <v>470</v>
      </c>
      <c r="X60" s="66">
        <v>1</v>
      </c>
      <c r="Y60" s="55" t="s">
        <v>43</v>
      </c>
      <c r="Z60" s="13" t="s">
        <v>471</v>
      </c>
    </row>
    <row r="61" spans="1:26" s="12" customFormat="1" ht="73.5" customHeight="1" x14ac:dyDescent="0.25">
      <c r="A61" s="13" t="s">
        <v>461</v>
      </c>
      <c r="B61" s="13" t="s">
        <v>27</v>
      </c>
      <c r="C61" s="52">
        <v>1</v>
      </c>
      <c r="D61" s="61" t="s">
        <v>28</v>
      </c>
      <c r="E61" s="16" t="s">
        <v>462</v>
      </c>
      <c r="F61" s="13" t="s">
        <v>472</v>
      </c>
      <c r="G61" s="54">
        <v>2</v>
      </c>
      <c r="H61" s="55" t="s">
        <v>464</v>
      </c>
      <c r="I61" s="56" t="s">
        <v>473</v>
      </c>
      <c r="J61" s="56" t="s">
        <v>474</v>
      </c>
      <c r="K61" s="14" t="s">
        <v>34</v>
      </c>
      <c r="L61" s="54" t="s">
        <v>467</v>
      </c>
      <c r="M61" s="57" t="s">
        <v>467</v>
      </c>
      <c r="N61" s="5" t="s">
        <v>37</v>
      </c>
      <c r="O61" s="13" t="s">
        <v>38</v>
      </c>
      <c r="P61" s="57" t="s">
        <v>468</v>
      </c>
      <c r="Q61" s="59">
        <v>45261</v>
      </c>
      <c r="R61" s="59">
        <v>45291</v>
      </c>
      <c r="S61" s="51" t="s">
        <v>52</v>
      </c>
      <c r="T61" s="64">
        <v>45291</v>
      </c>
      <c r="U61" s="64">
        <v>45328</v>
      </c>
      <c r="V61" s="13" t="s">
        <v>180</v>
      </c>
      <c r="W61" s="13" t="s">
        <v>475</v>
      </c>
      <c r="X61" s="66">
        <v>0</v>
      </c>
      <c r="Y61" s="55" t="s">
        <v>43</v>
      </c>
      <c r="Z61" s="13" t="s">
        <v>476</v>
      </c>
    </row>
    <row r="62" spans="1:26" s="12" customFormat="1" ht="69" customHeight="1" x14ac:dyDescent="0.25">
      <c r="A62" s="13" t="s">
        <v>461</v>
      </c>
      <c r="B62" s="13" t="s">
        <v>27</v>
      </c>
      <c r="C62" s="52">
        <v>2</v>
      </c>
      <c r="D62" s="61" t="s">
        <v>28</v>
      </c>
      <c r="E62" s="16" t="s">
        <v>477</v>
      </c>
      <c r="F62" s="13" t="s">
        <v>478</v>
      </c>
      <c r="G62" s="54">
        <v>1</v>
      </c>
      <c r="H62" s="55" t="s">
        <v>464</v>
      </c>
      <c r="I62" s="56" t="s">
        <v>479</v>
      </c>
      <c r="J62" s="56" t="s">
        <v>480</v>
      </c>
      <c r="K62" s="14" t="s">
        <v>34</v>
      </c>
      <c r="L62" s="54" t="s">
        <v>481</v>
      </c>
      <c r="M62" s="57" t="s">
        <v>482</v>
      </c>
      <c r="N62" s="5" t="s">
        <v>37</v>
      </c>
      <c r="O62" s="13" t="s">
        <v>38</v>
      </c>
      <c r="P62" s="57" t="s">
        <v>468</v>
      </c>
      <c r="Q62" s="59">
        <v>45231</v>
      </c>
      <c r="R62" s="59">
        <v>45565</v>
      </c>
      <c r="S62" s="51" t="s">
        <v>86</v>
      </c>
      <c r="T62" s="64">
        <v>45291</v>
      </c>
      <c r="U62" s="64">
        <v>45328</v>
      </c>
      <c r="V62" s="13" t="s">
        <v>483</v>
      </c>
      <c r="W62" s="13" t="s">
        <v>88</v>
      </c>
      <c r="X62" s="66">
        <v>0</v>
      </c>
      <c r="Y62" s="55" t="s">
        <v>43</v>
      </c>
      <c r="Z62" s="13" t="s">
        <v>55</v>
      </c>
    </row>
    <row r="63" spans="1:26" s="12" customFormat="1" ht="56.25" x14ac:dyDescent="0.25">
      <c r="A63" s="13" t="s">
        <v>484</v>
      </c>
      <c r="B63" s="13" t="s">
        <v>184</v>
      </c>
      <c r="C63" s="52">
        <v>1</v>
      </c>
      <c r="D63" s="61" t="s">
        <v>28</v>
      </c>
      <c r="E63" s="16" t="s">
        <v>485</v>
      </c>
      <c r="F63" s="13" t="s">
        <v>486</v>
      </c>
      <c r="G63" s="54">
        <v>1</v>
      </c>
      <c r="H63" s="55" t="s">
        <v>487</v>
      </c>
      <c r="I63" s="56" t="s">
        <v>488</v>
      </c>
      <c r="J63" s="56" t="s">
        <v>489</v>
      </c>
      <c r="K63" s="14" t="s">
        <v>34</v>
      </c>
      <c r="L63" s="54" t="s">
        <v>490</v>
      </c>
      <c r="M63" s="57" t="s">
        <v>491</v>
      </c>
      <c r="N63" s="5" t="s">
        <v>37</v>
      </c>
      <c r="O63" s="13" t="s">
        <v>193</v>
      </c>
      <c r="P63" s="57" t="s">
        <v>492</v>
      </c>
      <c r="Q63" s="59">
        <v>45275</v>
      </c>
      <c r="R63" s="59">
        <v>45473</v>
      </c>
      <c r="S63" s="51" t="s">
        <v>86</v>
      </c>
      <c r="T63" s="64">
        <v>45291</v>
      </c>
      <c r="U63" s="64">
        <v>45329</v>
      </c>
      <c r="V63" s="13" t="s">
        <v>493</v>
      </c>
      <c r="W63" s="13" t="s">
        <v>494</v>
      </c>
      <c r="X63" s="66">
        <v>0</v>
      </c>
      <c r="Y63" s="55" t="s">
        <v>197</v>
      </c>
      <c r="Z63" s="13" t="s">
        <v>493</v>
      </c>
    </row>
    <row r="64" spans="1:26" s="12" customFormat="1" ht="56.25" x14ac:dyDescent="0.25">
      <c r="A64" s="13" t="s">
        <v>484</v>
      </c>
      <c r="B64" s="13" t="s">
        <v>184</v>
      </c>
      <c r="C64" s="52">
        <v>1</v>
      </c>
      <c r="D64" s="61" t="s">
        <v>28</v>
      </c>
      <c r="E64" s="16" t="s">
        <v>485</v>
      </c>
      <c r="F64" s="13" t="s">
        <v>486</v>
      </c>
      <c r="G64" s="54">
        <v>2</v>
      </c>
      <c r="H64" s="55" t="s">
        <v>487</v>
      </c>
      <c r="I64" s="56" t="s">
        <v>488</v>
      </c>
      <c r="J64" s="56" t="s">
        <v>495</v>
      </c>
      <c r="K64" s="14" t="s">
        <v>34</v>
      </c>
      <c r="L64" s="54" t="s">
        <v>496</v>
      </c>
      <c r="M64" s="57" t="s">
        <v>491</v>
      </c>
      <c r="N64" s="5" t="s">
        <v>37</v>
      </c>
      <c r="O64" s="13" t="s">
        <v>193</v>
      </c>
      <c r="P64" s="57" t="s">
        <v>492</v>
      </c>
      <c r="Q64" s="59">
        <v>45275</v>
      </c>
      <c r="R64" s="59">
        <v>45473</v>
      </c>
      <c r="S64" s="51" t="s">
        <v>86</v>
      </c>
      <c r="T64" s="64">
        <v>45291</v>
      </c>
      <c r="U64" s="64">
        <v>45329</v>
      </c>
      <c r="V64" s="13" t="s">
        <v>493</v>
      </c>
      <c r="W64" s="13" t="s">
        <v>494</v>
      </c>
      <c r="X64" s="66">
        <v>0</v>
      </c>
      <c r="Y64" s="55" t="s">
        <v>197</v>
      </c>
      <c r="Z64" s="13" t="s">
        <v>493</v>
      </c>
    </row>
    <row r="65" spans="1:26" s="12" customFormat="1" ht="56.25" x14ac:dyDescent="0.25">
      <c r="A65" s="13" t="s">
        <v>484</v>
      </c>
      <c r="B65" s="13" t="s">
        <v>184</v>
      </c>
      <c r="C65" s="52">
        <v>2</v>
      </c>
      <c r="D65" s="61" t="s">
        <v>28</v>
      </c>
      <c r="E65" s="16" t="s">
        <v>497</v>
      </c>
      <c r="F65" s="13" t="s">
        <v>498</v>
      </c>
      <c r="G65" s="54">
        <v>1</v>
      </c>
      <c r="H65" s="55" t="s">
        <v>499</v>
      </c>
      <c r="I65" s="56" t="s">
        <v>500</v>
      </c>
      <c r="J65" s="56" t="s">
        <v>501</v>
      </c>
      <c r="K65" s="14" t="s">
        <v>34</v>
      </c>
      <c r="L65" s="54" t="s">
        <v>502</v>
      </c>
      <c r="M65" s="57" t="s">
        <v>491</v>
      </c>
      <c r="N65" s="5" t="s">
        <v>37</v>
      </c>
      <c r="O65" s="13" t="s">
        <v>193</v>
      </c>
      <c r="P65" s="57" t="s">
        <v>492</v>
      </c>
      <c r="Q65" s="59">
        <v>45275</v>
      </c>
      <c r="R65" s="59">
        <v>45473</v>
      </c>
      <c r="S65" s="51" t="s">
        <v>86</v>
      </c>
      <c r="T65" s="64">
        <v>45291</v>
      </c>
      <c r="U65" s="64">
        <v>45329</v>
      </c>
      <c r="V65" s="13" t="s">
        <v>493</v>
      </c>
      <c r="W65" s="13" t="s">
        <v>494</v>
      </c>
      <c r="X65" s="66">
        <v>0</v>
      </c>
      <c r="Y65" s="55" t="s">
        <v>197</v>
      </c>
      <c r="Z65" s="13" t="s">
        <v>493</v>
      </c>
    </row>
    <row r="66" spans="1:26" s="12" customFormat="1" ht="56.25" x14ac:dyDescent="0.25">
      <c r="A66" s="13" t="s">
        <v>484</v>
      </c>
      <c r="B66" s="13" t="s">
        <v>184</v>
      </c>
      <c r="C66" s="52">
        <v>2</v>
      </c>
      <c r="D66" s="61" t="s">
        <v>28</v>
      </c>
      <c r="E66" s="16" t="s">
        <v>497</v>
      </c>
      <c r="F66" s="13" t="s">
        <v>498</v>
      </c>
      <c r="G66" s="54">
        <v>2</v>
      </c>
      <c r="H66" s="55" t="s">
        <v>499</v>
      </c>
      <c r="I66" s="56" t="s">
        <v>500</v>
      </c>
      <c r="J66" s="56" t="s">
        <v>503</v>
      </c>
      <c r="K66" s="14" t="s">
        <v>34</v>
      </c>
      <c r="L66" s="54" t="s">
        <v>502</v>
      </c>
      <c r="M66" s="57" t="s">
        <v>491</v>
      </c>
      <c r="N66" s="5" t="s">
        <v>37</v>
      </c>
      <c r="O66" s="13" t="s">
        <v>193</v>
      </c>
      <c r="P66" s="57" t="s">
        <v>492</v>
      </c>
      <c r="Q66" s="59">
        <v>45275</v>
      </c>
      <c r="R66" s="59">
        <v>45473</v>
      </c>
      <c r="S66" s="51" t="s">
        <v>86</v>
      </c>
      <c r="T66" s="64">
        <v>45291</v>
      </c>
      <c r="U66" s="64">
        <v>45329</v>
      </c>
      <c r="V66" s="13" t="s">
        <v>493</v>
      </c>
      <c r="W66" s="13" t="s">
        <v>494</v>
      </c>
      <c r="X66" s="66">
        <v>0</v>
      </c>
      <c r="Y66" s="55" t="s">
        <v>197</v>
      </c>
      <c r="Z66" s="13" t="s">
        <v>493</v>
      </c>
    </row>
    <row r="67" spans="1:26" s="12" customFormat="1" ht="67.5" x14ac:dyDescent="0.25">
      <c r="A67" s="13" t="s">
        <v>484</v>
      </c>
      <c r="B67" s="13" t="s">
        <v>184</v>
      </c>
      <c r="C67" s="52">
        <v>3</v>
      </c>
      <c r="D67" s="61" t="s">
        <v>28</v>
      </c>
      <c r="E67" s="16" t="s">
        <v>504</v>
      </c>
      <c r="F67" s="13" t="s">
        <v>505</v>
      </c>
      <c r="G67" s="54">
        <v>1</v>
      </c>
      <c r="H67" s="55" t="s">
        <v>506</v>
      </c>
      <c r="I67" s="56" t="s">
        <v>507</v>
      </c>
      <c r="J67" s="56" t="s">
        <v>508</v>
      </c>
      <c r="K67" s="14" t="s">
        <v>277</v>
      </c>
      <c r="L67" s="54" t="s">
        <v>509</v>
      </c>
      <c r="M67" s="57" t="s">
        <v>510</v>
      </c>
      <c r="N67" s="5" t="s">
        <v>37</v>
      </c>
      <c r="O67" s="13" t="s">
        <v>193</v>
      </c>
      <c r="P67" s="57" t="s">
        <v>511</v>
      </c>
      <c r="Q67" s="59">
        <v>45275</v>
      </c>
      <c r="R67" s="59">
        <v>45473</v>
      </c>
      <c r="S67" s="51" t="s">
        <v>86</v>
      </c>
      <c r="T67" s="64">
        <v>45291</v>
      </c>
      <c r="U67" s="64">
        <v>45329</v>
      </c>
      <c r="V67" s="13" t="s">
        <v>493</v>
      </c>
      <c r="W67" s="13" t="s">
        <v>494</v>
      </c>
      <c r="X67" s="66">
        <v>0</v>
      </c>
      <c r="Y67" s="55" t="s">
        <v>197</v>
      </c>
      <c r="Z67" s="13" t="s">
        <v>493</v>
      </c>
    </row>
    <row r="68" spans="1:26" s="12" customFormat="1" ht="67.5" x14ac:dyDescent="0.25">
      <c r="A68" s="13" t="s">
        <v>484</v>
      </c>
      <c r="B68" s="13" t="s">
        <v>184</v>
      </c>
      <c r="C68" s="52">
        <v>3</v>
      </c>
      <c r="D68" s="61" t="s">
        <v>28</v>
      </c>
      <c r="E68" s="16" t="s">
        <v>504</v>
      </c>
      <c r="F68" s="13" t="s">
        <v>505</v>
      </c>
      <c r="G68" s="54">
        <v>2</v>
      </c>
      <c r="H68" s="55" t="s">
        <v>506</v>
      </c>
      <c r="I68" s="56" t="s">
        <v>507</v>
      </c>
      <c r="J68" s="56" t="s">
        <v>512</v>
      </c>
      <c r="K68" s="14" t="s">
        <v>277</v>
      </c>
      <c r="L68" s="54" t="s">
        <v>513</v>
      </c>
      <c r="M68" s="57" t="s">
        <v>514</v>
      </c>
      <c r="N68" s="5" t="s">
        <v>37</v>
      </c>
      <c r="O68" s="13" t="s">
        <v>193</v>
      </c>
      <c r="P68" s="57" t="s">
        <v>511</v>
      </c>
      <c r="Q68" s="59">
        <v>45275</v>
      </c>
      <c r="R68" s="59">
        <v>45473</v>
      </c>
      <c r="S68" s="51" t="s">
        <v>86</v>
      </c>
      <c r="T68" s="64">
        <v>45291</v>
      </c>
      <c r="U68" s="64">
        <v>45329</v>
      </c>
      <c r="V68" s="13" t="s">
        <v>493</v>
      </c>
      <c r="W68" s="13" t="s">
        <v>494</v>
      </c>
      <c r="X68" s="66">
        <v>0</v>
      </c>
      <c r="Y68" s="55" t="s">
        <v>197</v>
      </c>
      <c r="Z68" s="13" t="s">
        <v>493</v>
      </c>
    </row>
    <row r="69" spans="1:26" s="12" customFormat="1" ht="67.5" x14ac:dyDescent="0.25">
      <c r="A69" s="13" t="s">
        <v>484</v>
      </c>
      <c r="B69" s="13" t="s">
        <v>184</v>
      </c>
      <c r="C69" s="52">
        <v>3</v>
      </c>
      <c r="D69" s="61" t="s">
        <v>28</v>
      </c>
      <c r="E69" s="16" t="s">
        <v>504</v>
      </c>
      <c r="F69" s="13" t="s">
        <v>505</v>
      </c>
      <c r="G69" s="54">
        <v>3</v>
      </c>
      <c r="H69" s="55" t="s">
        <v>506</v>
      </c>
      <c r="I69" s="56" t="s">
        <v>507</v>
      </c>
      <c r="J69" s="56" t="s">
        <v>515</v>
      </c>
      <c r="K69" s="14" t="s">
        <v>34</v>
      </c>
      <c r="L69" s="54" t="s">
        <v>516</v>
      </c>
      <c r="M69" s="57" t="s">
        <v>517</v>
      </c>
      <c r="N69" s="5" t="s">
        <v>37</v>
      </c>
      <c r="O69" s="13" t="s">
        <v>193</v>
      </c>
      <c r="P69" s="57" t="s">
        <v>511</v>
      </c>
      <c r="Q69" s="59">
        <v>45275</v>
      </c>
      <c r="R69" s="59">
        <v>45473</v>
      </c>
      <c r="S69" s="51" t="s">
        <v>86</v>
      </c>
      <c r="T69" s="64">
        <v>45291</v>
      </c>
      <c r="U69" s="64">
        <v>45329</v>
      </c>
      <c r="V69" s="13" t="s">
        <v>493</v>
      </c>
      <c r="W69" s="13" t="s">
        <v>494</v>
      </c>
      <c r="X69" s="66">
        <v>0</v>
      </c>
      <c r="Y69" s="55" t="s">
        <v>197</v>
      </c>
      <c r="Z69" s="13" t="s">
        <v>493</v>
      </c>
    </row>
    <row r="70" spans="1:26" s="12" customFormat="1" ht="67.5" x14ac:dyDescent="0.25">
      <c r="A70" s="13" t="s">
        <v>484</v>
      </c>
      <c r="B70" s="13" t="s">
        <v>184</v>
      </c>
      <c r="C70" s="52">
        <v>3</v>
      </c>
      <c r="D70" s="61" t="s">
        <v>28</v>
      </c>
      <c r="E70" s="16" t="s">
        <v>504</v>
      </c>
      <c r="F70" s="13" t="s">
        <v>505</v>
      </c>
      <c r="G70" s="54">
        <v>4</v>
      </c>
      <c r="H70" s="55" t="s">
        <v>506</v>
      </c>
      <c r="I70" s="56" t="s">
        <v>507</v>
      </c>
      <c r="J70" s="56" t="s">
        <v>518</v>
      </c>
      <c r="K70" s="14" t="s">
        <v>277</v>
      </c>
      <c r="L70" s="54" t="s">
        <v>519</v>
      </c>
      <c r="M70" s="57" t="s">
        <v>520</v>
      </c>
      <c r="N70" s="5" t="s">
        <v>37</v>
      </c>
      <c r="O70" s="13" t="s">
        <v>193</v>
      </c>
      <c r="P70" s="57" t="s">
        <v>511</v>
      </c>
      <c r="Q70" s="59">
        <v>45275</v>
      </c>
      <c r="R70" s="59">
        <v>45473</v>
      </c>
      <c r="S70" s="51" t="s">
        <v>86</v>
      </c>
      <c r="T70" s="64">
        <v>45291</v>
      </c>
      <c r="U70" s="64">
        <v>45329</v>
      </c>
      <c r="V70" s="13" t="s">
        <v>493</v>
      </c>
      <c r="W70" s="13" t="s">
        <v>494</v>
      </c>
      <c r="X70" s="66">
        <v>0</v>
      </c>
      <c r="Y70" s="55" t="s">
        <v>197</v>
      </c>
      <c r="Z70" s="13" t="s">
        <v>493</v>
      </c>
    </row>
    <row r="71" spans="1:26" s="12" customFormat="1" x14ac:dyDescent="0.25">
      <c r="A71" s="13"/>
      <c r="B71" s="13"/>
      <c r="C71" s="52"/>
      <c r="D71" s="61"/>
      <c r="E71" s="16"/>
      <c r="F71" s="13"/>
      <c r="G71" s="54"/>
      <c r="H71" s="55"/>
      <c r="I71" s="56"/>
      <c r="J71" s="56"/>
      <c r="K71" s="14"/>
      <c r="L71" s="54"/>
      <c r="M71" s="57"/>
      <c r="N71" s="5"/>
      <c r="O71" s="13"/>
      <c r="P71" s="57"/>
      <c r="Q71" s="59"/>
      <c r="R71" s="59"/>
      <c r="S71" s="51"/>
      <c r="T71" s="64"/>
      <c r="U71" s="64"/>
      <c r="V71" s="13"/>
      <c r="W71" s="13"/>
      <c r="X71" s="66"/>
      <c r="Y71" s="15"/>
      <c r="Z71" s="13"/>
    </row>
    <row r="72" spans="1:26" s="12" customFormat="1" x14ac:dyDescent="0.25">
      <c r="A72" s="13"/>
      <c r="B72" s="13"/>
      <c r="C72" s="52"/>
      <c r="D72" s="61"/>
      <c r="E72" s="16"/>
      <c r="F72" s="13"/>
      <c r="G72" s="54"/>
      <c r="H72" s="55"/>
      <c r="I72" s="56"/>
      <c r="J72" s="56"/>
      <c r="K72" s="14"/>
      <c r="L72" s="54"/>
      <c r="M72" s="57"/>
      <c r="N72" s="5"/>
      <c r="O72" s="13"/>
      <c r="P72" s="57"/>
      <c r="Q72" s="59"/>
      <c r="R72" s="59"/>
      <c r="S72" s="51"/>
      <c r="T72" s="64"/>
      <c r="U72" s="64"/>
      <c r="V72" s="13"/>
      <c r="W72" s="13"/>
      <c r="X72" s="66"/>
      <c r="Y72" s="15"/>
      <c r="Z72" s="13"/>
    </row>
    <row r="73" spans="1:26" s="12" customFormat="1" x14ac:dyDescent="0.25">
      <c r="A73" s="13"/>
      <c r="B73" s="13"/>
      <c r="C73" s="52"/>
      <c r="D73" s="61"/>
      <c r="E73" s="16"/>
      <c r="F73" s="13"/>
      <c r="G73" s="54"/>
      <c r="H73" s="55"/>
      <c r="I73" s="56"/>
      <c r="J73" s="56"/>
      <c r="K73" s="14"/>
      <c r="L73" s="54"/>
      <c r="M73" s="57"/>
      <c r="N73" s="5"/>
      <c r="O73" s="13"/>
      <c r="P73" s="57"/>
      <c r="Q73" s="59"/>
      <c r="R73" s="59"/>
      <c r="S73" s="51"/>
      <c r="T73" s="64"/>
      <c r="U73" s="64"/>
      <c r="V73" s="13"/>
      <c r="W73" s="13"/>
      <c r="X73" s="66"/>
      <c r="Y73" s="15"/>
      <c r="Z73" s="13"/>
    </row>
    <row r="74" spans="1:26" s="12" customFormat="1" x14ac:dyDescent="0.25">
      <c r="A74" s="13"/>
      <c r="B74" s="13"/>
      <c r="C74" s="52"/>
      <c r="D74" s="61"/>
      <c r="E74" s="16"/>
      <c r="F74" s="13"/>
      <c r="G74" s="54"/>
      <c r="H74" s="55"/>
      <c r="I74" s="56"/>
      <c r="J74" s="56"/>
      <c r="K74" s="14"/>
      <c r="L74" s="54"/>
      <c r="M74" s="57"/>
      <c r="N74" s="5"/>
      <c r="O74" s="13"/>
      <c r="P74" s="57"/>
      <c r="Q74" s="59"/>
      <c r="R74" s="59"/>
      <c r="S74" s="51"/>
      <c r="T74" s="64"/>
      <c r="U74" s="64"/>
      <c r="V74" s="13"/>
      <c r="W74" s="13"/>
      <c r="X74" s="66"/>
      <c r="Y74" s="15"/>
      <c r="Z74" s="13"/>
    </row>
    <row r="75" spans="1:26" s="12" customFormat="1" x14ac:dyDescent="0.25">
      <c r="A75" s="13"/>
      <c r="B75" s="13"/>
      <c r="C75" s="52"/>
      <c r="D75" s="61"/>
      <c r="E75" s="16"/>
      <c r="F75" s="13"/>
      <c r="G75" s="54"/>
      <c r="H75" s="55"/>
      <c r="I75" s="56"/>
      <c r="J75" s="56"/>
      <c r="K75" s="14"/>
      <c r="L75" s="54"/>
      <c r="M75" s="57"/>
      <c r="N75" s="5"/>
      <c r="O75" s="13"/>
      <c r="P75" s="57"/>
      <c r="Q75" s="59"/>
      <c r="R75" s="59"/>
      <c r="S75" s="51"/>
      <c r="T75" s="64"/>
      <c r="U75" s="64"/>
      <c r="V75" s="13"/>
      <c r="W75" s="13"/>
      <c r="X75" s="66"/>
      <c r="Y75" s="15"/>
      <c r="Z75" s="13"/>
    </row>
    <row r="76" spans="1:26" s="12" customFormat="1" x14ac:dyDescent="0.25">
      <c r="A76" s="13"/>
      <c r="B76" s="13"/>
      <c r="C76" s="52"/>
      <c r="D76" s="61"/>
      <c r="E76" s="16"/>
      <c r="F76" s="13"/>
      <c r="G76" s="54"/>
      <c r="H76" s="55"/>
      <c r="I76" s="56"/>
      <c r="J76" s="56"/>
      <c r="K76" s="14"/>
      <c r="L76" s="54"/>
      <c r="M76" s="57"/>
      <c r="N76" s="5"/>
      <c r="O76" s="13"/>
      <c r="P76" s="57"/>
      <c r="Q76" s="59"/>
      <c r="R76" s="59"/>
      <c r="S76" s="51"/>
      <c r="T76" s="64"/>
      <c r="U76" s="64"/>
      <c r="V76" s="13"/>
      <c r="W76" s="13"/>
      <c r="X76" s="66"/>
      <c r="Y76" s="15"/>
      <c r="Z76" s="13"/>
    </row>
    <row r="77" spans="1:26" s="12" customFormat="1" x14ac:dyDescent="0.25">
      <c r="A77" s="13"/>
      <c r="B77" s="13"/>
      <c r="C77" s="52"/>
      <c r="D77" s="61"/>
      <c r="E77" s="16"/>
      <c r="F77" s="13"/>
      <c r="G77" s="54"/>
      <c r="H77" s="55"/>
      <c r="I77" s="56"/>
      <c r="J77" s="56"/>
      <c r="K77" s="14"/>
      <c r="L77" s="54"/>
      <c r="M77" s="57"/>
      <c r="N77" s="5"/>
      <c r="O77" s="13"/>
      <c r="P77" s="57"/>
      <c r="Q77" s="59"/>
      <c r="R77" s="59"/>
      <c r="S77" s="51"/>
      <c r="T77" s="64"/>
      <c r="U77" s="64"/>
      <c r="V77" s="13"/>
      <c r="W77" s="13"/>
      <c r="X77" s="66"/>
      <c r="Y77" s="15"/>
      <c r="Z77" s="13"/>
    </row>
    <row r="78" spans="1:26" s="12" customFormat="1" x14ac:dyDescent="0.25">
      <c r="A78" s="13"/>
      <c r="B78" s="13"/>
      <c r="C78" s="52"/>
      <c r="D78" s="61"/>
      <c r="E78" s="16"/>
      <c r="F78" s="13"/>
      <c r="G78" s="54"/>
      <c r="H78" s="55"/>
      <c r="I78" s="56"/>
      <c r="J78" s="56"/>
      <c r="K78" s="14"/>
      <c r="L78" s="54"/>
      <c r="M78" s="57"/>
      <c r="N78" s="5"/>
      <c r="O78" s="13"/>
      <c r="P78" s="57"/>
      <c r="Q78" s="59"/>
      <c r="R78" s="59"/>
      <c r="S78" s="51"/>
      <c r="T78" s="64"/>
      <c r="U78" s="64"/>
      <c r="V78" s="13"/>
      <c r="W78" s="13"/>
      <c r="X78" s="66"/>
      <c r="Y78" s="15"/>
      <c r="Z78" s="13"/>
    </row>
    <row r="79" spans="1:26" s="12" customFormat="1" x14ac:dyDescent="0.25">
      <c r="A79" s="13"/>
      <c r="B79" s="13"/>
      <c r="C79" s="52"/>
      <c r="D79" s="61"/>
      <c r="E79" s="16"/>
      <c r="F79" s="13"/>
      <c r="G79" s="54"/>
      <c r="H79" s="55"/>
      <c r="I79" s="56"/>
      <c r="J79" s="56"/>
      <c r="K79" s="14"/>
      <c r="L79" s="54"/>
      <c r="M79" s="57"/>
      <c r="N79" s="5"/>
      <c r="O79" s="13"/>
      <c r="P79" s="57"/>
      <c r="Q79" s="59"/>
      <c r="R79" s="59"/>
      <c r="S79" s="51"/>
      <c r="T79" s="64"/>
      <c r="U79" s="64"/>
      <c r="V79" s="13"/>
      <c r="W79" s="13"/>
      <c r="X79" s="66"/>
      <c r="Y79" s="15"/>
      <c r="Z79" s="13"/>
    </row>
    <row r="80" spans="1:26" s="12" customFormat="1" x14ac:dyDescent="0.25">
      <c r="A80" s="13"/>
      <c r="B80" s="13"/>
      <c r="C80" s="52"/>
      <c r="D80" s="61"/>
      <c r="E80" s="16"/>
      <c r="F80" s="13"/>
      <c r="G80" s="54"/>
      <c r="H80" s="55"/>
      <c r="I80" s="56"/>
      <c r="J80" s="56"/>
      <c r="K80" s="14"/>
      <c r="L80" s="54"/>
      <c r="M80" s="57"/>
      <c r="N80" s="5"/>
      <c r="O80" s="13"/>
      <c r="P80" s="57"/>
      <c r="Q80" s="59"/>
      <c r="R80" s="59"/>
      <c r="S80" s="51"/>
      <c r="T80" s="64"/>
      <c r="U80" s="64"/>
      <c r="V80" s="13"/>
      <c r="W80" s="13"/>
      <c r="X80" s="66"/>
      <c r="Y80" s="15"/>
      <c r="Z80" s="13"/>
    </row>
    <row r="81" spans="1:26" s="12" customFormat="1" x14ac:dyDescent="0.25">
      <c r="A81" s="13"/>
      <c r="B81" s="13"/>
      <c r="C81" s="52"/>
      <c r="D81" s="61"/>
      <c r="E81" s="16"/>
      <c r="F81" s="13"/>
      <c r="G81" s="54"/>
      <c r="H81" s="55"/>
      <c r="I81" s="56"/>
      <c r="J81" s="56"/>
      <c r="K81" s="14"/>
      <c r="L81" s="54"/>
      <c r="M81" s="57"/>
      <c r="N81" s="5"/>
      <c r="O81" s="13"/>
      <c r="P81" s="57"/>
      <c r="Q81" s="59"/>
      <c r="R81" s="59"/>
      <c r="S81" s="51"/>
      <c r="T81" s="64"/>
      <c r="U81" s="64"/>
      <c r="V81" s="13"/>
      <c r="W81" s="13"/>
      <c r="X81" s="66"/>
      <c r="Y81" s="15"/>
      <c r="Z81" s="13"/>
    </row>
    <row r="82" spans="1:26" s="12" customFormat="1" x14ac:dyDescent="0.25">
      <c r="A82" s="13"/>
      <c r="B82" s="13"/>
      <c r="C82" s="52"/>
      <c r="D82" s="61"/>
      <c r="E82" s="16"/>
      <c r="F82" s="13"/>
      <c r="G82" s="54"/>
      <c r="H82" s="55"/>
      <c r="I82" s="56"/>
      <c r="J82" s="56"/>
      <c r="K82" s="14"/>
      <c r="L82" s="54"/>
      <c r="M82" s="57"/>
      <c r="N82" s="5"/>
      <c r="O82" s="13"/>
      <c r="P82" s="57"/>
      <c r="Q82" s="59"/>
      <c r="R82" s="59"/>
      <c r="S82" s="51"/>
      <c r="T82" s="64"/>
      <c r="U82" s="64"/>
      <c r="V82" s="13"/>
      <c r="W82" s="13"/>
      <c r="X82" s="66"/>
      <c r="Y82" s="15"/>
      <c r="Z82" s="13"/>
    </row>
    <row r="83" spans="1:26" s="12" customFormat="1" x14ac:dyDescent="0.25">
      <c r="A83" s="13"/>
      <c r="B83" s="13"/>
      <c r="C83" s="52"/>
      <c r="D83" s="61"/>
      <c r="E83" s="16"/>
      <c r="F83" s="13"/>
      <c r="G83" s="54"/>
      <c r="H83" s="55"/>
      <c r="I83" s="56"/>
      <c r="J83" s="56"/>
      <c r="K83" s="14"/>
      <c r="L83" s="54"/>
      <c r="M83" s="57"/>
      <c r="N83" s="5"/>
      <c r="O83" s="13"/>
      <c r="P83" s="57"/>
      <c r="Q83" s="59"/>
      <c r="R83" s="59"/>
      <c r="S83" s="51"/>
      <c r="T83" s="64"/>
      <c r="U83" s="64"/>
      <c r="V83" s="13"/>
      <c r="W83" s="13"/>
      <c r="X83" s="66"/>
      <c r="Y83" s="15"/>
      <c r="Z83" s="13"/>
    </row>
    <row r="84" spans="1:26" s="12" customFormat="1" x14ac:dyDescent="0.25">
      <c r="A84" s="13"/>
      <c r="B84" s="13"/>
      <c r="C84" s="52"/>
      <c r="D84" s="61"/>
      <c r="E84" s="16"/>
      <c r="F84" s="13"/>
      <c r="G84" s="54"/>
      <c r="H84" s="55"/>
      <c r="I84" s="56"/>
      <c r="J84" s="56"/>
      <c r="K84" s="14"/>
      <c r="L84" s="54"/>
      <c r="M84" s="57"/>
      <c r="N84" s="5"/>
      <c r="O84" s="13"/>
      <c r="P84" s="57"/>
      <c r="Q84" s="59"/>
      <c r="R84" s="59"/>
      <c r="S84" s="51"/>
      <c r="T84" s="64"/>
      <c r="U84" s="64"/>
      <c r="V84" s="13"/>
      <c r="W84" s="13"/>
      <c r="X84" s="66"/>
      <c r="Y84" s="15"/>
      <c r="Z84" s="13"/>
    </row>
    <row r="85" spans="1:26" s="12" customFormat="1" x14ac:dyDescent="0.25">
      <c r="A85" s="13"/>
      <c r="B85" s="13"/>
      <c r="C85" s="52"/>
      <c r="D85" s="61"/>
      <c r="E85" s="16"/>
      <c r="F85" s="13"/>
      <c r="G85" s="54"/>
      <c r="H85" s="55"/>
      <c r="I85" s="56"/>
      <c r="J85" s="56"/>
      <c r="K85" s="14"/>
      <c r="L85" s="54"/>
      <c r="M85" s="57"/>
      <c r="N85" s="5"/>
      <c r="O85" s="13"/>
      <c r="P85" s="57"/>
      <c r="Q85" s="59"/>
      <c r="R85" s="59"/>
      <c r="S85" s="51"/>
      <c r="T85" s="64"/>
      <c r="U85" s="64"/>
      <c r="V85" s="13"/>
      <c r="W85" s="13"/>
      <c r="X85" s="66"/>
      <c r="Y85" s="15"/>
      <c r="Z85" s="13"/>
    </row>
    <row r="86" spans="1:26" s="12" customFormat="1" x14ac:dyDescent="0.25">
      <c r="A86" s="13"/>
      <c r="B86" s="13"/>
      <c r="C86" s="52"/>
      <c r="D86" s="61"/>
      <c r="E86" s="16"/>
      <c r="F86" s="13"/>
      <c r="G86" s="54"/>
      <c r="H86" s="55"/>
      <c r="I86" s="56"/>
      <c r="J86" s="56"/>
      <c r="K86" s="14"/>
      <c r="L86" s="54"/>
      <c r="M86" s="57"/>
      <c r="N86" s="5"/>
      <c r="O86" s="13"/>
      <c r="P86" s="57"/>
      <c r="Q86" s="59"/>
      <c r="R86" s="59"/>
      <c r="S86" s="51"/>
      <c r="T86" s="64"/>
      <c r="U86" s="64"/>
      <c r="V86" s="13"/>
      <c r="W86" s="13"/>
      <c r="X86" s="66"/>
      <c r="Y86" s="15"/>
      <c r="Z86" s="13"/>
    </row>
    <row r="87" spans="1:26" s="12" customFormat="1" x14ac:dyDescent="0.25">
      <c r="A87" s="13"/>
      <c r="B87" s="13"/>
      <c r="C87" s="52"/>
      <c r="D87" s="61"/>
      <c r="E87" s="16"/>
      <c r="F87" s="13"/>
      <c r="G87" s="54"/>
      <c r="H87" s="55"/>
      <c r="I87" s="56"/>
      <c r="J87" s="56"/>
      <c r="K87" s="14"/>
      <c r="L87" s="54"/>
      <c r="M87" s="57"/>
      <c r="N87" s="5"/>
      <c r="O87" s="13"/>
      <c r="P87" s="57"/>
      <c r="Q87" s="59"/>
      <c r="R87" s="59"/>
      <c r="S87" s="51"/>
      <c r="T87" s="64"/>
      <c r="U87" s="64"/>
      <c r="V87" s="13"/>
      <c r="W87" s="13"/>
      <c r="X87" s="66"/>
      <c r="Y87" s="15"/>
      <c r="Z87" s="13"/>
    </row>
    <row r="88" spans="1:26" s="12" customFormat="1" x14ac:dyDescent="0.25">
      <c r="A88" s="13"/>
      <c r="B88" s="13"/>
      <c r="C88" s="52"/>
      <c r="D88" s="61"/>
      <c r="E88" s="16"/>
      <c r="F88" s="13"/>
      <c r="G88" s="54"/>
      <c r="H88" s="55"/>
      <c r="I88" s="56"/>
      <c r="J88" s="56"/>
      <c r="K88" s="14"/>
      <c r="L88" s="54"/>
      <c r="M88" s="57"/>
      <c r="N88" s="5"/>
      <c r="O88" s="13"/>
      <c r="P88" s="57"/>
      <c r="Q88" s="59"/>
      <c r="R88" s="59"/>
      <c r="S88" s="51"/>
      <c r="T88" s="64"/>
      <c r="U88" s="64"/>
      <c r="V88" s="13"/>
      <c r="W88" s="13"/>
      <c r="X88" s="66"/>
      <c r="Y88" s="15"/>
      <c r="Z88" s="13"/>
    </row>
    <row r="89" spans="1:26" s="12" customFormat="1" x14ac:dyDescent="0.25">
      <c r="A89" s="13"/>
      <c r="B89" s="13"/>
      <c r="C89" s="52"/>
      <c r="D89" s="61"/>
      <c r="E89" s="16"/>
      <c r="F89" s="13"/>
      <c r="G89" s="54"/>
      <c r="H89" s="55"/>
      <c r="I89" s="56"/>
      <c r="J89" s="56"/>
      <c r="K89" s="14"/>
      <c r="L89" s="54"/>
      <c r="M89" s="57"/>
      <c r="N89" s="5"/>
      <c r="O89" s="13"/>
      <c r="P89" s="57"/>
      <c r="Q89" s="59"/>
      <c r="R89" s="59"/>
      <c r="S89" s="51"/>
      <c r="T89" s="64"/>
      <c r="U89" s="64"/>
      <c r="V89" s="13"/>
      <c r="W89" s="13"/>
      <c r="X89" s="66"/>
      <c r="Y89" s="15"/>
      <c r="Z89" s="13"/>
    </row>
    <row r="90" spans="1:26" s="12" customFormat="1" x14ac:dyDescent="0.25">
      <c r="A90" s="13"/>
      <c r="B90" s="13"/>
      <c r="C90" s="52"/>
      <c r="D90" s="61"/>
      <c r="E90" s="16"/>
      <c r="F90" s="13"/>
      <c r="G90" s="54"/>
      <c r="H90" s="55"/>
      <c r="I90" s="56"/>
      <c r="J90" s="56"/>
      <c r="K90" s="14"/>
      <c r="L90" s="54"/>
      <c r="M90" s="57"/>
      <c r="N90" s="5"/>
      <c r="O90" s="13"/>
      <c r="P90" s="57"/>
      <c r="Q90" s="59"/>
      <c r="R90" s="59"/>
      <c r="S90" s="51"/>
      <c r="T90" s="64"/>
      <c r="U90" s="64"/>
      <c r="V90" s="13"/>
      <c r="W90" s="13"/>
      <c r="X90" s="66"/>
      <c r="Y90" s="15"/>
      <c r="Z90" s="13"/>
    </row>
    <row r="91" spans="1:26" s="12" customFormat="1" x14ac:dyDescent="0.25">
      <c r="A91" s="13"/>
      <c r="B91" s="13"/>
      <c r="C91" s="52"/>
      <c r="D91" s="61"/>
      <c r="E91" s="16"/>
      <c r="F91" s="13"/>
      <c r="G91" s="54"/>
      <c r="H91" s="55"/>
      <c r="I91" s="56"/>
      <c r="J91" s="56"/>
      <c r="K91" s="14"/>
      <c r="L91" s="54"/>
      <c r="M91" s="57"/>
      <c r="N91" s="5"/>
      <c r="O91" s="13"/>
      <c r="P91" s="57"/>
      <c r="Q91" s="59"/>
      <c r="R91" s="59"/>
      <c r="S91" s="51"/>
      <c r="T91" s="64"/>
      <c r="U91" s="64"/>
      <c r="V91" s="13"/>
      <c r="W91" s="13"/>
      <c r="X91" s="66"/>
      <c r="Y91" s="15"/>
      <c r="Z91" s="13"/>
    </row>
    <row r="92" spans="1:26" s="12" customFormat="1" x14ac:dyDescent="0.25">
      <c r="A92" s="13"/>
      <c r="B92" s="13"/>
      <c r="C92" s="52"/>
      <c r="D92" s="61"/>
      <c r="E92" s="16"/>
      <c r="F92" s="13"/>
      <c r="G92" s="54"/>
      <c r="H92" s="55"/>
      <c r="I92" s="56"/>
      <c r="J92" s="56"/>
      <c r="K92" s="14"/>
      <c r="L92" s="54"/>
      <c r="M92" s="57"/>
      <c r="N92" s="5"/>
      <c r="O92" s="13"/>
      <c r="P92" s="57"/>
      <c r="Q92" s="59"/>
      <c r="R92" s="59"/>
      <c r="S92" s="51"/>
      <c r="T92" s="64"/>
      <c r="U92" s="64"/>
      <c r="V92" s="13"/>
      <c r="W92" s="13"/>
      <c r="X92" s="66"/>
      <c r="Y92" s="15"/>
      <c r="Z92" s="13"/>
    </row>
    <row r="93" spans="1:26" s="12" customFormat="1" x14ac:dyDescent="0.25">
      <c r="A93" s="13"/>
      <c r="B93" s="13"/>
      <c r="C93" s="52"/>
      <c r="D93" s="61"/>
      <c r="E93" s="16"/>
      <c r="F93" s="13"/>
      <c r="G93" s="54"/>
      <c r="H93" s="55"/>
      <c r="I93" s="56"/>
      <c r="J93" s="56"/>
      <c r="K93" s="14"/>
      <c r="L93" s="54"/>
      <c r="M93" s="57"/>
      <c r="N93" s="5"/>
      <c r="O93" s="13"/>
      <c r="P93" s="57"/>
      <c r="Q93" s="59"/>
      <c r="R93" s="59"/>
      <c r="S93" s="51"/>
      <c r="T93" s="64"/>
      <c r="U93" s="64"/>
      <c r="V93" s="13"/>
      <c r="W93" s="13"/>
      <c r="X93" s="66"/>
      <c r="Y93" s="15"/>
      <c r="Z93" s="13"/>
    </row>
    <row r="94" spans="1:26" s="12" customFormat="1" x14ac:dyDescent="0.25">
      <c r="A94" s="13"/>
      <c r="B94" s="13"/>
      <c r="C94" s="52"/>
      <c r="D94" s="61"/>
      <c r="E94" s="16"/>
      <c r="F94" s="13"/>
      <c r="G94" s="54"/>
      <c r="H94" s="55"/>
      <c r="I94" s="56"/>
      <c r="J94" s="56"/>
      <c r="K94" s="14"/>
      <c r="L94" s="54"/>
      <c r="M94" s="57"/>
      <c r="N94" s="5"/>
      <c r="O94" s="13"/>
      <c r="P94" s="57"/>
      <c r="Q94" s="59"/>
      <c r="R94" s="59"/>
      <c r="S94" s="51"/>
      <c r="T94" s="64"/>
      <c r="U94" s="64"/>
      <c r="V94" s="13"/>
      <c r="W94" s="13"/>
      <c r="X94" s="66"/>
      <c r="Y94" s="15"/>
      <c r="Z94" s="13"/>
    </row>
    <row r="95" spans="1:26" s="12" customFormat="1" x14ac:dyDescent="0.25">
      <c r="A95" s="13"/>
      <c r="B95" s="13"/>
      <c r="C95" s="52"/>
      <c r="D95" s="61"/>
      <c r="E95" s="16"/>
      <c r="F95" s="13"/>
      <c r="G95" s="54"/>
      <c r="H95" s="55"/>
      <c r="I95" s="56"/>
      <c r="J95" s="56"/>
      <c r="K95" s="14"/>
      <c r="L95" s="54"/>
      <c r="M95" s="57"/>
      <c r="N95" s="5"/>
      <c r="O95" s="13"/>
      <c r="P95" s="57"/>
      <c r="Q95" s="59"/>
      <c r="R95" s="59"/>
      <c r="S95" s="51"/>
      <c r="T95" s="64"/>
      <c r="U95" s="64"/>
      <c r="V95" s="13"/>
      <c r="W95" s="13"/>
      <c r="X95" s="66"/>
      <c r="Y95" s="15"/>
      <c r="Z95" s="13"/>
    </row>
    <row r="96" spans="1:26" s="12" customFormat="1" x14ac:dyDescent="0.25">
      <c r="A96" s="13"/>
      <c r="B96" s="13"/>
      <c r="C96" s="52"/>
      <c r="D96" s="61"/>
      <c r="E96" s="16"/>
      <c r="F96" s="13"/>
      <c r="G96" s="54"/>
      <c r="H96" s="55"/>
      <c r="I96" s="56"/>
      <c r="J96" s="56"/>
      <c r="K96" s="14"/>
      <c r="L96" s="54"/>
      <c r="M96" s="57"/>
      <c r="N96" s="5"/>
      <c r="O96" s="13"/>
      <c r="P96" s="57"/>
      <c r="Q96" s="59"/>
      <c r="R96" s="59"/>
      <c r="S96" s="51"/>
      <c r="T96" s="64"/>
      <c r="U96" s="64"/>
      <c r="V96" s="13"/>
      <c r="W96" s="13"/>
      <c r="X96" s="66"/>
      <c r="Y96" s="15"/>
      <c r="Z96" s="13"/>
    </row>
    <row r="97" spans="1:26" s="12" customFormat="1" x14ac:dyDescent="0.25">
      <c r="A97" s="13"/>
      <c r="B97" s="13"/>
      <c r="C97" s="52"/>
      <c r="D97" s="61"/>
      <c r="E97" s="16"/>
      <c r="F97" s="13"/>
      <c r="G97" s="54"/>
      <c r="H97" s="55"/>
      <c r="I97" s="56"/>
      <c r="J97" s="56"/>
      <c r="K97" s="14"/>
      <c r="L97" s="54"/>
      <c r="M97" s="57"/>
      <c r="N97" s="5"/>
      <c r="O97" s="13"/>
      <c r="P97" s="57"/>
      <c r="Q97" s="59"/>
      <c r="R97" s="59"/>
      <c r="S97" s="51"/>
      <c r="T97" s="64"/>
      <c r="U97" s="64"/>
      <c r="V97" s="13"/>
      <c r="W97" s="13"/>
      <c r="X97" s="66"/>
      <c r="Y97" s="15"/>
      <c r="Z97" s="13"/>
    </row>
    <row r="98" spans="1:26" s="12" customFormat="1" ht="11.25" customHeight="1" x14ac:dyDescent="0.25">
      <c r="A98" s="13"/>
      <c r="B98" s="13"/>
      <c r="C98" s="52"/>
      <c r="D98" s="61"/>
      <c r="E98" s="16"/>
      <c r="F98" s="13"/>
      <c r="G98" s="54"/>
      <c r="H98" s="55"/>
      <c r="I98" s="56"/>
      <c r="J98" s="56"/>
      <c r="K98" s="14"/>
      <c r="L98" s="54"/>
      <c r="M98" s="57"/>
      <c r="N98" s="5"/>
      <c r="O98" s="13"/>
      <c r="P98" s="57"/>
      <c r="Q98" s="59"/>
      <c r="R98" s="59"/>
      <c r="S98" s="51"/>
      <c r="T98" s="64"/>
      <c r="U98" s="64"/>
      <c r="V98" s="13"/>
      <c r="W98" s="13"/>
      <c r="X98" s="66"/>
      <c r="Y98" s="15"/>
      <c r="Z98" s="13"/>
    </row>
    <row r="99" spans="1:26" s="12" customFormat="1" ht="11.25" customHeight="1" x14ac:dyDescent="0.25">
      <c r="A99" s="13"/>
      <c r="B99" s="13"/>
      <c r="C99" s="13"/>
      <c r="D99" s="61"/>
      <c r="E99" s="16"/>
      <c r="F99" s="16"/>
      <c r="G99" s="15"/>
      <c r="H99" s="15"/>
      <c r="I99" s="13"/>
      <c r="J99" s="14"/>
      <c r="K99" s="14"/>
      <c r="L99" s="13"/>
      <c r="M99" s="13"/>
      <c r="N99" s="5"/>
      <c r="O99" s="13"/>
      <c r="P99" s="13"/>
      <c r="Q99" s="63"/>
      <c r="R99" s="63"/>
      <c r="S99" s="16"/>
      <c r="T99" s="64"/>
      <c r="U99" s="64"/>
      <c r="V99" s="13"/>
      <c r="W99" s="13"/>
      <c r="X99" s="66"/>
      <c r="Y99" s="15"/>
      <c r="Z99" s="13"/>
    </row>
    <row r="100" spans="1:26" s="12" customFormat="1" ht="11.25" customHeight="1" x14ac:dyDescent="0.25">
      <c r="A100" s="13"/>
      <c r="B100" s="13"/>
      <c r="C100" s="13"/>
      <c r="D100" s="61"/>
      <c r="E100" s="13"/>
      <c r="F100" s="13"/>
      <c r="G100" s="13"/>
      <c r="H100" s="13"/>
      <c r="I100" s="6"/>
      <c r="J100" s="13"/>
      <c r="K100" s="13"/>
      <c r="L100" s="13"/>
      <c r="M100" s="14"/>
      <c r="N100" s="5"/>
      <c r="O100" s="13"/>
      <c r="P100" s="14"/>
      <c r="Q100" s="63"/>
      <c r="R100" s="64"/>
      <c r="S100" s="16"/>
      <c r="T100" s="64"/>
      <c r="U100" s="64"/>
      <c r="V100" s="13"/>
      <c r="W100" s="13"/>
      <c r="X100" s="66"/>
      <c r="Y100" s="15"/>
      <c r="Z100" s="13"/>
    </row>
    <row r="101" spans="1:26" ht="10.5" customHeight="1" x14ac:dyDescent="0.25"/>
    <row r="106" spans="1:26" x14ac:dyDescent="0.25">
      <c r="E106" s="3"/>
    </row>
    <row r="499" spans="25:25" x14ac:dyDescent="0.25">
      <c r="Y499" s="4" t="s">
        <v>521</v>
      </c>
    </row>
    <row r="500" spans="25:25" x14ac:dyDescent="0.25">
      <c r="Y500" s="4" t="s">
        <v>117</v>
      </c>
    </row>
    <row r="501" spans="25:25" x14ac:dyDescent="0.25">
      <c r="Y501" s="4" t="s">
        <v>259</v>
      </c>
    </row>
    <row r="502" spans="25:25" x14ac:dyDescent="0.25">
      <c r="Y502" s="4" t="s">
        <v>43</v>
      </c>
    </row>
    <row r="503" spans="25:25" x14ac:dyDescent="0.25">
      <c r="Y503" s="4" t="s">
        <v>295</v>
      </c>
    </row>
    <row r="504" spans="25:25" x14ac:dyDescent="0.25">
      <c r="Y504" s="4" t="s">
        <v>147</v>
      </c>
    </row>
    <row r="505" spans="25:25" x14ac:dyDescent="0.25">
      <c r="Y505" s="4" t="s">
        <v>342</v>
      </c>
    </row>
    <row r="506" spans="25:25" x14ac:dyDescent="0.25">
      <c r="Y506" s="4" t="s">
        <v>197</v>
      </c>
    </row>
    <row r="507" spans="25:25" x14ac:dyDescent="0.25">
      <c r="Y507" s="4" t="s">
        <v>522</v>
      </c>
    </row>
    <row r="508" spans="25:25" x14ac:dyDescent="0.25">
      <c r="Y508" s="4" t="s">
        <v>160</v>
      </c>
    </row>
    <row r="509" spans="25:25" x14ac:dyDescent="0.25">
      <c r="Y509" s="4" t="s">
        <v>129</v>
      </c>
    </row>
  </sheetData>
  <sheetProtection selectLockedCells="1" autoFilter="0" selectUnlockedCells="1"/>
  <autoFilter ref="A1:Z100" xr:uid="{00000000-0009-0000-0000-000001000000}"/>
  <sortState xmlns:xlrd2="http://schemas.microsoft.com/office/spreadsheetml/2017/richdata2" ref="W95:W96">
    <sortCondition ref="W95:W96"/>
  </sortState>
  <phoneticPr fontId="15" type="noConversion"/>
  <dataValidations count="22">
    <dataValidation type="list" allowBlank="1" showInputMessage="1" showErrorMessage="1" sqref="Y1 Y11:Y54 Y3:Y9" xr:uid="{00000000-0002-0000-0100-000008000000}">
      <formula1>$Y$499:$Y$508</formula1>
    </dataValidation>
    <dataValidation type="list" allowBlank="1" showInputMessage="1" showErrorMessage="1" sqref="Y2 Y10 Y55:Y70" xr:uid="{00000000-0002-0000-0100-000014000000}">
      <formula1>$Y$499:$Y$509</formula1>
    </dataValidation>
    <dataValidation allowBlank="1" showInputMessage="1" showErrorMessage="1" sqref="Z513" xr:uid="{68D5257A-726B-4128-9D81-89795BB69840}"/>
    <dataValidation type="textLength" allowBlank="1" showInputMessage="1" showErrorMessage="1" errorTitle="Descripción de la Acción" error="Registre la acción sin superar 500 caracteres" promptTitle="Descripción de la Acción" prompt="Registre la acción sin superar 500 caracteres" sqref="J2:J26" xr:uid="{00000000-0002-0000-0100-000000000000}">
      <formula1>1</formula1>
      <formula2>500</formula2>
    </dataValidation>
    <dataValidation type="textLength" allowBlank="1" showInputMessage="1" showErrorMessage="1" sqref="P2:P26" xr:uid="{00000000-0002-0000-0100-000001000000}">
      <formula1>1</formula1>
      <formula2>200</formula2>
    </dataValidation>
    <dataValidation type="list" allowBlank="1" showInputMessage="1" showErrorMessage="1" sqref="O2:O26" xr:uid="{00000000-0002-0000-0100-000002000000}">
      <formula1>Áreas</formula1>
    </dataValidation>
    <dataValidation type="list" allowBlank="1" showInputMessage="1" showErrorMessage="1" errorTitle="Tipo de acción" error="Elija una tipología de la lista desplegable" sqref="O27:O100" xr:uid="{00000000-0002-0000-0100-000003000000}">
      <formula1>Áreas</formula1>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27:J100" xr:uid="{00000000-0002-0000-0100-000004000000}">
      <formula1>1</formula1>
      <formula2>300</formula2>
    </dataValidation>
    <dataValidation type="textLength" allowBlank="1" showInputMessage="1" showErrorMessage="1" sqref="P27:P100" xr:uid="{00000000-0002-0000-0100-000005000000}">
      <formula1>1</formula1>
      <formula2>100</formula2>
    </dataValidation>
    <dataValidation type="textLength" allowBlank="1" showInputMessage="1" showErrorMessage="1" errorTitle="Reporte de Avance" error="Registre el avance sin superar los 500 caracteres" promptTitle="Reporte de Avance" prompt="Registre el avance sin superar los 500 caracteres" sqref="V2:V100" xr:uid="{00000000-0002-0000-0100-000006000000}">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100" xr:uid="{00000000-0002-0000-0100-000007000000}">
      <formula1>1</formula1>
      <formula2>500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100" xr:uid="{00000000-0002-0000-0100-000009000000}">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100" xr:uid="{00000000-0002-0000-0100-00000A000000}">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100" xr:uid="{00000000-0002-0000-0100-00000B000000}">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100" xr:uid="{00000000-0002-0000-0100-00000C000000}">
      <formula1>1</formula1>
      <formula2>50</formula2>
    </dataValidation>
    <dataValidation type="date" allowBlank="1" showInputMessage="1" showErrorMessage="1" errorTitle="Fecha" error="Registre la fecha en el siguiente formato DD/MM/AAAA" sqref="Q2:R100 T2:U100" xr:uid="{00000000-0002-0000-0100-00000D000000}">
      <formula1>43101</formula1>
      <formula2>55153</formula2>
    </dataValidation>
    <dataValidation type="decimal" allowBlank="1" showInputMessage="1" showErrorMessage="1" sqref="X2:X100" xr:uid="{00000000-0002-0000-0100-00000E000000}">
      <formula1>0</formula1>
      <formula2>1</formula2>
    </dataValidation>
    <dataValidation type="list" allowBlank="1" showInputMessage="1" showErrorMessage="1" errorTitle="Estado del Acción" error="Elija una tipología de la lista desplegable" sqref="S2:S100" xr:uid="{00000000-0002-0000-0100-00000F000000}">
      <formula1>"En Ejecución, En Revisión de Efectividad, Cerrada, Incumplida, Inefectiva"</formula1>
    </dataValidation>
    <dataValidation type="list" allowBlank="1" showInputMessage="1" showErrorMessage="1" errorTitle="Tipo de acción" error="Elija una tipología de la lista desplegable" sqref="N2:N100" xr:uid="{00000000-0002-0000-0100-000010000000}">
      <formula1>"Correctiva, Preventiva, Corrección"</formula1>
    </dataValidation>
    <dataValidation type="list" allowBlank="1" showInputMessage="1" showErrorMessage="1" errorTitle="Tipo" error="Elija una tipología de la lista desplegable" sqref="D2:D100" xr:uid="{00000000-0002-0000-0100-000011000000}">
      <formula1>"Hallazgo, Oportunidad de Mejora, Observación, Recomendación, No Conformidad"</formula1>
    </dataValidation>
    <dataValidation type="list" allowBlank="1" showInputMessage="1" showErrorMessage="1" errorTitle="Nombre del indicador" error="Elija una tipología de la lista desplegable" sqref="K2:K100" xr:uid="{00000000-0002-0000-0100-000012000000}">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100" xr:uid="{00000000-0002-0000-0100-000013000000}">
      <formula1>1</formula1>
      <formula2>20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promptTitle="Proceso" prompt="Elija una tipología de la lista desplegable" xr:uid="{00000000-0002-0000-0100-000015000000}">
          <x14:formula1>
            <xm:f>'Resumen Plan de Mejoramiento'!$A$2:$A$16</xm:f>
          </x14:formula1>
          <xm:sqref>B2:B26</xm:sqref>
        </x14:dataValidation>
        <x14:dataValidation type="list" allowBlank="1" showInputMessage="1" showErrorMessage="1" errorTitle="Proceso" error="Elija una tipología de la lista desplegable" xr:uid="{00000000-0002-0000-0100-000016000000}">
          <x14:formula1>
            <xm:f>'Resumen Plan de Mejoramiento'!$A$2:$A$16</xm:f>
          </x14:formula1>
          <xm:sqref>B27:B100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zoomScale="112" zoomScaleNormal="112" workbookViewId="0">
      <selection activeCell="F26" sqref="F26"/>
    </sheetView>
  </sheetViews>
  <sheetFormatPr baseColWidth="10" defaultColWidth="11.42578125" defaultRowHeight="14.25" x14ac:dyDescent="0.25"/>
  <cols>
    <col min="1" max="1" width="47.5703125" style="7" customWidth="1"/>
    <col min="2" max="3" width="16" style="7" customWidth="1"/>
    <col min="4" max="4" width="9.85546875" style="7" bestFit="1" customWidth="1"/>
    <col min="5" max="5" width="13.140625" style="7" bestFit="1" customWidth="1"/>
    <col min="6" max="6" width="12.28515625" style="7" bestFit="1" customWidth="1"/>
    <col min="7" max="7" width="6.7109375" style="7" bestFit="1" customWidth="1"/>
    <col min="8" max="8" width="26.85546875" style="7" customWidth="1"/>
    <col min="9" max="9" width="54.140625" style="7" customWidth="1"/>
    <col min="10" max="10" width="3.42578125" style="7" bestFit="1" customWidth="1"/>
    <col min="11" max="13" width="8.5703125" style="7" customWidth="1"/>
    <col min="14" max="14" width="9.42578125" style="7" bestFit="1" customWidth="1"/>
    <col min="15" max="15" width="12" style="7" bestFit="1" customWidth="1"/>
    <col min="16" max="16" width="6.85546875" style="7" bestFit="1" customWidth="1"/>
    <col min="17" max="17" width="12" style="7" bestFit="1" customWidth="1"/>
    <col min="18" max="18" width="10.140625" style="7" bestFit="1" customWidth="1"/>
    <col min="19" max="19" width="12" style="7" bestFit="1" customWidth="1"/>
    <col min="20" max="20" width="10.5703125" style="7" bestFit="1" customWidth="1"/>
    <col min="21" max="21" width="12" style="7" bestFit="1" customWidth="1"/>
    <col min="22" max="22" width="9.42578125" style="7" bestFit="1" customWidth="1"/>
    <col min="23" max="23" width="12.5703125" style="7" bestFit="1" customWidth="1"/>
    <col min="24" max="16384" width="11.42578125" style="7"/>
  </cols>
  <sheetData>
    <row r="1" spans="1:9" ht="43.5" thickBot="1" x14ac:dyDescent="0.3">
      <c r="A1" s="40" t="s">
        <v>523</v>
      </c>
      <c r="B1" s="41" t="s">
        <v>86</v>
      </c>
      <c r="C1" s="41" t="s">
        <v>40</v>
      </c>
      <c r="D1" s="41" t="s">
        <v>116</v>
      </c>
      <c r="E1" s="41" t="s">
        <v>52</v>
      </c>
      <c r="F1" s="41" t="s">
        <v>109</v>
      </c>
      <c r="G1" s="42" t="s">
        <v>524</v>
      </c>
      <c r="H1" s="43" t="s">
        <v>525</v>
      </c>
      <c r="I1" s="44" t="s">
        <v>526</v>
      </c>
    </row>
    <row r="2" spans="1:9" x14ac:dyDescent="0.25">
      <c r="A2" s="29" t="s">
        <v>145</v>
      </c>
      <c r="B2" s="30">
        <f>+COUNTIFS(ProcesoPM,'Resumen Plan de Mejoramiento'!A2,'Resultados Plan de Mejoramiento'!$S:$S,'Resumen Plan de Mejoramiento'!$B$1)</f>
        <v>0</v>
      </c>
      <c r="C2" s="31">
        <f>+COUNTIFS(ProcesoPM,'Resumen Plan de Mejoramiento'!A2,'Resultados Plan de Mejoramiento'!$S:$S,'Resumen Plan de Mejoramiento'!$C$1)</f>
        <v>0</v>
      </c>
      <c r="D2" s="24">
        <f>+COUNTIFS(ProcesoPM,'Resumen Plan de Mejoramiento'!$A2,'Resultados Plan de Mejoramiento'!$S:$S,'Resumen Plan de Mejoramiento'!$D$1)</f>
        <v>0</v>
      </c>
      <c r="E2" s="31">
        <f>+COUNTIFS(ProcesoPM,'Resumen Plan de Mejoramiento'!C2,'Resultados Plan de Mejoramiento'!$S:$S,'Resumen Plan de Mejoramiento'!$C$1)</f>
        <v>0</v>
      </c>
      <c r="F2" s="36">
        <f>+COUNTIFS(ProcesoPM,'Resumen Plan de Mejoramiento'!$A2,'Resultados Plan de Mejoramiento'!$S:$S,'Resumen Plan de Mejoramiento'!$F$1)</f>
        <v>0</v>
      </c>
      <c r="G2" s="31">
        <f t="shared" ref="G2:G16" si="0">SUM(B2:F2)</f>
        <v>0</v>
      </c>
      <c r="H2" s="81" t="s">
        <v>527</v>
      </c>
      <c r="I2" s="32" t="s">
        <v>38</v>
      </c>
    </row>
    <row r="3" spans="1:9" x14ac:dyDescent="0.25">
      <c r="A3" s="17" t="s">
        <v>528</v>
      </c>
      <c r="B3" s="18">
        <f>+COUNTIFS(ProcesoPM,'Resumen Plan de Mejoramiento'!A3,'Resultados Plan de Mejoramiento'!$S:$S,'Resumen Plan de Mejoramiento'!$B$1)</f>
        <v>0</v>
      </c>
      <c r="C3" s="30">
        <f>+COUNTIFS(ProcesoPM,'Resumen Plan de Mejoramiento'!A3,'Resultados Plan de Mejoramiento'!$S:$S,'Resumen Plan de Mejoramiento'!$C$1)</f>
        <v>0</v>
      </c>
      <c r="D3" s="24">
        <f>+COUNTIFS(ProcesoPM,'Resumen Plan de Mejoramiento'!$A3,'Resultados Plan de Mejoramiento'!$S:$S,'Resumen Plan de Mejoramiento'!$D$1)</f>
        <v>0</v>
      </c>
      <c r="E3" s="18">
        <f>+COUNTIFS(ProcesoPM,'Resumen Plan de Mejoramiento'!$A3,'Resultados Plan de Mejoramiento'!$S:$S,'Resumen Plan de Mejoramiento'!$E$1)</f>
        <v>0</v>
      </c>
      <c r="F3" s="34">
        <f>+COUNTIFS(ProcesoPM,'Resumen Plan de Mejoramiento'!$A3,'Resultados Plan de Mejoramiento'!$S:$S,'Resumen Plan de Mejoramiento'!$F$1)</f>
        <v>0</v>
      </c>
      <c r="G3" s="23">
        <f t="shared" si="0"/>
        <v>0</v>
      </c>
      <c r="H3" s="82" t="s">
        <v>529</v>
      </c>
      <c r="I3" s="20" t="s">
        <v>530</v>
      </c>
    </row>
    <row r="4" spans="1:9" x14ac:dyDescent="0.25">
      <c r="A4" s="17" t="s">
        <v>531</v>
      </c>
      <c r="B4" s="18">
        <f>+COUNTIFS(ProcesoPM,'Resumen Plan de Mejoramiento'!A4,'Resultados Plan de Mejoramiento'!$S:$S,'Resumen Plan de Mejoramiento'!$B$1)</f>
        <v>0</v>
      </c>
      <c r="C4" s="30">
        <f>+COUNTIFS(ProcesoPM,'Resumen Plan de Mejoramiento'!A4,'Resultados Plan de Mejoramiento'!$S:$S,'Resumen Plan de Mejoramiento'!$C$1)</f>
        <v>0</v>
      </c>
      <c r="D4" s="18">
        <f>+COUNTIFS(ProcesoPM,'Resumen Plan de Mejoramiento'!$A4,'Resultados Plan de Mejoramiento'!$S:$S,'Resumen Plan de Mejoramiento'!$D$1)</f>
        <v>0</v>
      </c>
      <c r="E4" s="18">
        <f>+COUNTIFS(ProcesoPM,'Resumen Plan de Mejoramiento'!$A4,'Resultados Plan de Mejoramiento'!$S:$S,'Resumen Plan de Mejoramiento'!$E$1)</f>
        <v>0</v>
      </c>
      <c r="F4" s="34">
        <f>+COUNTIFS(ProcesoPM,'Resumen Plan de Mejoramiento'!$A4,'Resultados Plan de Mejoramiento'!$S:$S,'Resumen Plan de Mejoramiento'!$F$1)</f>
        <v>0</v>
      </c>
      <c r="G4" s="23">
        <f t="shared" si="0"/>
        <v>0</v>
      </c>
      <c r="H4" s="82" t="s">
        <v>529</v>
      </c>
      <c r="I4" s="19" t="s">
        <v>532</v>
      </c>
    </row>
    <row r="5" spans="1:9" x14ac:dyDescent="0.25">
      <c r="A5" s="17" t="s">
        <v>533</v>
      </c>
      <c r="B5" s="18">
        <f>+COUNTIFS(ProcesoPM,'Resumen Plan de Mejoramiento'!A5,'Resultados Plan de Mejoramiento'!$S:$S,'Resumen Plan de Mejoramiento'!$B$1)</f>
        <v>0</v>
      </c>
      <c r="C5" s="31">
        <f>+COUNTIFS(ProcesoPM,'Resumen Plan de Mejoramiento'!A5,'Resultados Plan de Mejoramiento'!$S:$S,'Resumen Plan de Mejoramiento'!$C$1)</f>
        <v>0</v>
      </c>
      <c r="D5" s="24">
        <f>+COUNTIFS(ProcesoPM,'Resumen Plan de Mejoramiento'!$A5,'Resultados Plan de Mejoramiento'!$S:$S,'Resumen Plan de Mejoramiento'!$D$1)</f>
        <v>0</v>
      </c>
      <c r="E5" s="18">
        <f>+COUNTIFS(ProcesoPM,'Resumen Plan de Mejoramiento'!$A5,'Resultados Plan de Mejoramiento'!$S:$S,'Resumen Plan de Mejoramiento'!$E$1)</f>
        <v>0</v>
      </c>
      <c r="F5" s="34">
        <f>+COUNTIFS(ProcesoPM,'Resumen Plan de Mejoramiento'!$A5,'Resultados Plan de Mejoramiento'!$S:$S,'Resumen Plan de Mejoramiento'!$F$1)</f>
        <v>0</v>
      </c>
      <c r="G5" s="23">
        <f t="shared" si="0"/>
        <v>0</v>
      </c>
      <c r="H5" s="82" t="s">
        <v>529</v>
      </c>
      <c r="I5" s="20" t="s">
        <v>534</v>
      </c>
    </row>
    <row r="6" spans="1:9" x14ac:dyDescent="0.25">
      <c r="A6" s="17" t="s">
        <v>337</v>
      </c>
      <c r="B6" s="18">
        <f>+COUNTIFS(ProcesoPM,'Resumen Plan de Mejoramiento'!A6,'Resultados Plan de Mejoramiento'!$S:$S,'Resumen Plan de Mejoramiento'!$B$1)</f>
        <v>3</v>
      </c>
      <c r="C6" s="30">
        <f>+COUNTIFS(ProcesoPM,'Resumen Plan de Mejoramiento'!A6,'Resultados Plan de Mejoramiento'!$S:$S,'Resumen Plan de Mejoramiento'!$C$1)</f>
        <v>5</v>
      </c>
      <c r="D6" s="18">
        <f>+COUNTIFS(ProcesoPM,'Resumen Plan de Mejoramiento'!$A6,'Resultados Plan de Mejoramiento'!$S:$S,'Resumen Plan de Mejoramiento'!$D$1)</f>
        <v>0</v>
      </c>
      <c r="E6" s="18">
        <f>+COUNTIFS(ProcesoPM,'Resumen Plan de Mejoramiento'!$A6,'Resultados Plan de Mejoramiento'!$S:$S,'Resumen Plan de Mejoramiento'!$E$1)</f>
        <v>0</v>
      </c>
      <c r="F6" s="34">
        <f>+COUNTIFS(ProcesoPM,'Resumen Plan de Mejoramiento'!$A6,'Resultados Plan de Mejoramiento'!$S:$S,'Resumen Plan de Mejoramiento'!$F$1)</f>
        <v>0</v>
      </c>
      <c r="G6" s="23">
        <f t="shared" si="0"/>
        <v>8</v>
      </c>
      <c r="H6" s="82" t="s">
        <v>342</v>
      </c>
      <c r="I6" s="20" t="s">
        <v>38</v>
      </c>
    </row>
    <row r="7" spans="1:9" x14ac:dyDescent="0.25">
      <c r="A7" s="17" t="s">
        <v>114</v>
      </c>
      <c r="B7" s="18">
        <f>+COUNTIFS(ProcesoPM,'Resumen Plan de Mejoramiento'!A7,'Resultados Plan de Mejoramiento'!$S:$S,'Resumen Plan de Mejoramiento'!$B$1)</f>
        <v>0</v>
      </c>
      <c r="C7" s="30">
        <f>+COUNTIFS(ProcesoPM,'Resumen Plan de Mejoramiento'!A7,'Resultados Plan de Mejoramiento'!$S:$S,'Resumen Plan de Mejoramiento'!$C$1)</f>
        <v>0</v>
      </c>
      <c r="D7" s="18">
        <f>+COUNTIFS(ProcesoPM,'Resumen Plan de Mejoramiento'!$A7,'Resultados Plan de Mejoramiento'!$S:$S,'Resumen Plan de Mejoramiento'!$D$1)</f>
        <v>0</v>
      </c>
      <c r="E7" s="18">
        <f>+COUNTIFS(ProcesoPM,'Resumen Plan de Mejoramiento'!$A7,'Resultados Plan de Mejoramiento'!$S:$S,'Resumen Plan de Mejoramiento'!$E$1)</f>
        <v>0</v>
      </c>
      <c r="F7" s="34">
        <f>+COUNTIFS(ProcesoPM,'Resumen Plan de Mejoramiento'!$A7,'Resultados Plan de Mejoramiento'!$S:$S,'Resumen Plan de Mejoramiento'!$F$1)</f>
        <v>0</v>
      </c>
      <c r="G7" s="23">
        <f t="shared" si="0"/>
        <v>0</v>
      </c>
      <c r="H7" s="82" t="s">
        <v>535</v>
      </c>
      <c r="I7" s="20" t="s">
        <v>115</v>
      </c>
    </row>
    <row r="8" spans="1:9" x14ac:dyDescent="0.25">
      <c r="A8" s="17" t="s">
        <v>102</v>
      </c>
      <c r="B8" s="18">
        <f>+COUNTIFS(ProcesoPM,'Resumen Plan de Mejoramiento'!A8,'Resultados Plan de Mejoramiento'!$S:$S,'Resumen Plan de Mejoramiento'!$B$1)</f>
        <v>1</v>
      </c>
      <c r="C8" s="30">
        <f>+COUNTIFS(ProcesoPM,'Resumen Plan de Mejoramiento'!A8,'Resultados Plan de Mejoramiento'!$S:$S,'Resumen Plan de Mejoramiento'!$C$1)</f>
        <v>0</v>
      </c>
      <c r="D8" s="18">
        <f>+COUNTIFS(ProcesoPM,'Resumen Plan de Mejoramiento'!$A8,'Resultados Plan de Mejoramiento'!$S:$S,'Resumen Plan de Mejoramiento'!$D$1)</f>
        <v>0</v>
      </c>
      <c r="E8" s="18">
        <f>+COUNTIFS(ProcesoPM,'Resumen Plan de Mejoramiento'!$A8,'Resultados Plan de Mejoramiento'!$S:$S,'Resumen Plan de Mejoramiento'!$E$1)</f>
        <v>0</v>
      </c>
      <c r="F8" s="34">
        <f>+COUNTIFS(ProcesoPM,'Resumen Plan de Mejoramiento'!$A8,'Resultados Plan de Mejoramiento'!$S:$S,'Resumen Plan de Mejoramiento'!$F$1)</f>
        <v>1</v>
      </c>
      <c r="G8" s="23">
        <f t="shared" si="0"/>
        <v>2</v>
      </c>
      <c r="H8" s="82" t="s">
        <v>536</v>
      </c>
      <c r="I8" s="20" t="s">
        <v>38</v>
      </c>
    </row>
    <row r="9" spans="1:9" x14ac:dyDescent="0.25">
      <c r="A9" s="17" t="s">
        <v>27</v>
      </c>
      <c r="B9" s="24">
        <f>+COUNTIFS(ProcesoPM,'Resumen Plan de Mejoramiento'!A9,'Resultados Plan de Mejoramiento'!$S:$S,'Resumen Plan de Mejoramiento'!$B$1)</f>
        <v>2</v>
      </c>
      <c r="C9" s="31">
        <f>+COUNTIFS(ProcesoPM,'Resumen Plan de Mejoramiento'!A9,'Resultados Plan de Mejoramiento'!$S:$S,'Resumen Plan de Mejoramiento'!$C$1)</f>
        <v>10</v>
      </c>
      <c r="D9" s="18">
        <f>+COUNTIFS(ProcesoPM,'Resumen Plan de Mejoramiento'!$A9,'Resultados Plan de Mejoramiento'!$S:$S,'Resumen Plan de Mejoramiento'!$D$1)</f>
        <v>0</v>
      </c>
      <c r="E9" s="24">
        <f>+COUNTIFS(ProcesoPM,'Resumen Plan de Mejoramiento'!$A9,'Resultados Plan de Mejoramiento'!$S:$S,'Resumen Plan de Mejoramiento'!$E$1)</f>
        <v>4</v>
      </c>
      <c r="F9" s="34">
        <f>+COUNTIFS(ProcesoPM,'Resumen Plan de Mejoramiento'!$A9,'Resultados Plan de Mejoramiento'!$S:$S,'Resumen Plan de Mejoramiento'!$F$1)</f>
        <v>0</v>
      </c>
      <c r="G9" s="23">
        <f t="shared" si="0"/>
        <v>16</v>
      </c>
      <c r="H9" s="82" t="s">
        <v>43</v>
      </c>
      <c r="I9" s="20" t="s">
        <v>38</v>
      </c>
    </row>
    <row r="10" spans="1:9" x14ac:dyDescent="0.25">
      <c r="A10" s="17" t="s">
        <v>291</v>
      </c>
      <c r="B10" s="18">
        <f>+COUNTIFS(ProcesoPM,'Resumen Plan de Mejoramiento'!A10,'Resultados Plan de Mejoramiento'!$S:$S,'Resumen Plan de Mejoramiento'!$B$1)</f>
        <v>0</v>
      </c>
      <c r="C10" s="30">
        <f>+COUNTIFS(ProcesoPM,'Resumen Plan de Mejoramiento'!A10,'Resultados Plan de Mejoramiento'!$S:$S,'Resumen Plan de Mejoramiento'!$C$1)</f>
        <v>5</v>
      </c>
      <c r="D10" s="18">
        <f>+COUNTIFS(ProcesoPM,'Resumen Plan de Mejoramiento'!$A10,'Resultados Plan de Mejoramiento'!$S:$S,'Resumen Plan de Mejoramiento'!$D$1)</f>
        <v>0</v>
      </c>
      <c r="E10" s="18">
        <f>+COUNTIFS(ProcesoPM,'Resumen Plan de Mejoramiento'!$A10,'Resultados Plan de Mejoramiento'!$S:$S,'Resumen Plan de Mejoramiento'!$E$1)</f>
        <v>0</v>
      </c>
      <c r="F10" s="34">
        <f>+COUNTIFS(ProcesoPM,'Resumen Plan de Mejoramiento'!$A10,'Resultados Plan de Mejoramiento'!$S:$S,'Resumen Plan de Mejoramiento'!$F$1)</f>
        <v>0</v>
      </c>
      <c r="G10" s="24">
        <f t="shared" si="0"/>
        <v>5</v>
      </c>
      <c r="H10" s="82" t="s">
        <v>295</v>
      </c>
      <c r="I10" s="20" t="s">
        <v>292</v>
      </c>
    </row>
    <row r="11" spans="1:9" x14ac:dyDescent="0.25">
      <c r="A11" s="17" t="s">
        <v>132</v>
      </c>
      <c r="B11" s="18">
        <f>+COUNTIFS(ProcesoPM,'Resumen Plan de Mejoramiento'!A11,'Resultados Plan de Mejoramiento'!$S:$S,'Resumen Plan de Mejoramiento'!$B$1)</f>
        <v>1</v>
      </c>
      <c r="C11" s="30">
        <f>+COUNTIFS(ProcesoPM,'Resumen Plan de Mejoramiento'!A11,'Resultados Plan de Mejoramiento'!$S:$S,'Resumen Plan de Mejoramiento'!$C$1)</f>
        <v>0</v>
      </c>
      <c r="D11" s="18">
        <f>+COUNTIFS(ProcesoPM,'Resumen Plan de Mejoramiento'!$A11,'Resultados Plan de Mejoramiento'!$S:$S,'Resumen Plan de Mejoramiento'!$D$1)</f>
        <v>0</v>
      </c>
      <c r="E11" s="18">
        <f>+COUNTIFS(ProcesoPM,'Resumen Plan de Mejoramiento'!$A11,'Resultados Plan de Mejoramiento'!$S:$S,'Resumen Plan de Mejoramiento'!$E$1)</f>
        <v>0</v>
      </c>
      <c r="F11" s="34">
        <f>+COUNTIFS(ProcesoPM,'Resumen Plan de Mejoramiento'!$A11,'Resultados Plan de Mejoramiento'!$S:$S,'Resumen Plan de Mejoramiento'!$F$1)</f>
        <v>0</v>
      </c>
      <c r="G11" s="24">
        <f t="shared" si="0"/>
        <v>1</v>
      </c>
      <c r="H11" s="82" t="s">
        <v>160</v>
      </c>
      <c r="I11" s="20" t="s">
        <v>136</v>
      </c>
    </row>
    <row r="12" spans="1:9" x14ac:dyDescent="0.25">
      <c r="A12" s="17" t="s">
        <v>247</v>
      </c>
      <c r="B12" s="24">
        <f>+COUNTIFS(ProcesoPM,'Resumen Plan de Mejoramiento'!A12,'Resultados Plan de Mejoramiento'!$S:$S,'Resumen Plan de Mejoramiento'!$B$1)</f>
        <v>0</v>
      </c>
      <c r="C12" s="31">
        <f>+COUNTIFS(ProcesoPM,'Resumen Plan de Mejoramiento'!A12,'Resultados Plan de Mejoramiento'!$S:$S,'Resumen Plan de Mejoramiento'!$C$1)</f>
        <v>0</v>
      </c>
      <c r="D12" s="18">
        <f>+COUNTIFS(ProcesoPM,'Resumen Plan de Mejoramiento'!$A12,'Resultados Plan de Mejoramiento'!$S:$S,'Resumen Plan de Mejoramiento'!$D$1)</f>
        <v>0</v>
      </c>
      <c r="E12" s="18">
        <f>+COUNTIFS(ProcesoPM,'Resumen Plan de Mejoramiento'!$A12,'Resultados Plan de Mejoramiento'!$S:$S,'Resumen Plan de Mejoramiento'!$E$1)</f>
        <v>4</v>
      </c>
      <c r="F12" s="34">
        <f>+COUNTIFS(ProcesoPM,'Resumen Plan de Mejoramiento'!$A12,'Resultados Plan de Mejoramiento'!$S:$S,'Resumen Plan de Mejoramiento'!$F$1)</f>
        <v>0</v>
      </c>
      <c r="G12" s="24">
        <f t="shared" si="0"/>
        <v>4</v>
      </c>
      <c r="H12" s="82" t="s">
        <v>536</v>
      </c>
      <c r="I12" s="20" t="s">
        <v>255</v>
      </c>
    </row>
    <row r="13" spans="1:9" x14ac:dyDescent="0.25">
      <c r="A13" s="17" t="s">
        <v>537</v>
      </c>
      <c r="B13" s="18">
        <v>0</v>
      </c>
      <c r="C13" s="31">
        <f>+COUNTIFS(ProcesoPM,'Resumen Plan de Mejoramiento'!A13,'Resultados Plan de Mejoramiento'!$S:$S,'Resumen Plan de Mejoramiento'!$C$1)</f>
        <v>0</v>
      </c>
      <c r="D13" s="18">
        <v>0</v>
      </c>
      <c r="E13" s="24">
        <f>+COUNTIFS(ProcesoPM,'Resumen Plan de Mejoramiento'!$A13,'Resultados Plan de Mejoramiento'!$S:$S,'Resumen Plan de Mejoramiento'!$E$1)</f>
        <v>0</v>
      </c>
      <c r="F13" s="34">
        <f>+COUNTIFS(ProcesoPM,'Resumen Plan de Mejoramiento'!$A13,'Resultados Plan de Mejoramiento'!$S:$S,'Resumen Plan de Mejoramiento'!$F$1)</f>
        <v>0</v>
      </c>
      <c r="G13" s="24">
        <f t="shared" si="0"/>
        <v>0</v>
      </c>
      <c r="H13" s="82" t="s">
        <v>529</v>
      </c>
      <c r="I13" s="20" t="s">
        <v>538</v>
      </c>
    </row>
    <row r="14" spans="1:9" x14ac:dyDescent="0.25">
      <c r="A14" s="17" t="s">
        <v>119</v>
      </c>
      <c r="B14" s="18">
        <f>+COUNTIFS(ProcesoPM,'Resumen Plan de Mejoramiento'!A14,'Resultados Plan de Mejoramiento'!$S:$S,'Resumen Plan de Mejoramiento'!$B$1)</f>
        <v>0</v>
      </c>
      <c r="C14" s="30">
        <f>+COUNTIFS(ProcesoPM,'Resumen Plan de Mejoramiento'!A14,'Resultados Plan de Mejoramiento'!$S:$S,'Resumen Plan de Mejoramiento'!$C$1)</f>
        <v>1</v>
      </c>
      <c r="D14" s="18">
        <f>+COUNTIFS(ProcesoPM,'Resumen Plan de Mejoramiento'!$A14,'Resultados Plan de Mejoramiento'!$S:$S,'Resumen Plan de Mejoramiento'!$D$1)</f>
        <v>0</v>
      </c>
      <c r="E14" s="18">
        <f>+COUNTIFS(ProcesoPM,'Resumen Plan de Mejoramiento'!$A14,'Resultados Plan de Mejoramiento'!$S:$S,'Resumen Plan de Mejoramiento'!$E$1)</f>
        <v>0</v>
      </c>
      <c r="F14" s="34">
        <f>+COUNTIFS(ProcesoPM,'Resumen Plan de Mejoramiento'!$A14,'Resultados Plan de Mejoramiento'!$S:$S,'Resumen Plan de Mejoramiento'!$F$1)</f>
        <v>0</v>
      </c>
      <c r="G14" s="24">
        <f t="shared" si="0"/>
        <v>1</v>
      </c>
      <c r="H14" s="82" t="s">
        <v>129</v>
      </c>
      <c r="I14" s="20" t="s">
        <v>125</v>
      </c>
    </row>
    <row r="15" spans="1:9" s="78" customFormat="1" ht="28.5" x14ac:dyDescent="0.25">
      <c r="A15" s="73" t="s">
        <v>184</v>
      </c>
      <c r="B15" s="74">
        <f>+COUNTIFS(ProcesoPM,'Resumen Plan de Mejoramiento'!A15,'Resultados Plan de Mejoramiento'!$S:$S,'Resumen Plan de Mejoramiento'!$B$1)</f>
        <v>8</v>
      </c>
      <c r="C15" s="75">
        <f>+COUNTIFS(ProcesoPM,'Resumen Plan de Mejoramiento'!A15,'Resultados Plan de Mejoramiento'!$S:$S,'Resumen Plan de Mejoramiento'!$C$1)</f>
        <v>2</v>
      </c>
      <c r="D15" s="74">
        <f>+COUNTIFS(ProcesoPM,'Resumen Plan de Mejoramiento'!$A15,'Resultados Plan de Mejoramiento'!$S:$S,'Resumen Plan de Mejoramiento'!$D$1)</f>
        <v>0</v>
      </c>
      <c r="E15" s="74">
        <f>+COUNTIFS(ProcesoPM,'Resumen Plan de Mejoramiento'!$A15,'Resultados Plan de Mejoramiento'!$S:$S,'Resumen Plan de Mejoramiento'!$E$1)</f>
        <v>0</v>
      </c>
      <c r="F15" s="76">
        <f>+COUNTIFS(ProcesoPM,'Resumen Plan de Mejoramiento'!$A15,'Resultados Plan de Mejoramiento'!$S:$S,'Resumen Plan de Mejoramiento'!$F$1)</f>
        <v>0</v>
      </c>
      <c r="G15" s="74">
        <f t="shared" si="0"/>
        <v>10</v>
      </c>
      <c r="H15" s="82" t="s">
        <v>539</v>
      </c>
      <c r="I15" s="77" t="s">
        <v>540</v>
      </c>
    </row>
    <row r="16" spans="1:9" ht="29.25" thickBot="1" x14ac:dyDescent="0.3">
      <c r="A16" s="33" t="s">
        <v>149</v>
      </c>
      <c r="B16" s="36">
        <f>+COUNTIFS(ProcesoPM,'Resumen Plan de Mejoramiento'!A16,'Resultados Plan de Mejoramiento'!$S:$S,'Resumen Plan de Mejoramiento'!$B$1)</f>
        <v>22</v>
      </c>
      <c r="C16" s="35">
        <f>+COUNTIFS(ProcesoPM,'Resumen Plan de Mejoramiento'!A16,'Resultados Plan de Mejoramiento'!$S:$S,'Resumen Plan de Mejoramiento'!$C$1)</f>
        <v>0</v>
      </c>
      <c r="D16" s="34">
        <f>+COUNTIFS(ProcesoPM,'Resumen Plan de Mejoramiento'!$A16,'Resultados Plan de Mejoramiento'!$S:$S,'Resumen Plan de Mejoramiento'!$D$1)</f>
        <v>0</v>
      </c>
      <c r="E16" s="34">
        <f>+COUNTIFS(ProcesoPM,'Resumen Plan de Mejoramiento'!$A16,'Resultados Plan de Mejoramiento'!$S:$S,'Resumen Plan de Mejoramiento'!$E$1)</f>
        <v>0</v>
      </c>
      <c r="F16" s="34">
        <f>+COUNTIFS(ProcesoPM,'Resumen Plan de Mejoramiento'!$A16,'Resultados Plan de Mejoramiento'!$S:$S,'Resumen Plan de Mejoramiento'!$F$1)</f>
        <v>0</v>
      </c>
      <c r="G16" s="36">
        <f t="shared" si="0"/>
        <v>22</v>
      </c>
      <c r="H16" s="21" t="s">
        <v>160</v>
      </c>
      <c r="I16" s="22" t="s">
        <v>541</v>
      </c>
    </row>
    <row r="17" spans="1:9" ht="15" thickBot="1" x14ac:dyDescent="0.3">
      <c r="A17" s="45" t="s">
        <v>542</v>
      </c>
      <c r="B17" s="42">
        <f t="shared" ref="B17:F17" si="1">SUM(B2:B16)</f>
        <v>37</v>
      </c>
      <c r="C17" s="42">
        <f t="shared" si="1"/>
        <v>23</v>
      </c>
      <c r="D17" s="42">
        <f t="shared" si="1"/>
        <v>0</v>
      </c>
      <c r="E17" s="42">
        <f t="shared" si="1"/>
        <v>8</v>
      </c>
      <c r="F17" s="42">
        <f t="shared" si="1"/>
        <v>1</v>
      </c>
      <c r="G17" s="46">
        <f>SUM(G2:G16)</f>
        <v>69</v>
      </c>
      <c r="H17" s="8"/>
      <c r="I17" s="9"/>
    </row>
    <row r="18" spans="1:9" x14ac:dyDescent="0.25">
      <c r="B18" s="8">
        <f>B17/$G$17</f>
        <v>0.53623188405797106</v>
      </c>
      <c r="C18" s="8">
        <f>C17/$G$17</f>
        <v>0.33333333333333331</v>
      </c>
      <c r="D18" s="8">
        <f>D17/$G$17</f>
        <v>0</v>
      </c>
      <c r="E18" s="8">
        <f>E17/$G$17</f>
        <v>0.11594202898550725</v>
      </c>
      <c r="F18" s="8">
        <f>F17/$G$17</f>
        <v>1.4492753623188406E-2</v>
      </c>
      <c r="G18" s="10">
        <f>COUNTA(Informe_Auditoria)</f>
        <v>69</v>
      </c>
      <c r="H18" s="9"/>
      <c r="I18" s="9"/>
    </row>
    <row r="19" spans="1:9" x14ac:dyDescent="0.25">
      <c r="G19" s="10">
        <f>+G17-G18</f>
        <v>0</v>
      </c>
      <c r="H19" s="9"/>
      <c r="I19" s="9"/>
    </row>
    <row r="21" spans="1:9" ht="15" thickBot="1" x14ac:dyDescent="0.3"/>
    <row r="22" spans="1:9" ht="15.75" thickBot="1" x14ac:dyDescent="0.3">
      <c r="A22" s="47" t="s">
        <v>543</v>
      </c>
      <c r="B22" s="11"/>
      <c r="C22" s="11"/>
      <c r="D22" s="11"/>
    </row>
    <row r="23" spans="1:9" ht="15" x14ac:dyDescent="0.25">
      <c r="A23" s="37" t="s">
        <v>38</v>
      </c>
      <c r="B23" s="11"/>
      <c r="C23" s="11"/>
      <c r="D23" s="11"/>
    </row>
    <row r="24" spans="1:9" ht="15" x14ac:dyDescent="0.25">
      <c r="A24" s="38" t="s">
        <v>292</v>
      </c>
      <c r="B24" s="11"/>
      <c r="C24" s="11"/>
      <c r="D24" s="11"/>
    </row>
    <row r="25" spans="1:9" x14ac:dyDescent="0.25">
      <c r="A25" s="38" t="s">
        <v>365</v>
      </c>
    </row>
    <row r="26" spans="1:9" x14ac:dyDescent="0.25">
      <c r="A26" s="38" t="s">
        <v>374</v>
      </c>
    </row>
    <row r="27" spans="1:9" x14ac:dyDescent="0.25">
      <c r="A27" s="38" t="s">
        <v>544</v>
      </c>
    </row>
    <row r="28" spans="1:9" x14ac:dyDescent="0.25">
      <c r="A28" s="38" t="s">
        <v>156</v>
      </c>
    </row>
    <row r="29" spans="1:9" x14ac:dyDescent="0.25">
      <c r="A29" s="38" t="s">
        <v>545</v>
      </c>
    </row>
    <row r="30" spans="1:9" x14ac:dyDescent="0.25">
      <c r="A30" s="38" t="s">
        <v>532</v>
      </c>
    </row>
    <row r="31" spans="1:9" x14ac:dyDescent="0.25">
      <c r="A31" s="38" t="s">
        <v>534</v>
      </c>
    </row>
    <row r="32" spans="1:9" ht="28.5" x14ac:dyDescent="0.25">
      <c r="A32" s="38" t="s">
        <v>255</v>
      </c>
    </row>
    <row r="33" spans="1:1" x14ac:dyDescent="0.25">
      <c r="A33" s="38" t="s">
        <v>115</v>
      </c>
    </row>
    <row r="34" spans="1:1" x14ac:dyDescent="0.25">
      <c r="A34" s="38" t="s">
        <v>136</v>
      </c>
    </row>
    <row r="35" spans="1:1" x14ac:dyDescent="0.25">
      <c r="A35" s="38" t="s">
        <v>125</v>
      </c>
    </row>
    <row r="36" spans="1:1" x14ac:dyDescent="0.25">
      <c r="A36" s="38" t="s">
        <v>538</v>
      </c>
    </row>
    <row r="37" spans="1:1" ht="15" thickBot="1" x14ac:dyDescent="0.3">
      <c r="A37" s="39" t="s">
        <v>193</v>
      </c>
    </row>
  </sheetData>
  <dataValidations count="1">
    <dataValidation type="list" allowBlank="1" showInputMessage="1" showErrorMessage="1" sqref="H2:H16" xr:uid="{00000000-0002-0000-0200-000000000000}">
      <formula1>$H$2:$H$16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E79A62E-C8C2-4885-B52C-F713B63C33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Pineros</cp:lastModifiedBy>
  <cp:revision/>
  <dcterms:created xsi:type="dcterms:W3CDTF">2018-08-16T13:35:35Z</dcterms:created>
  <dcterms:modified xsi:type="dcterms:W3CDTF">2024-02-21T16:16:27Z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