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F16D2C35-0A30-461F-8590-DB04CB0CCC9C}"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Contraloría'!$C$7:$X$154</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Contraloría'!$C$7:$X$154</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7" l="1"/>
  <c r="F9" i="7"/>
  <c r="F10" i="7"/>
  <c r="F11" i="7"/>
  <c r="F12" i="7"/>
  <c r="X5" i="7"/>
  <c r="X4" i="7"/>
  <c r="X3" i="7"/>
  <c r="X2" i="7"/>
  <c r="X6" i="7" l="1"/>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9" i="7" l="1"/>
  <c r="F20" i="7"/>
  <c r="F16" i="7" l="1"/>
  <c r="F31" i="7"/>
  <c r="F32" i="7"/>
  <c r="F33" i="7"/>
  <c r="F34" i="7"/>
  <c r="F35" i="7"/>
  <c r="F36" i="7"/>
  <c r="F37" i="7"/>
  <c r="F38" i="7"/>
  <c r="F39" i="7"/>
  <c r="F40" i="7"/>
  <c r="F41" i="7"/>
  <c r="F17" i="7"/>
  <c r="F42" i="7"/>
  <c r="F21" i="7"/>
  <c r="F13" i="7"/>
  <c r="F22" i="7"/>
  <c r="F23" i="7"/>
  <c r="F24" i="7"/>
  <c r="F25" i="7"/>
  <c r="F14" i="7"/>
  <c r="F26" i="7"/>
  <c r="F27" i="7"/>
  <c r="F28" i="7"/>
  <c r="F29" i="7"/>
  <c r="F15" i="7"/>
  <c r="F30" i="7"/>
  <c r="F18" i="7"/>
  <c r="F44" i="7" l="1"/>
  <c r="F43" i="7"/>
  <c r="F45" i="7"/>
  <c r="F46" i="7"/>
  <c r="F47" i="7"/>
  <c r="F50" i="7"/>
  <c r="F49" i="7"/>
  <c r="F48" i="7"/>
  <c r="S18" i="5"/>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<sst xmlns="http://schemas.openxmlformats.org/spreadsheetml/2006/main" count="4370" uniqueCount="1638">
  <si>
    <t>T1</t>
  </si>
  <si>
    <t>SEGUIMIENTO PLAN DE MEJORAMIENTO CONTRALORIA DE BOGOTA D.C.</t>
  </si>
  <si>
    <t>T2</t>
  </si>
  <si>
    <t>T3</t>
  </si>
  <si>
    <t>T4</t>
  </si>
  <si>
    <t>CÓDIGO DE LA ENTIDAD</t>
  </si>
  <si>
    <t>VIGENCIA DE LA AUDITORÍA O VISITA</t>
  </si>
  <si>
    <t>CÓDIGO AUDITORÍA SEGÚN PAD DE LA VIGENCIA</t>
  </si>
  <si>
    <t>No. HALLAZGO</t>
  </si>
  <si>
    <t>CONCATENAR</t>
  </si>
  <si>
    <t>MODALIDAD</t>
  </si>
  <si>
    <t>FACTOR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</si>
  <si>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</si>
  <si>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</si>
  <si>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</si>
  <si>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</si>
  <si>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</si>
  <si>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</si>
  <si>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</si>
  <si>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</si>
  <si>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</si>
  <si>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</si>
  <si>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</si>
  <si>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</si>
  <si>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</si>
  <si>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</si>
  <si>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</si>
  <si>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</si>
  <si>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OBSERVACIONES</t>
  </si>
  <si>
    <t>3.1</t>
  </si>
  <si>
    <t>Visita de Control Fiscal</t>
  </si>
  <si>
    <t>Control Fiscal Interno</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</si>
  <si>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</si>
  <si>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Para TRANSMILENIO S.A. no hay causa determinable toda vez que no compartimos el hallazgo, teniendo en cuenta que los fallos no son prueba de la culpa grave o el dolo de los servidores, motivo por el cual no establecemos una causa, no obstante, planteamos unas acciones conforme a lo solicitado por el ente de control.</t>
  </si>
  <si>
    <t>Sensibilizar a los  miembros del comité de conciliación sobre responsabilidad de servidores públicos, acción de repetición, elementos, procedencia, fallos relevantes.</t>
  </si>
  <si>
    <t>1 sensibilización programada/1 sensibilización realizada</t>
  </si>
  <si>
    <t>Subgerencia Jurídica</t>
  </si>
  <si>
    <t>Sensibilización miembros comité de conciliación</t>
  </si>
  <si>
    <t>ABIERTA</t>
  </si>
  <si>
    <t>Pendiente Seguimiento Contraloría de Bogotá</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</si>
  <si>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</si>
  <si>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</si>
  <si>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</si>
  <si>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3.2.2.1.1</t>
  </si>
  <si>
    <t>Auditoría de Regularidad</t>
  </si>
  <si>
    <t>Gestión Contractual</t>
  </si>
  <si>
    <t>Hallazgo administrativo con presunta incidencia disciplinaria porque TRANSMILENIO S.A., no efectuó una oportuna supervisión ni control de la ejecución del contrato No. 503 de 2022, suscrito con Global Project Strategy</t>
  </si>
  <si>
    <t>Debilidades en la supervisión contractual al cometer un error al aprobar una factura sin iva que fue aprobada en secop ii.  esto no afectó el pago.</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</si>
  <si>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</si>
  <si>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</si>
  <si>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</si>
  <si>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</si>
  <si>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</si>
  <si>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Descripción insuficiente sobre la justificación de no aplicación de solicitud de pólizas en los estudios previos del proceso.</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</si>
  <si>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</si>
  <si>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</si>
  <si>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</si>
  <si>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</si>
  <si>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En ejecución, pendiente seguimiento.</t>
  </si>
  <si>
    <t>3.2.2.3.1</t>
  </si>
  <si>
    <t>Hallazgo administrativo por cuanto transmilenio s.a. no cuenta con controles que le permitan conocer el estado de funcionamiento del sistema de audio e inoperabilidad del mismo, instalado en las estaciones y portales del sistema BRT</t>
  </si>
  <si>
    <t>Debilidad en los controles de verificación del estado de funcionamiento del sistema de amplificación de audio en algunas estaciones del sistema transmilenio</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</si>
  <si>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</si>
  <si>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</si>
  <si>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</si>
  <si>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</si>
  <si>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</si>
  <si>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</si>
  <si>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Debilidad en el registro de información en el estudio previo y formato de designación de supervisión de algunos procesos contractuales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</si>
  <si>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</si>
  <si>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</si>
  <si>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</si>
  <si>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</si>
  <si>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Debilidades en la supervisión contractual de la interventoria, toda vez que son ellos quienes cargan la información en secop ii</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</si>
  <si>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</si>
  <si>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</si>
  <si>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</si>
  <si>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</si>
  <si>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</si>
  <si>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</si>
  <si>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</si>
  <si>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</si>
  <si>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</si>
  <si>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No aplicación y cumplimiento por parte del proceso de "gestión de la información financiera y contable" de las disposiciones lineadas en los procedimientos institucionales "p-op-018 elaboración, modificación y seguimiento del plan de acción institucional" y "p-op-015 formulación, modificación  y seguimiento a proyectos de inversión"</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</si>
  <si>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</si>
  <si>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</si>
  <si>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</si>
  <si>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</si>
  <si>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</si>
  <si>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</si>
  <si>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Debilidad en el formato de supervisión de contratos de personas jurídicas toda vez que no requería un mayor detalle en el cumplimiento de las obligaciones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</si>
  <si>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</si>
  <si>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</si>
  <si>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</si>
  <si>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</si>
  <si>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</si>
  <si>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Posible desconocimiento sobre la responsabilidad de realizar el cambio de estado de aceptado a pagado en la plataforma transaccional secop ii por parte de los supervisores del contrato.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</si>
  <si>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</si>
  <si>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</si>
  <si>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</si>
  <si>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</si>
  <si>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</si>
  <si>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Debilidad en el proceso de cargue y publicación documental en la plataforma secop ii</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</si>
  <si>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</si>
  <si>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</si>
  <si>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</si>
  <si>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</si>
  <si>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</si>
  <si>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</si>
  <si>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</si>
  <si>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</si>
  <si>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</si>
  <si>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</si>
  <si>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Estados Financieros</t>
  </si>
  <si>
    <t>Hallazgo administrativo en operaciones reciprocas porque existen saldos pendientes de conciliar y depurar, que quedaron pendientes en el periodo comprendido entre el 1 de octubre al 31 de diciembre de 2022</t>
  </si>
  <si>
    <t>No se ha documentado todo el proceso contable del sitp, ya que está en proceso de maduración.</t>
  </si>
  <si>
    <t>Actualización del manual de gestión contable,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</si>
  <si>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</si>
  <si>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</si>
  <si>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</si>
  <si>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</si>
  <si>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</si>
  <si>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</si>
  <si>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</si>
  <si>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</si>
  <si>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</si>
  <si>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</si>
  <si>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</si>
  <si>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</si>
  <si>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</si>
  <si>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</si>
  <si>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No se ha documentado todo el proceso contable del sitp , ya que está en proceso de maduración.</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</si>
  <si>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</si>
  <si>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</si>
  <si>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</si>
  <si>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</si>
  <si>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</si>
  <si>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</si>
  <si>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</si>
  <si>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</si>
  <si>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</si>
  <si>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</si>
  <si>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</si>
  <si>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Debilidad en la revisión de la oportunidad en el registro de los hechos económicos.</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</si>
  <si>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</si>
  <si>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</si>
  <si>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</si>
  <si>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</si>
  <si>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</si>
  <si>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</si>
  <si>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</si>
  <si>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</si>
  <si>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</si>
  <si>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</si>
  <si>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Control Interno Contable</t>
  </si>
  <si>
    <t>Hallazgo administrativo con presunta incidencia disciplinaria por incumplimiento de las funciones de revisoría fiscal en la empresa transmilenio s.a. respecto de los estados financieros del ente público distrital SITP</t>
  </si>
  <si>
    <t>Existe un concepto por parte del contador general de bogotá, donde indica que no le corresponde a transmilenio s.a. adelantar la revisoría fiscal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</si>
  <si>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</si>
  <si>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</si>
  <si>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</si>
  <si>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</si>
  <si>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</si>
  <si>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TRANSMILENIO S.A. no está de acuerdo con el hallazgo toda vez que 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</si>
  <si>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</si>
  <si>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</si>
  <si>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</si>
  <si>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</si>
  <si>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</si>
  <si>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</si>
  <si>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La junta directiva es de TRANSMILENIO S.A., por lo que no se les presentaron los estados financieros del sitp</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</si>
  <si>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</si>
  <si>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</si>
  <si>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</si>
  <si>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Desde la contraloría de bogotá no se dieron lineamiento claros sobre la obligación de reportar por parte del ente público distrital sitp a 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</si>
  <si>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</si>
  <si>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</si>
  <si>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</si>
  <si>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No se hizo la priorización de la creación del comité de sostenibilidad contable frente a otros temas de la creación de la contabilidad del ente público contable sitp debido al conocimiento de las cifras y los saldo de cada una de las cuentas que son manejadas en la contabilidad del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</si>
  <si>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</si>
  <si>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</si>
  <si>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</si>
  <si>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</si>
  <si>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</si>
  <si>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La no documentación de la forma de elaborar y dar a conocer las conciliaciones de saldos realizadas</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</si>
  <si>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</si>
  <si>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</si>
  <si>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</si>
  <si>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</si>
  <si>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</si>
  <si>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Debido al número de registros contables realizado para el momento, no se veía la necesidad de implementar el uso de un aplicativo adicional al contable.</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</si>
  <si>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</si>
  <si>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</si>
  <si>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</si>
  <si>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</si>
  <si>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Auditoría de Desempeño</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</si>
  <si>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</si>
  <si>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TMSA no está de acuerdo con el hallazgo y la interpretación contractual realizada. En agosto de 2020 el vehículo de referencia cumplió las condiciones de disponibilidad, conforme al Numeral 3.19. del contrato de concesión por lo cual las cláusulas 7.3.3, a 7.3.8 del contrato determinan que, cumplido el criterio de disponibilidad, se remunera íntegramente la tarifa mensual por vehículo.</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</si>
  <si>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</si>
  <si>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</si>
  <si>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</si>
  <si>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</si>
  <si>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</si>
  <si>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</si>
  <si>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</si>
  <si>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</si>
  <si>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Registro extemporáneo de las actas en SECOP II.</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</si>
  <si>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</si>
  <si>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</si>
  <si>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</si>
  <si>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</si>
  <si>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</si>
  <si>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no está de acuerdo con el hallazgo, dado que se presume por parte de la Contraloría que falta soporte técnico en cuánto a las razones de las deducciones por no disponibilidad de los vehículos, estando las mismas contenidas en el documento "Procedimiento Para la Generación Información fuente de la liquidación".</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</si>
  <si>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</si>
  <si>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3.3.1.5.1.</t>
  </si>
  <si>
    <t>Hallazgo administrativo con presunta incidencia disciplinaria, por no exigir al momento de la liquidación del contrato la actualización de las pólizas generando riesgos por el no cubrimiento de los términos establecidos para cada tipo de amparo.</t>
  </si>
  <si>
    <t>Ausencia control vigencia pólizas para la liquidación de los contratos de concesión</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</si>
  <si>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</si>
  <si>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</si>
  <si>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</si>
  <si>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</si>
  <si>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CUMPLIDA</t>
  </si>
  <si>
    <t>3.2.1.2.1</t>
  </si>
  <si>
    <t>Planes, Programas y Proyectos y/o Plan Estrátegico</t>
  </si>
  <si>
    <t>Hallazgo administrativo, por inconsistencias en la información reportada en el paca.</t>
  </si>
  <si>
    <t>Interpretación del indicador  de la acción ambiental  formulada en el paca insitucional (magnitud programada y ejecutada) versus el avance en ejecución física de las actividades que soportan la acción ambiental formulada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</si>
  <si>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</si>
  <si>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</si>
  <si>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</si>
  <si>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</si>
  <si>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</si>
  <si>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Hallazgo administrativo con incidencia fiscal por valor de $1.787.009.100, en razón a que en la ejecución del convenio interadministrativo de cooperación no. 613 de 2019, se contrataron y pagaron bienes y/o servicios que no guardan relación con el objeto de este.</t>
  </si>
  <si>
    <t>Conforme con el ente de control, algunos bienes y servicios adquiridos no guardaban relación con el objeto del convenio</t>
  </si>
  <si>
    <t>Oficiar a la policía nacional y al forpo en los casos que transmilenio s.a., considere que los bienes y/o recursos a adquirir se encuentren dentro de las prohibiciones establecidas en el documento técnico.</t>
  </si>
  <si>
    <t># oficios emitidos / # de prohibiciones encontradas</t>
  </si>
  <si>
    <t>Dirección Técnica de Seguridad</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</si>
  <si>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</si>
  <si>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</si>
  <si>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</si>
  <si>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</si>
  <si>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Frente al hallazgo el área responsable no lo comparte.  no obstante observa una oportunidad de mejora evidenciando  la falta de un repositorio de información disponible para atender las solicitudes del ente de control</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</si>
  <si>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</si>
  <si>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</si>
  <si>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</si>
  <si>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</si>
  <si>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3.3.1.4.1.</t>
  </si>
  <si>
    <t>Hallazgo administrativo con presunta incidencia disciplinaria, por suministrar la información de forma incompleta y sin la oportunidad requerida.</t>
  </si>
  <si>
    <t>Error en el cargue de la información transferida  través de OneDrive, debido al peso de los archivos, caracteres especiales en los nombre de los archivos y cantidad de subcarpetas.</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</si>
  <si>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</si>
  <si>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</si>
  <si>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</si>
  <si>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</si>
  <si>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Se calificó como cumplida efectiva en el Informe Final de Auditoría de Regularidad Cod. 83 - 2023.
Solicitud soportes: 2023-ER-07844 - 14/02/2023
Respuesta TMSA: 2023-EE-04116 - 17/02/2023</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</si>
  <si>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</si>
  <si>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</si>
  <si>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</si>
  <si>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</si>
  <si>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</si>
  <si>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</si>
  <si>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</si>
  <si>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</si>
  <si>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</si>
  <si>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</si>
  <si>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Observación administrativa,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</si>
  <si>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</si>
  <si>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</si>
  <si>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</si>
  <si>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</si>
  <si>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</si>
  <si>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</si>
  <si>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</si>
  <si>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</si>
  <si>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</si>
  <si>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</si>
  <si>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</si>
  <si>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</si>
  <si>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</si>
  <si>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</si>
  <si>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</si>
  <si>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</si>
  <si>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</si>
  <si>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</si>
  <si>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</si>
  <si>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</si>
  <si>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</si>
  <si>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</si>
  <si>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</si>
  <si>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</si>
  <si>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</si>
  <si>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Baja ejecución de pagos con recursos de la vigencia en curso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</si>
  <si>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</si>
  <si>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</si>
  <si>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</si>
  <si>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</si>
  <si>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</si>
  <si>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</si>
  <si>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</si>
  <si>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</si>
  <si>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</si>
  <si>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</si>
  <si>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</si>
  <si>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</si>
  <si>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</si>
  <si>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</si>
  <si>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</si>
  <si>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</si>
  <si>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</si>
  <si>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</si>
  <si>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</si>
  <si>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</si>
  <si>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</si>
  <si>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</si>
  <si>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</si>
  <si>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</si>
  <si>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</si>
  <si>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</si>
  <si>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</si>
  <si>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</si>
  <si>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</si>
  <si>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</si>
  <si>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</si>
  <si>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</si>
  <si>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</si>
  <si>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</si>
  <si>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</si>
  <si>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</si>
  <si>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</si>
  <si>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</si>
  <si>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</si>
  <si>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</si>
  <si>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</si>
  <si>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</si>
  <si>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</si>
  <si>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</si>
  <si>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</si>
  <si>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</si>
  <si>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</si>
  <si>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</si>
  <si>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</si>
  <si>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</si>
  <si>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</si>
  <si>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</si>
  <si>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</si>
  <si>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</si>
  <si>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Se calificó como cumplida efectiva en el Informe Final de Auditoría de Desempeño Cod. 99 - 2022.
Solicitud soportes: 2022-ER-33138 - 12/07/2022
Respuesta TMSA: 2022-EE-16815 - 13/07/2022</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</si>
  <si>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</si>
  <si>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</si>
  <si>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</si>
  <si>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</si>
  <si>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</si>
  <si>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</si>
  <si>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</si>
  <si>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</si>
  <si>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</si>
  <si>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</si>
  <si>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</si>
  <si>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</si>
  <si>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</si>
  <si>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</si>
  <si>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</si>
  <si>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</si>
  <si>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</si>
  <si>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Falencias en el seguimiento de los soportes entregados por el contratista con relación a los valores cobrados por concepto de  AIU</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</si>
  <si>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</si>
  <si>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</si>
  <si>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</si>
  <si>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</si>
  <si>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</si>
  <si>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</si>
  <si>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</si>
  <si>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</si>
  <si>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</si>
  <si>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</si>
  <si>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</si>
  <si>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</si>
  <si>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</si>
  <si>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</si>
  <si>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</si>
  <si>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</si>
  <si>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</si>
  <si>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indefinición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</si>
  <si>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</si>
  <si>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</si>
  <si>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</si>
  <si>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</si>
  <si>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</si>
  <si>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</si>
  <si>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</si>
  <si>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</si>
  <si>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</si>
  <si>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</si>
  <si>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</si>
  <si>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Se calificó como cumplida efectiva en el Informe Final de Auditoría de Regularidad Cod. 95 - 2022.
Solicitud soportes: 2022-ER-15039 - 01/04/2022
Respuesta TMSA: 2022-EE-07968 - 06/04/2022</t>
  </si>
  <si>
    <t>3.1.3.2.2</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</si>
  <si>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</si>
  <si>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</si>
  <si>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</si>
  <si>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</si>
  <si>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</si>
  <si>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</si>
  <si>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</si>
  <si>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</si>
  <si>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</si>
  <si>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</si>
  <si>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</si>
  <si>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</si>
  <si>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</si>
  <si>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</si>
  <si>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</si>
  <si>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</si>
  <si>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</si>
  <si>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</si>
  <si>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</si>
  <si>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</si>
  <si>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</si>
  <si>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</si>
  <si>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</si>
  <si>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</si>
  <si>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</si>
  <si>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</si>
  <si>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</si>
  <si>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</si>
  <si>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</si>
  <si>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</si>
  <si>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3.1.3.5.1</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</si>
  <si>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</si>
  <si>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</si>
  <si>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</si>
  <si>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</si>
  <si>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</si>
  <si>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</si>
  <si>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</si>
  <si>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</si>
  <si>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</si>
  <si>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</si>
  <si>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</si>
  <si>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</si>
  <si>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</si>
  <si>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</si>
  <si>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</si>
  <si>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</si>
  <si>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</si>
  <si>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</si>
  <si>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</si>
  <si>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</si>
  <si>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</si>
  <si>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</si>
  <si>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</si>
  <si>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</si>
  <si>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</si>
  <si>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</si>
  <si>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</si>
  <si>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</si>
  <si>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</si>
  <si>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</si>
  <si>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</si>
  <si>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</si>
  <si>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</si>
  <si>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</si>
  <si>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</si>
  <si>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</si>
  <si>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</si>
  <si>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</si>
  <si>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</si>
  <si>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</si>
  <si>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</si>
  <si>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</si>
  <si>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</si>
  <si>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</si>
  <si>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Se remitieron soportes NUEVAMENTE a la Contraloría de Bogotá, a través del radicado 2022-ER-15039. Se calificó como cumplida efectiva en el Informe Final de Auditoría de Regularidad Cod. 95 - 2022
Solicitud soportes: 2021-ER-40364 - 22/10/2022
Respuesta TMSA: 2021-EE-19091 - 27/10/2022</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</si>
  <si>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</si>
  <si>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</si>
  <si>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</si>
  <si>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</si>
  <si>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</si>
  <si>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</si>
  <si>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</si>
  <si>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Gestión Presupuestal</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</si>
  <si>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</si>
  <si>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</si>
  <si>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</si>
  <si>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</si>
  <si>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</si>
  <si>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</si>
  <si>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</si>
  <si>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</si>
  <si>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</si>
  <si>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</si>
  <si>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</si>
  <si>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</si>
  <si>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</si>
  <si>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</si>
  <si>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</si>
  <si>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</si>
  <si>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</si>
  <si>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</si>
  <si>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</si>
  <si>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</si>
  <si>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</si>
  <si>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</si>
  <si>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</si>
  <si>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</si>
  <si>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</si>
  <si>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</si>
  <si>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</si>
  <si>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</si>
  <si>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</si>
  <si>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</si>
  <si>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</si>
  <si>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</si>
  <si>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</si>
  <si>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</si>
  <si>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</si>
  <si>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</si>
  <si>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</si>
  <si>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</si>
  <si>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</si>
  <si>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</si>
  <si>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</si>
  <si>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</si>
  <si>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</si>
  <si>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</si>
  <si>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</si>
  <si>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</si>
  <si>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</si>
  <si>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</si>
  <si>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</si>
  <si>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</si>
  <si>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</si>
  <si>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</si>
  <si>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</si>
  <si>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</si>
  <si>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</si>
  <si>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</si>
  <si>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Se calificó como cumplida efectiva en el Informe Final de Auditoría de Desempeño Cod. 105 - 2021.
Solicitud soportes: 2021-ER-40364 - 22/10/2022
Respuesta TMSA: 2021-EE-19091 - 27/10/2022</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</si>
  <si>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</si>
  <si>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</si>
  <si>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</si>
  <si>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</si>
  <si>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</si>
  <si>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</si>
  <si>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</si>
  <si>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</si>
  <si>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</si>
  <si>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</si>
  <si>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</si>
  <si>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</si>
  <si>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</si>
  <si>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</si>
  <si>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</si>
  <si>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</si>
  <si>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</si>
  <si>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</si>
  <si>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</si>
  <si>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</si>
  <si>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</si>
  <si>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</si>
  <si>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</si>
  <si>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</si>
  <si>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</si>
  <si>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</si>
  <si>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</si>
  <si>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</si>
  <si>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</si>
  <si>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</si>
  <si>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</si>
  <si>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</si>
  <si>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</si>
  <si>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</si>
  <si>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</si>
  <si>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</si>
  <si>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</si>
  <si>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</si>
  <si>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</si>
  <si>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</si>
  <si>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</si>
  <si>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</si>
  <si>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</si>
  <si>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</si>
  <si>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</si>
  <si>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</si>
  <si>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</si>
  <si>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Se calificó como cumplida efectiva en el Informe Final de Auditoría de Desempeño Cod. 101 - 2021.
Solicitud soportes: 2021-ER-24625 - 07/07/2021
Respuesta TMSA: 2021-EE-11170 - 12/07/2021</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</si>
  <si>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</si>
  <si>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</si>
  <si>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</si>
  <si>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</si>
  <si>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</si>
  <si>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</si>
  <si>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</si>
  <si>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</si>
  <si>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</si>
  <si>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</si>
  <si>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</si>
  <si>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</si>
  <si>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</si>
  <si>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</si>
  <si>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</si>
  <si>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</si>
  <si>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</si>
  <si>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</si>
  <si>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</si>
  <si>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</si>
  <si>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</si>
  <si>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</si>
  <si>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</si>
  <si>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</si>
  <si>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</si>
  <si>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</si>
  <si>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</si>
  <si>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</si>
  <si>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Se calificó como cumplida efectiva en el Informe Final de Auditoría de Desempeño Cod. 101 - 2021
Solicitud soportes: 2021-ER-24625 - 07/07/2021
Respuesta TMSA: 2021-EE-11170 - 12/07/2021</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</si>
  <si>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</si>
  <si>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</si>
  <si>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</si>
  <si>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</si>
  <si>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</si>
  <si>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</si>
  <si>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</si>
  <si>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</si>
  <si>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</si>
  <si>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</si>
  <si>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</si>
  <si>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</si>
  <si>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</si>
  <si>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</si>
  <si>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</si>
  <si>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</si>
  <si>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</si>
  <si>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</si>
  <si>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</si>
  <si>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</si>
  <si>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</si>
  <si>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</si>
  <si>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</si>
  <si>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</si>
  <si>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</si>
  <si>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</si>
  <si>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</si>
  <si>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</si>
  <si>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</si>
  <si>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</si>
  <si>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</si>
  <si>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</si>
  <si>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</si>
  <si>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</si>
  <si>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</si>
  <si>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</si>
  <si>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</si>
  <si>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</si>
  <si>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</si>
  <si>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</si>
  <si>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</si>
  <si>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</si>
  <si>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</si>
  <si>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</si>
  <si>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</si>
  <si>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</si>
  <si>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</si>
  <si>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</si>
  <si>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</si>
  <si>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</si>
  <si>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</si>
  <si>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</si>
  <si>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</si>
  <si>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</si>
  <si>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</si>
  <si>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</si>
  <si>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</si>
  <si>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</si>
  <si>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</si>
  <si>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</si>
  <si>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</si>
  <si>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</si>
  <si>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</si>
  <si>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</si>
  <si>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</si>
  <si>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</si>
  <si>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</si>
  <si>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</si>
  <si>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</si>
  <si>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</si>
  <si>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</si>
  <si>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</si>
  <si>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</si>
  <si>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</si>
  <si>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</si>
  <si>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</si>
  <si>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</si>
  <si>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</si>
  <si>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</si>
  <si>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</si>
  <si>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</si>
  <si>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</si>
  <si>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</si>
  <si>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</si>
  <si>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</si>
  <si>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</si>
  <si>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</si>
  <si>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</si>
  <si>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</si>
  <si>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</si>
  <si>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</si>
  <si>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</si>
  <si>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</si>
  <si>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</si>
  <si>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</si>
  <si>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</si>
  <si>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</si>
  <si>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</si>
  <si>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</si>
  <si>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</si>
  <si>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</si>
  <si>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</si>
  <si>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</si>
  <si>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</si>
  <si>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</si>
  <si>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</si>
  <si>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</si>
  <si>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</si>
  <si>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</si>
  <si>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</si>
  <si>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</si>
  <si>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</si>
  <si>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</si>
  <si>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</si>
  <si>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</si>
  <si>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</si>
  <si>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</si>
  <si>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</si>
  <si>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</si>
  <si>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</si>
  <si>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</si>
  <si>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</si>
  <si>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</si>
  <si>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</si>
  <si>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Otras</t>
  </si>
  <si>
    <t>Administrativa y disciplinaria desintegración  y vinculación de flota e implementación - operación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</si>
  <si>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</si>
  <si>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</si>
  <si>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</si>
  <si>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</si>
  <si>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</si>
  <si>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Se calificó como cumplida efectiva en el Informe Final de Auditoría de Regularidad Cod. 98 - 2021.
Solicitud soportes: 2021-ER-04319 - 03/02/2021
Respuesta TMSA: 2021-EE-02243 - 05/02/2021</t>
  </si>
  <si>
    <t>4.4</t>
  </si>
  <si>
    <t>Administrativa y disciplinaria estabilización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</si>
  <si>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</si>
  <si>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</si>
  <si>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</si>
  <si>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</si>
  <si>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</si>
  <si>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r>
      <t xml:space="preserve">REVISAR. </t>
    </r>
    <r>
      <rPr>
        <sz val="10"/>
        <color rgb="FF0070C0"/>
        <rFont val="Arial"/>
        <family val="2"/>
      </rPr>
      <t>Se calificó como cumplida efectiva en el Informe Final de Auditoría de Regularidad Cod. 98 - 2021.</t>
    </r>
    <r>
      <rPr>
        <b/>
        <sz val="10"/>
        <color rgb="FF0070C0"/>
        <rFont val="Arial"/>
        <family val="2"/>
      </rPr>
      <t xml:space="preserve">
</t>
    </r>
    <r>
      <rPr>
        <sz val="10"/>
        <color rgb="FF0070C0"/>
        <rFont val="Arial"/>
        <family val="2"/>
      </rPr>
      <t>Solicitud soportes: 2021-ER-04319 - 03/02/2021
Respuesta TMSA: 2021-EE-02243 - 05/02/2021</t>
    </r>
  </si>
  <si>
    <t>4.5</t>
  </si>
  <si>
    <t>Administrativa y disciplinaria entrega de patios o terminales zonales y kilómetros en vacío</t>
  </si>
  <si>
    <t>"carencia del marco normativo para la implementación de la infraestructura. Demoras en la maduración de los proyectos escases de suelo y de recursos presupuestales"</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</si>
  <si>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</si>
  <si>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</si>
  <si>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</si>
  <si>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</si>
  <si>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</si>
  <si>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</si>
  <si>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</si>
  <si>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</si>
  <si>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</si>
  <si>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</si>
  <si>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</si>
  <si>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TRANSMILENIO S.A., no comparte la conclusión del ente de control y manifiesta que no se cuenta  con la a totalidad del archivo documental porque existen y existieron  circunstancias ajenas a su gestión que no le permitieron soportar la totalidad de las mesas de trabajo realizadas ya que estas se realizaron en el marco de ejercicios de análisis y de entendimiento de operaciones interinstitucionales y no para soportar transacciones o hechos económicos del ente contable.</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</si>
  <si>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</si>
  <si>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</si>
  <si>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</si>
  <si>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</si>
  <si>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</si>
  <si>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</si>
  <si>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Presunta falta de control en el proceso de liquidación de pagos.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</si>
  <si>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</si>
  <si>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</si>
  <si>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</si>
  <si>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</si>
  <si>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</si>
  <si>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El procedimiento establecido para adelantar el seguimiento a los planes de mantenimiento presentados y ejecutados por el concesionario SOMOS BOGOTÁ USME S.A.S., presenta Debilidades en los controles ejecutados para identificar oportunamente eventuales desviaciones o situaciones que afecten el cumplimiento de  las campañas de mantenimiento adelantadas por el concesionario, en el marco de sus obligaciones contractuales.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</si>
  <si>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</si>
  <si>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</si>
  <si>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</si>
  <si>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</si>
  <si>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</si>
  <si>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</si>
  <si>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El procedimiento establecido para hacer seguimiento a los planes de mantenimiento presentados y ejecutados en el marco de los contratos de provisión de flota no. 687 y 690 de 2018, presenta Debilidades en los controles ejecutados para identificar oportunamente eventuales desviaciones o situaciones que afecten el seguimiento a las campañas de reparación de fallas identificadas en el funcionamiento de la nueva flota vinculada en el marco de los contratos de provisión de flota mencionados.</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</si>
  <si>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</si>
  <si>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</si>
  <si>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</si>
  <si>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</si>
  <si>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</si>
  <si>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</si>
  <si>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</si>
  <si>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</si>
  <si>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</si>
  <si>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El concesionario no entregó soportes adicionales a los tenidos en cuenta para la cuantificación de los respectivos montos de inversión en el proceso de “overhaul” en los tiempos estipulados.</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</si>
  <si>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</si>
  <si>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</si>
  <si>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</si>
  <si>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</si>
  <si>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</si>
  <si>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La causa raíz del hallazgo es la falta de inclusión de perfiles requeridos para la interventoría integral, durante la estructuración de la licitación para el contrato correspondiente, de acuerdo con las funciones que deben atender según los procesos y procedimientos de la entidad</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</si>
  <si>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</si>
  <si>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</si>
  <si>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</si>
  <si>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</si>
  <si>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</si>
  <si>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TRANSMILENIO S.A., no comparte la conclusión  del ente de control y se ratifica en que la contaduría general de la nación máximo ente rector en materia contable publica deja a discrecionalidad del ente contable la posibilidad de establecer la metodología de valoración de los pasivos contingentes por litigios que le dé la mayor estimación del valor que la entidad podría llegar a pagar al terminar el proceso y que más se ajuste a los criterios de medición del marco normativo</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</si>
  <si>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</si>
  <si>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</si>
  <si>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</si>
  <si>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</si>
  <si>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</si>
  <si>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</si>
  <si>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</si>
  <si>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La inversión en ejecución de proyectos de infraestructura se realiza a través del IDU mediante los convenios 020 de 2001 y 612 de 2019, para el caso de las troncales alimentadoras de la primera línea de metro de bogotá. Asuntos legales como demandas contra los proyectos y la oportunidad en la expedición de soportes legales para gestión predial impidió comprometer los recursos programados en la vigencia presupuestal, previa suscripción de los actos administrativos que originan los compromisos.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</si>
  <si>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</si>
  <si>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</si>
  <si>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</si>
  <si>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</si>
  <si>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</si>
  <si>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Se calificó como cumplida efectiva en el Informe Final de Auditoría de Desempeño Cod. 101 - 2021/Auditoría de Regularidad Cod. 98 - 2021.
Solicitud soportes: 2021-ER-04319 - 03/02/2021
Respuesta TMSA: 2021-EE-02243 - 05/02/2021</t>
  </si>
  <si>
    <t>4.1</t>
  </si>
  <si>
    <t>Administrativa y disciplinaria vigilancia y control - costos e ingresos operacionales</t>
  </si>
  <si>
    <t>TMSA entregó los análisis periódicos, los cuales no contemplaban el cálculo del margen bruto ya que el enfoque del análisis se realizaba sobre la rentabilidad operativa, que fueron llevados al comité, en los cuales se evidenciaba la situación financiera. De la obligación de garantizar la sostenibilidad del sistema, TMSA, se ciñó en todo momento a lo establecido en los contratos, especialmente en la remuneración pactada, lo que a su vez representa sus ingresos operativos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</si>
  <si>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</si>
  <si>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</si>
  <si>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</si>
  <si>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</si>
  <si>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</si>
  <si>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</si>
  <si>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Se evidenció desde los análisis e informes realizados por TMSA, que como consecuencia de factores imprevistos en el periodo de auditoría del ente de control se generaron mayores costos a los proyectados inicialmente por los concesionarios lo que conllevo a mayores índices de endeudamiento.</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</si>
  <si>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</si>
  <si>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</si>
  <si>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</si>
  <si>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</si>
  <si>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</si>
  <si>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</si>
  <si>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En el análisis realizado sobre los ingresos de remuneración efectuado por TMSA frente a los ingresos recibidos por las fiducias y los estados financieros de los concesionarios se presentan diferencias por las siguientes causas:  - periodos de corte de la información - cumplimiento de las políticas contables de los concesionarios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</si>
  <si>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</si>
  <si>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</si>
  <si>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</si>
  <si>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</si>
  <si>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Diferencia en la interpretación ya que, de acuerdo con lo establecido en el decreto 309-09, TMSA es responsable de elaborar el estudio técnico y financiero de soporte a la actualización tarifaria, donde se recomienda el incremento de tarifas. Dicho estudio es enviado a la sdm, que realiza una evaluación, y es con base en dicha evaluación que el alcalde decreta la tarifas, es decir, TMSA no cuenta con la facultad para establecer la tarifa y su actividad se limita a hacer una recomendación</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</si>
  <si>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</si>
  <si>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</si>
  <si>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</si>
  <si>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</si>
  <si>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</si>
  <si>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</si>
  <si>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</si>
  <si>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</si>
  <si>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</si>
  <si>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</si>
  <si>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</si>
  <si>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</si>
  <si>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r>
      <rPr>
        <b/>
        <sz val="10"/>
        <color rgb="FF0070C0"/>
        <rFont val="Arial"/>
        <family val="2"/>
      </rPr>
      <t xml:space="preserve">REVISAR. </t>
    </r>
    <r>
      <rPr>
        <sz val="10"/>
        <color rgb="FF0070C0"/>
        <rFont val="Arial"/>
        <family val="2"/>
      </rPr>
      <t>Se calificó como cumplida efectiva en el Informe Final de Auditoría de Regularidad Cod. 98 - 2021.
Solicitud soportes: 2021-ER-04319 - 03/02/2021
Respuesta TMSA: 2021-EE-02243 - 05/02/2021</t>
    </r>
  </si>
  <si>
    <t>4.8</t>
  </si>
  <si>
    <t>Administrativa pasivos corrientes y no corrientes revelados por el concesionario del contrato 010 de 2010</t>
  </si>
  <si>
    <t>Dada que la información financiera allegada por los concesionarios se encuentra certificada y auditada, la subgerencia económica enfocó sus análisis a nivel de las subcuentas.</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</si>
  <si>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</si>
  <si>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</si>
  <si>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</si>
  <si>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</si>
  <si>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</si>
  <si>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</si>
  <si>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El concesionario del contrato no. 010 de 2010 certificó en la vigencia 2018, el valor neto (costo histórico menos depreciaciones) de la flota relacionada con vehículos no revertibles, sin embargo, en las vigencias 2015 a 2017 el auditor certificó el valor bruto correspondiente a la flota.</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</si>
  <si>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</si>
  <si>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</si>
  <si>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</si>
  <si>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</si>
  <si>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</si>
  <si>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</si>
  <si>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</si>
  <si>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</si>
  <si>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</si>
  <si>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</si>
  <si>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</si>
  <si>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</si>
  <si>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r>
      <rPr>
        <b/>
        <sz val="10"/>
        <color rgb="FF000000"/>
        <rFont val="Arial"/>
        <family val="2"/>
      </rPr>
      <t>INEFECTIVA.</t>
    </r>
    <r>
      <rPr>
        <sz val="10"/>
        <color indexed="8"/>
        <rFont val="Arial"/>
        <family val="2"/>
      </rPr>
      <t>Se calificó como cumplida inefectiva en el Informe Final de Auditoría de Regularidad Cod. 95 - 2022.
Solicitud soportes: 2022-ER-15039 - 01/04/2022
Respuesta TMSA: 2022-EE-07968 - 06/04/2022</t>
    </r>
  </si>
  <si>
    <t>3.3.4.6.1</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</si>
  <si>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</si>
  <si>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</si>
  <si>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</si>
  <si>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</si>
  <si>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</si>
  <si>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</si>
  <si>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r>
      <rPr>
        <b/>
        <sz val="10"/>
        <color rgb="FF000000"/>
        <rFont val="Arial"/>
        <family val="2"/>
      </rPr>
      <t xml:space="preserve">INEFECTIVA. </t>
    </r>
    <r>
      <rPr>
        <sz val="10"/>
        <color indexed="8"/>
        <rFont val="Arial"/>
        <family val="2"/>
      </rPr>
      <t>Se reemplaza por el hallazgo 3.2.1 en el Informe Final de Desempeño Cod. 105.
Solicitud soportes: 2021-ER-40364 - 22/10/2022
Respuesta TMSA: 2021-EE-19091 - 27/10/2022</t>
    </r>
  </si>
  <si>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</si>
  <si>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</si>
  <si>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</si>
  <si>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</si>
  <si>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</si>
  <si>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</si>
  <si>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</si>
  <si>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r>
      <rPr>
        <b/>
        <sz val="10"/>
        <color rgb="FF000000"/>
        <rFont val="Arial"/>
        <family val="2"/>
      </rPr>
      <t>INEFECTIVA.</t>
    </r>
    <r>
      <rPr>
        <sz val="10"/>
        <color indexed="8"/>
        <rFont val="Arial"/>
        <family val="2"/>
      </rPr>
      <t xml:space="preserve"> Se reemplaza por el hallazgo 3.2.1 en el Informe Final de Desempeño Cod. 105.
Solicitud soportes: 2021-ER-40364 - 22/10/2022
Respuesta TMSA: 2021-EE-19091 - 27/10/2022</t>
    </r>
  </si>
  <si>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</si>
  <si>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</si>
  <si>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</si>
  <si>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</si>
  <si>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</si>
  <si>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</si>
  <si>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</si>
  <si>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</si>
  <si>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</si>
  <si>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</si>
  <si>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</si>
  <si>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</si>
  <si>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</si>
  <si>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</si>
  <si>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</si>
  <si>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</si>
  <si>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</si>
  <si>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</si>
  <si>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</si>
  <si>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</si>
  <si>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</si>
  <si>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</si>
  <si>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</si>
  <si>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</si>
  <si>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</si>
  <si>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</si>
  <si>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</si>
  <si>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</si>
  <si>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</si>
  <si>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</si>
  <si>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</si>
  <si>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</si>
  <si>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</si>
  <si>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</si>
  <si>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</si>
  <si>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</si>
  <si>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</si>
  <si>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</si>
  <si>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</si>
  <si>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</si>
  <si>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</si>
  <si>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</si>
  <si>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</si>
  <si>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</si>
  <si>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</si>
  <si>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</si>
  <si>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</si>
  <si>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</si>
  <si>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</si>
  <si>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</si>
  <si>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</si>
  <si>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</si>
  <si>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</si>
  <si>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</si>
  <si>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</si>
  <si>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</si>
  <si>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</si>
  <si>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</si>
  <si>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</si>
  <si>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</si>
  <si>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</si>
  <si>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</si>
  <si>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</si>
  <si>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</si>
  <si>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</si>
  <si>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</si>
  <si>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</si>
  <si>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</si>
  <si>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</si>
  <si>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</si>
  <si>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</si>
  <si>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</si>
  <si>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</si>
  <si>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</si>
  <si>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</si>
  <si>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</si>
  <si>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</si>
  <si>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</si>
  <si>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</si>
  <si>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</si>
  <si>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</si>
  <si>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</si>
  <si>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</si>
  <si>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</si>
  <si>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</si>
  <si>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</si>
  <si>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</si>
  <si>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</si>
  <si>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</si>
  <si>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</si>
  <si>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</si>
  <si>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</si>
  <si>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</si>
  <si>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</si>
  <si>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</si>
  <si>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</si>
  <si>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</si>
  <si>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</si>
  <si>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</si>
  <si>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</si>
  <si>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</si>
  <si>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</si>
  <si>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</si>
  <si>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</si>
  <si>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</si>
  <si>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</si>
  <si>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</si>
  <si>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</si>
  <si>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</si>
  <si>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</si>
  <si>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</si>
  <si>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</si>
  <si>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</si>
  <si>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</si>
  <si>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</si>
  <si>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</si>
  <si>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</si>
  <si>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</si>
  <si>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</si>
  <si>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</si>
  <si>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</si>
  <si>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</si>
  <si>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</si>
  <si>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</si>
  <si>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</si>
  <si>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</si>
  <si>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</si>
  <si>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</si>
  <si>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</si>
  <si>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</si>
  <si>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</si>
  <si>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</si>
  <si>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</si>
  <si>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</si>
  <si>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</si>
  <si>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</si>
  <si>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</si>
  <si>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</si>
  <si>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</si>
  <si>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</si>
  <si>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</si>
  <si>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</si>
  <si>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</si>
  <si>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</si>
  <si>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</si>
  <si>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</si>
  <si>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</si>
  <si>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</si>
  <si>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</si>
  <si>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</si>
  <si>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</si>
  <si>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</si>
  <si>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</si>
  <si>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</si>
  <si>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</si>
  <si>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</si>
  <si>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</si>
  <si>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</si>
  <si>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</si>
  <si>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</si>
  <si>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</si>
  <si>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</si>
  <si>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</si>
  <si>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</si>
  <si>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</si>
  <si>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</si>
  <si>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</si>
  <si>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</si>
  <si>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</si>
  <si>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</si>
  <si>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</si>
  <si>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</si>
  <si>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</si>
  <si>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</si>
  <si>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</si>
  <si>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</si>
  <si>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</si>
  <si>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</si>
  <si>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</si>
  <si>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</si>
  <si>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</si>
  <si>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</si>
  <si>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</si>
  <si>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</si>
  <si>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</si>
  <si>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</si>
  <si>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</si>
  <si>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</si>
  <si>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</si>
  <si>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</si>
  <si>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</si>
  <si>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</si>
  <si>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</si>
  <si>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</si>
  <si>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</si>
  <si>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</si>
  <si>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</si>
  <si>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</si>
  <si>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</si>
  <si>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</si>
  <si>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</si>
  <si>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</si>
  <si>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</si>
  <si>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</si>
  <si>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</si>
  <si>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</si>
  <si>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</si>
  <si>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</si>
  <si>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</si>
  <si>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</si>
  <si>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</si>
  <si>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</si>
  <si>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</si>
  <si>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</si>
  <si>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</si>
  <si>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</si>
  <si>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</si>
  <si>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</si>
  <si>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</si>
  <si>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</si>
  <si>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</si>
  <si>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</si>
  <si>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</si>
  <si>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</si>
  <si>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</si>
  <si>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</si>
  <si>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</si>
  <si>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</si>
  <si>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</si>
  <si>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</si>
  <si>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</si>
  <si>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</si>
  <si>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</si>
  <si>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</si>
  <si>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</si>
  <si>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</si>
  <si>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</si>
  <si>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</si>
  <si>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</si>
  <si>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</si>
  <si>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</si>
  <si>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</si>
  <si>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</si>
  <si>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</si>
  <si>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</si>
  <si>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</si>
  <si>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</si>
  <si>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</si>
  <si>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</si>
  <si>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</si>
  <si>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</si>
  <si>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</si>
  <si>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</si>
  <si>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</si>
  <si>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</si>
  <si>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</si>
  <si>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</si>
  <si>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</si>
  <si>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</si>
  <si>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</si>
  <si>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</si>
  <si>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</si>
  <si>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</si>
  <si>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</si>
  <si>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</si>
  <si>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</si>
  <si>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</si>
  <si>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</si>
  <si>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</si>
  <si>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</si>
  <si>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</si>
  <si>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</si>
  <si>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</si>
  <si>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</si>
  <si>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</si>
  <si>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</si>
  <si>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</si>
  <si>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</si>
  <si>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</si>
  <si>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</si>
  <si>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</si>
  <si>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</si>
  <si>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</si>
  <si>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</si>
  <si>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</si>
  <si>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</si>
  <si>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</si>
  <si>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</si>
  <si>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</si>
  <si>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</si>
  <si>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</si>
  <si>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</si>
  <si>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</si>
  <si>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</si>
  <si>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</si>
  <si>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</si>
  <si>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</si>
  <si>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</si>
  <si>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</si>
  <si>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</si>
  <si>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</si>
  <si>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</si>
  <si>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</si>
  <si>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</si>
  <si>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</si>
  <si>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</si>
  <si>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</si>
  <si>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</si>
  <si>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</si>
  <si>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</si>
  <si>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</si>
  <si>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</si>
  <si>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</si>
  <si>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</si>
  <si>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</si>
  <si>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</si>
  <si>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</si>
  <si>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</si>
  <si>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</si>
  <si>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</si>
  <si>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</si>
  <si>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</si>
  <si>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</si>
  <si>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</si>
  <si>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</si>
  <si>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</si>
  <si>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</si>
  <si>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</si>
  <si>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</si>
  <si>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</si>
  <si>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</si>
  <si>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</si>
  <si>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</si>
  <si>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</si>
  <si>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</si>
  <si>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</si>
  <si>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</si>
  <si>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</si>
  <si>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</si>
  <si>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</si>
  <si>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</si>
  <si>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</si>
  <si>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</si>
  <si>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</si>
  <si>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</si>
  <si>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</si>
  <si>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</si>
  <si>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</si>
  <si>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</si>
  <si>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</si>
  <si>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</si>
  <si>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</si>
  <si>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</si>
  <si>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</si>
  <si>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</si>
  <si>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</si>
  <si>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</si>
  <si>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</si>
  <si>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</si>
  <si>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</si>
  <si>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</si>
  <si>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</si>
  <si>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</si>
  <si>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</si>
  <si>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</si>
  <si>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</si>
  <si>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</si>
  <si>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</si>
  <si>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</si>
  <si>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</si>
  <si>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</si>
  <si>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</si>
  <si>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</si>
  <si>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</si>
  <si>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</si>
  <si>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</si>
  <si>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</si>
  <si>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</si>
  <si>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</si>
  <si>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</si>
  <si>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</si>
  <si>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</si>
  <si>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</si>
  <si>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</si>
  <si>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</si>
  <si>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</si>
  <si>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</si>
  <si>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</si>
  <si>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</si>
  <si>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</si>
  <si>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</si>
  <si>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</si>
  <si>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</si>
  <si>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</si>
  <si>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</si>
  <si>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</si>
  <si>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</si>
  <si>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</si>
  <si>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</si>
  <si>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</si>
  <si>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</si>
  <si>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</si>
  <si>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</si>
  <si>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</si>
  <si>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</si>
  <si>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</si>
  <si>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</si>
  <si>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</si>
  <si>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</si>
  <si>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</si>
  <si>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</si>
  <si>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</si>
  <si>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</si>
  <si>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</si>
  <si>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</si>
  <si>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</si>
  <si>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</si>
  <si>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</si>
  <si>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</si>
  <si>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</si>
  <si>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</si>
  <si>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</si>
  <si>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</si>
  <si>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</si>
  <si>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</si>
  <si>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</si>
  <si>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</si>
  <si>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</si>
  <si>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</si>
  <si>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</si>
  <si>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</si>
  <si>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</si>
  <si>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</si>
  <si>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</si>
  <si>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</si>
  <si>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</si>
  <si>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</si>
  <si>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</si>
  <si>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</si>
  <si>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</si>
  <si>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</si>
  <si>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</si>
  <si>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</si>
  <si>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</si>
  <si>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</si>
  <si>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</si>
  <si>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</si>
  <si>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</si>
  <si>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</si>
  <si>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</si>
  <si>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</si>
  <si>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</si>
  <si>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</si>
  <si>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</si>
  <si>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</si>
  <si>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</si>
  <si>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</si>
  <si>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</si>
  <si>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</si>
  <si>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</si>
  <si>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</si>
  <si>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</si>
  <si>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</si>
  <si>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</si>
  <si>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</si>
  <si>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</si>
  <si>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</si>
  <si>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</si>
  <si>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</si>
  <si>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</si>
  <si>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</si>
  <si>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</si>
  <si>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</si>
  <si>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</si>
  <si>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</si>
  <si>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</si>
  <si>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</si>
  <si>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</si>
  <si>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</si>
  <si>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</si>
  <si>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</si>
  <si>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</si>
  <si>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</si>
  <si>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</si>
  <si>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</si>
  <si>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</si>
  <si>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</si>
  <si>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</si>
  <si>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</si>
  <si>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</si>
  <si>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</si>
  <si>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</si>
  <si>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</si>
  <si>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</si>
  <si>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</si>
  <si>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</si>
  <si>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</si>
  <si>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</si>
  <si>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</si>
  <si>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</si>
  <si>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</si>
  <si>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</si>
  <si>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</si>
  <si>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</si>
  <si>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</si>
  <si>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</si>
  <si>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</si>
  <si>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</si>
  <si>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</si>
  <si>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</si>
  <si>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</si>
  <si>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</si>
  <si>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</si>
  <si>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</si>
  <si>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</si>
  <si>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</si>
  <si>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</si>
  <si>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</si>
  <si>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</si>
  <si>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</si>
  <si>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</si>
  <si>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</si>
  <si>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</si>
  <si>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</si>
  <si>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</si>
  <si>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</si>
  <si>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</si>
  <si>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</si>
  <si>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</si>
  <si>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</si>
  <si>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</si>
  <si>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</si>
  <si>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</si>
  <si>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</si>
  <si>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</si>
  <si>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</si>
  <si>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</si>
  <si>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</si>
  <si>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</si>
  <si>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</si>
  <si>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</si>
  <si>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</si>
  <si>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</si>
  <si>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</si>
  <si>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</si>
  <si>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</si>
  <si>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</si>
  <si>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</si>
  <si>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</si>
  <si>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</si>
  <si>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</si>
  <si>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</si>
  <si>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</si>
  <si>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</si>
  <si>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</si>
  <si>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</si>
  <si>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</si>
  <si>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</si>
  <si>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</si>
  <si>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</si>
  <si>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</si>
  <si>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</si>
  <si>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</si>
  <si>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</si>
  <si>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</si>
  <si>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</si>
  <si>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</si>
  <si>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</si>
  <si>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</si>
  <si>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</si>
  <si>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</si>
  <si>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</si>
  <si>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</si>
  <si>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</si>
  <si>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</si>
  <si>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</si>
  <si>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</si>
  <si>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</si>
  <si>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</si>
  <si>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</si>
  <si>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</si>
  <si>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</si>
  <si>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</si>
  <si>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</si>
  <si>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</si>
  <si>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</si>
  <si>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</si>
  <si>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</si>
  <si>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</si>
  <si>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</si>
  <si>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</si>
  <si>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</si>
  <si>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</si>
  <si>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</si>
  <si>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</si>
  <si>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</si>
  <si>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</si>
  <si>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</si>
  <si>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</si>
  <si>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</si>
  <si>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</si>
  <si>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</si>
  <si>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</si>
  <si>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</si>
  <si>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</si>
  <si>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</si>
  <si>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</si>
  <si>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</si>
  <si>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</si>
  <si>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</si>
  <si>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</si>
  <si>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</si>
  <si>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</si>
  <si>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</si>
  <si>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</si>
  <si>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</si>
  <si>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</si>
  <si>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</si>
  <si>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</si>
  <si>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</si>
  <si>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</si>
  <si>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</si>
  <si>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</si>
  <si>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</si>
  <si>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</si>
  <si>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</si>
  <si>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</si>
  <si>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</si>
  <si>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</si>
  <si>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</si>
  <si>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</si>
  <si>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</si>
  <si>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</si>
  <si>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</si>
  <si>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</si>
  <si>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</si>
  <si>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</si>
  <si>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</si>
  <si>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</si>
  <si>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</si>
  <si>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</si>
  <si>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</si>
  <si>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</si>
  <si>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</si>
  <si>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</si>
  <si>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</si>
  <si>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</si>
  <si>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</si>
  <si>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</si>
  <si>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</si>
  <si>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</si>
  <si>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</si>
  <si>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</si>
  <si>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</si>
  <si>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</si>
  <si>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</si>
  <si>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</si>
  <si>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</si>
  <si>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</si>
  <si>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</si>
  <si>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</si>
  <si>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</si>
  <si>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</si>
  <si>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</si>
  <si>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</si>
  <si>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</si>
  <si>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</si>
  <si>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</si>
  <si>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</si>
  <si>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</si>
  <si>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</si>
  <si>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</si>
  <si>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</si>
  <si>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</si>
  <si>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</si>
  <si>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</si>
  <si>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</si>
  <si>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</si>
  <si>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</si>
  <si>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</si>
  <si>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</si>
  <si>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</si>
  <si>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7.2.1.1</t>
  </si>
  <si>
    <t>7.2.2.1</t>
  </si>
  <si>
    <t>7.2.3.1</t>
  </si>
  <si>
    <t>09 - OTRAS</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</si>
  <si>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</si>
  <si>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Hallazgo administrativo con presunta incidencia disciplinaria, por la indebida justificación de las modificatorias nos. 2 y 3 realizadas al contrato de comisión 917-22 suscrito entre transmilenio s.a. y la sociedad de comisionista de bolsa correagro s.a</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</si>
  <si>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</si>
  <si>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 "las cámaras adquiridas, instaladas e implementadas, no cumplen con las necesidades del contrato 1232-21 y tampoco permite interactuar con el sidest".</t>
  </si>
  <si>
    <t>(…) se reitera la falta de justificaciones técnicas, administrativas y análisis económicos, cálculos aritméticos y de costos;</t>
  </si>
  <si>
    <t>"l(…) a herramienta tecnológica sidest implementada mediante el contrato 1157 de 2021 no está supliendo las necesidades para lo cual fue pactado"</t>
  </si>
  <si>
    <t>(protocolo elaborado/1)*100</t>
  </si>
  <si>
    <t>(capacitación realizada/1)*100</t>
  </si>
  <si>
    <t>(# informes mensuales elaborados sobre el comportamiento de la evasión/12)*100</t>
  </si>
  <si>
    <t>Protocolo de uso e interacción entre el sidest y las cámaras de video vigilancia.</t>
  </si>
  <si>
    <t>Capacitación en el correcto diligenciamiento del formato r-da-109</t>
  </si>
  <si>
    <t>Expediente contractual</t>
  </si>
  <si>
    <t>Formato excel elaborado</t>
  </si>
  <si>
    <t>Informe elaborado</t>
  </si>
  <si>
    <t>(formato excel de ejecución elaborado/1) *100</t>
  </si>
  <si>
    <t>(expediente contractual elaborado/1) *100</t>
  </si>
  <si>
    <t>Diseñar y elaborar un protocolo de uso e interacción entre el sidest y las cámaras de video vigilancia para la medición de la evasión en el sistema troncal.</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</si>
  <si>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</si>
  <si>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Construir los expedientes contractuales de cada contrato y/ convenio que permitan contar con la información completa, organizada y estructurada de la ejecución de los mismos desde un punto de vista técnico, administrativo y económico.</t>
  </si>
  <si>
    <t>Elaborar mediante una tabla excel un formato de ejecución de los diferentes contratos y/o convenios donde se registre la información de los diferentes análisis económicos, aritméticos y de costos que permita realizar una adecuado seguimiento de los mismos.</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</si>
  <si>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</si>
  <si>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</si>
  <si>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r>
      <t xml:space="preserve">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t>
    </r>
    <r>
      <rPr>
        <sz val="10"/>
        <color rgb="FFFF0000"/>
        <rFont val="Arial"/>
        <family val="2"/>
      </rPr>
      <t>Se recomienda al área realizar una socialización a los supervisores de los contratos como lo especifíca la acción.</t>
    </r>
  </si>
  <si>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</si>
  <si>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</si>
  <si>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 xml:space="preserve">Se realizó la actualización y publicación del Manual de Políticas Contables del Sistema Integrado de Transporte Publico de Bogotá (SITP) (M-DA-020).
Por lo tanto, se solicita al ente de control, el cierre del hallazgo. </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</si>
  <si>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</si>
  <si>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 xml:space="preserve">Se realizó la actualización y publicación del Procedimiento para la gestón de operaciones recíprocas en TRANSMILENIO S. A. P-DA-022.
Por lo tanto, se solicita al ente de control, el cierre del hallazgo. </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</si>
  <si>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</si>
  <si>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 xml:space="preserve">De acuerdo con la acción de mejora planteada, se actualizó el Procedimiento para Conciliaciones de Saldos Contabilidad del SITP (P-DA-020)
Por lo tanto, se solicita al ente de control, el cierre del hallazgo. </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</si>
  <si>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</si>
  <si>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 xml:space="preserve">La Dirección Corporativa remitió a la Contaduría General de la Nación la solicitud de concepto.
Por lo tanto, se solicita al ente de control, el cierre del hallazgo. </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</si>
  <si>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</si>
  <si>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r>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t>
    </r>
    <r>
      <rPr>
        <sz val="10"/>
        <color rgb="FFFF0000"/>
        <rFont val="Arial"/>
        <family val="2"/>
      </rPr>
      <t>Se recomienda validar si las situaciones evidenciadas han sido subsanadas por los supervisores</t>
    </r>
    <r>
      <rPr>
        <sz val="10"/>
        <color indexed="8"/>
        <rFont val="Arial"/>
        <family val="2"/>
      </rPr>
      <t xml:space="preserve">
Por lo tanto, se solicita al ente de control, el cierre del hallazgo. </t>
    </r>
  </si>
  <si>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</si>
  <si>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</si>
  <si>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</si>
  <si>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</si>
  <si>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</si>
  <si>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</si>
  <si>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La lista de chequeo se realizó ,se reviso, aprobo y se encuentra avalada y la cual se remite dando cumplimiento a este hallazgo.
Por lo anterior, solicitamos el cierre del hallazgo al Ente de Control.</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</si>
  <si>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</si>
  <si>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Se enviaron las respectivas comunicaciones a los concesionarios:
2023-EE-17685 Fase III, 2023-EE-17915 Fase IV y 2023-EE-17916 Fase V.
Por lo anterior, se solicita el cierre del hallazgo al ente de control.</t>
  </si>
  <si>
    <t>Se realizó de acuerdo a lo estipulado, se adjuntan pantallazos del SECOP para mostrar las acciones realizadas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</si>
  <si>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</si>
  <si>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</si>
  <si>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Observaciones TRANSMILENIO S.A.</t>
  </si>
  <si>
    <t>Pendiente</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</si>
  <si>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</si>
  <si>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Se realizó seguimiento a la matriz de observaciones de la Veeduría Distrital con corte a 31 de diciembre de 2023.</t>
  </si>
  <si>
    <t>De acuerdo con la acción de mejora planteada, se actualizó el Procedimiento para Cierre contable para generación de información contable del SITP (P-DA-021)</t>
  </si>
  <si>
    <t>Natalia López Salas</t>
  </si>
  <si>
    <t>Contratista</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</si>
  <si>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</si>
  <si>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</si>
  <si>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La Dirección Corporativa remitió el borrador en Word de los estudios previos actualizados, sin embargo, dicho documento no ha sido oficializados debido a que el contrato ya suscrito por la entidad vence el 22 de mayo de 2024.
Por lo anterior, la acción continúa con estado "abierta" y se realizará el seguimiento a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</si>
</sst>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b/>
      <sz val="10"/>
      <color theme="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0"/>
      <color rgb="FF000000"/>
      <name val="Arial"/>
      <family val="2"/>
    </font>
    <font>
      <b/>
      <sz val="10"/>
      <color rgb="FF0070C0"/>
      <name val="Arial"/>
      <family val="2"/>
    </font>
    <font>
      <sz val="10"/>
      <color rgb="FF0070C0"/>
      <name val="Arial"/>
      <family val="2"/>
    </font>
    <font>
      <b/>
      <sz val="18"/>
      <color theme="1"/>
      <name val="Arial"/>
      <family val="2"/>
    </font>
    <font>
      <sz val="11"/>
      <color theme="1"/>
      <name val="Arial"/>
      <family val="2"/>
    </font>
    <font>
      <b/>
      <sz val="11"/>
      <color theme="1"/>
      <name val="Arial"/>
      <family val="2"/>
    </font>
    <font>
      <b/>
      <sz val="8"/>
      <name val="Tahoma"/>
      <family val="2"/>
    </font>
    <font>
      <b/>
      <sz val="9"/>
      <color rgb="FFFF0000"/>
      <name val="Tahoma"/>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CBA9E5"/>
        <bgColor indexed="64"/>
      </patternFill>
    </fill>
    <fill>
      <patternFill patternType="solid">
        <fgColor rgb="FFFFFF0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44">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1" fillId="0" borderId="0" xfId="0" applyFont="1" applyAlignment="1">
      <alignment wrapText="1"/>
    </xf>
    <xf numFmtId="0" fontId="61" fillId="0" borderId="0" xfId="0" applyFont="1"/>
    <xf numFmtId="0" fontId="61" fillId="0" borderId="0" xfId="0" applyFont="1" applyAlignment="1">
      <alignment horizontal="center" vertical="center"/>
    </xf>
    <xf numFmtId="0" fontId="61" fillId="0" borderId="0" xfId="0" applyFont="1" applyAlignment="1">
      <alignment horizontal="center"/>
    </xf>
    <xf numFmtId="0" fontId="61"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60" fillId="3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2" fillId="0" borderId="64" xfId="0" applyFont="1" applyBorder="1" applyAlignment="1">
      <alignment horizontal="center" vertical="center" wrapText="1"/>
    </xf>
    <xf numFmtId="0" fontId="62" fillId="0" borderId="51" xfId="0" applyFont="1" applyBorder="1" applyAlignment="1">
      <alignment horizontal="center" vertical="center" wrapText="1"/>
    </xf>
    <xf numFmtId="0" fontId="62" fillId="33" borderId="51" xfId="0" applyFont="1" applyFill="1" applyBorder="1" applyAlignment="1">
      <alignment horizontal="center" vertical="center" wrapText="1"/>
    </xf>
    <xf numFmtId="0" fontId="62" fillId="0" borderId="51" xfId="0" applyFont="1" applyBorder="1" applyAlignment="1">
      <alignment horizontal="justify" vertical="center" wrapText="1"/>
    </xf>
    <xf numFmtId="0" fontId="63" fillId="0" borderId="51" xfId="0" applyFont="1" applyBorder="1" applyAlignment="1">
      <alignment horizontal="justify" vertical="center" wrapText="1"/>
    </xf>
    <xf numFmtId="14" fontId="62" fillId="0" borderId="51" xfId="0" applyNumberFormat="1" applyFont="1" applyBorder="1" applyAlignment="1">
      <alignment horizontal="center" vertical="center" wrapText="1"/>
    </xf>
    <xf numFmtId="0" fontId="63" fillId="0" borderId="51" xfId="0" applyFont="1" applyBorder="1" applyAlignment="1">
      <alignment horizontal="center" vertical="center" wrapText="1"/>
    </xf>
    <xf numFmtId="0" fontId="62" fillId="0" borderId="51" xfId="0" applyFont="1" applyBorder="1" applyAlignment="1">
      <alignment horizontal="left" vertical="center" wrapText="1"/>
    </xf>
    <xf numFmtId="14" fontId="62" fillId="33" borderId="51" xfId="0" applyNumberFormat="1" applyFont="1" applyFill="1" applyBorder="1" applyAlignment="1">
      <alignment horizontal="center" vertical="center" wrapText="1"/>
    </xf>
    <xf numFmtId="0" fontId="64" fillId="0" borderId="52" xfId="0" applyFont="1" applyBorder="1" applyAlignment="1">
      <alignment horizontal="center" vertical="center" wrapText="1"/>
    </xf>
    <xf numFmtId="0" fontId="62" fillId="0" borderId="52" xfId="0" applyFont="1" applyBorder="1" applyAlignment="1">
      <alignment horizontal="center" vertical="center" wrapText="1"/>
    </xf>
    <xf numFmtId="0" fontId="64" fillId="0" borderId="51" xfId="0" applyFont="1" applyBorder="1" applyAlignment="1">
      <alignment horizontal="center" vertical="center" wrapText="1"/>
    </xf>
    <xf numFmtId="0" fontId="66" fillId="0" borderId="5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7" xfId="0" applyFont="1" applyBorder="1" applyAlignment="1">
      <alignment horizontal="center" vertical="center" wrapText="1"/>
    </xf>
    <xf numFmtId="0" fontId="62" fillId="33" borderId="57" xfId="0" applyFont="1" applyFill="1" applyBorder="1" applyAlignment="1">
      <alignment horizontal="center" vertical="center" wrapText="1"/>
    </xf>
    <xf numFmtId="0" fontId="62" fillId="0" borderId="57" xfId="0" applyFont="1" applyBorder="1" applyAlignment="1">
      <alignment horizontal="justify" vertical="center" wrapText="1"/>
    </xf>
    <xf numFmtId="0" fontId="63" fillId="0" borderId="57" xfId="0" applyFont="1" applyBorder="1" applyAlignment="1">
      <alignment horizontal="justify" vertical="center" wrapText="1"/>
    </xf>
    <xf numFmtId="14" fontId="62" fillId="0" borderId="57" xfId="0" applyNumberFormat="1" applyFont="1" applyBorder="1" applyAlignment="1">
      <alignment horizontal="center" vertical="center" wrapText="1"/>
    </xf>
    <xf numFmtId="0" fontId="63" fillId="0" borderId="57" xfId="0" applyFont="1" applyBorder="1" applyAlignment="1">
      <alignment horizontal="center" vertical="center" wrapText="1"/>
    </xf>
    <xf numFmtId="0" fontId="62" fillId="0" borderId="57" xfId="0" applyFont="1" applyBorder="1" applyAlignment="1">
      <alignment horizontal="left" vertical="center" wrapText="1"/>
    </xf>
    <xf numFmtId="14" fontId="62" fillId="33" borderId="57" xfId="0" applyNumberFormat="1" applyFont="1" applyFill="1" applyBorder="1" applyAlignment="1">
      <alignment horizontal="center" vertical="center" wrapText="1"/>
    </xf>
    <xf numFmtId="0" fontId="62" fillId="0" borderId="58" xfId="0" applyFont="1" applyBorder="1" applyAlignment="1">
      <alignment horizontal="center" vertical="center" wrapText="1"/>
    </xf>
    <xf numFmtId="0" fontId="60" fillId="35" borderId="62" xfId="0" applyFont="1" applyFill="1" applyBorder="1" applyAlignment="1">
      <alignment horizontal="center" vertical="center" wrapText="1"/>
    </xf>
    <xf numFmtId="0" fontId="69" fillId="0" borderId="0" xfId="0" applyFont="1" applyAlignment="1">
      <alignment horizontal="left" wrapText="1"/>
    </xf>
    <xf numFmtId="0" fontId="68" fillId="0" borderId="76" xfId="0" applyFont="1" applyBorder="1" applyAlignment="1">
      <alignment horizontal="left" vertical="center" wrapText="1"/>
    </xf>
    <xf numFmtId="0" fontId="67" fillId="0" borderId="52" xfId="0" applyFont="1" applyBorder="1" applyAlignment="1">
      <alignment horizontal="center" vertical="center" wrapText="1"/>
    </xf>
    <xf numFmtId="0" fontId="24" fillId="0" borderId="52" xfId="0" applyFont="1" applyBorder="1" applyAlignment="1">
      <alignment horizontal="center" vertical="center" wrapText="1"/>
    </xf>
    <xf numFmtId="14" fontId="69" fillId="0" borderId="0" xfId="0" applyNumberFormat="1" applyFont="1" applyAlignment="1">
      <alignment horizontal="center" wrapText="1"/>
    </xf>
    <xf numFmtId="0" fontId="70" fillId="0" borderId="0" xfId="0" applyFont="1" applyAlignment="1">
      <alignment horizontal="right" wrapText="1"/>
    </xf>
    <xf numFmtId="0" fontId="68" fillId="0" borderId="0" xfId="0" applyFont="1" applyAlignment="1">
      <alignment horizontal="left" vertical="center" wrapText="1"/>
    </xf>
    <xf numFmtId="0" fontId="68" fillId="0" borderId="79" xfId="0" applyFont="1" applyBorder="1" applyAlignment="1">
      <alignment horizontal="left" vertical="center" wrapText="1"/>
    </xf>
    <xf numFmtId="0" fontId="68" fillId="0" borderId="50" xfId="0" applyFont="1" applyBorder="1" applyAlignment="1">
      <alignment horizontal="left" vertical="center" wrapText="1"/>
    </xf>
    <xf numFmtId="0" fontId="68" fillId="0" borderId="58" xfId="0" applyFont="1" applyBorder="1" applyAlignment="1">
      <alignment horizontal="left" vertical="center" wrapText="1"/>
    </xf>
    <xf numFmtId="0" fontId="68" fillId="0" borderId="77" xfId="0" applyFont="1" applyBorder="1" applyAlignment="1">
      <alignment horizontal="left" vertical="center" wrapText="1"/>
    </xf>
    <xf numFmtId="0" fontId="69" fillId="0" borderId="77" xfId="0" applyFont="1" applyBorder="1" applyAlignment="1">
      <alignment horizontal="left" wrapText="1"/>
    </xf>
    <xf numFmtId="0" fontId="68" fillId="0" borderId="56" xfId="0" applyFont="1" applyBorder="1" applyAlignment="1">
      <alignment horizontal="left" vertical="center" wrapText="1"/>
    </xf>
    <xf numFmtId="0" fontId="68" fillId="0" borderId="78" xfId="0" applyFont="1" applyBorder="1" applyAlignment="1">
      <alignment horizontal="left" vertical="center" wrapText="1"/>
    </xf>
    <xf numFmtId="0" fontId="68" fillId="0" borderId="62" xfId="0" applyFont="1" applyBorder="1" applyAlignment="1">
      <alignment horizontal="left" vertical="center" wrapText="1"/>
    </xf>
    <xf numFmtId="0" fontId="70" fillId="0" borderId="0" xfId="0" applyFont="1" applyAlignment="1">
      <alignment horizontal="left" wrapText="1"/>
    </xf>
    <xf numFmtId="14" fontId="70" fillId="37" borderId="0" xfId="0" applyNumberFormat="1" applyFont="1" applyFill="1" applyAlignment="1">
      <alignment horizontal="center" wrapText="1"/>
    </xf>
    <xf numFmtId="14" fontId="70" fillId="34" borderId="0" xfId="0" applyNumberFormat="1" applyFont="1" applyFill="1" applyAlignment="1">
      <alignment horizontal="center" wrapText="1"/>
    </xf>
    <xf numFmtId="14" fontId="70" fillId="47" borderId="0" xfId="0" applyNumberFormat="1" applyFont="1" applyFill="1" applyAlignment="1">
      <alignment horizontal="center" wrapText="1"/>
    </xf>
    <xf numFmtId="14" fontId="70" fillId="48" borderId="0" xfId="0" applyNumberFormat="1" applyFont="1" applyFill="1" applyAlignment="1">
      <alignment horizont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72" fillId="0" borderId="48" xfId="0" applyFont="1" applyBorder="1" applyAlignment="1">
      <alignment vertical="center"/>
    </xf>
    <xf numFmtId="0" fontId="72" fillId="0" borderId="54" xfId="0" applyFont="1" applyBorder="1" applyAlignment="1">
      <alignment vertical="center"/>
    </xf>
    <xf numFmtId="0" fontId="72" fillId="44" borderId="54" xfId="0" applyFont="1" applyFill="1" applyBorder="1" applyAlignment="1">
      <alignment vertical="center"/>
    </xf>
    <xf numFmtId="0" fontId="72" fillId="0" borderId="61" xfId="0" applyFont="1" applyBorder="1" applyAlignment="1">
      <alignment vertical="center"/>
    </xf>
    <xf numFmtId="9" fontId="69" fillId="0" borderId="0" xfId="45" applyFont="1" applyAlignment="1">
      <alignment horizontal="left" wrapText="1"/>
    </xf>
    <xf numFmtId="0" fontId="53" fillId="36" borderId="61" xfId="0" applyFont="1" applyFill="1" applyBorder="1" applyAlignment="1">
      <alignment horizontal="center" vertical="center" wrapText="1"/>
    </xf>
    <xf numFmtId="14" fontId="62" fillId="49" borderId="51" xfId="0" applyNumberFormat="1" applyFont="1" applyFill="1" applyBorder="1" applyAlignment="1">
      <alignment horizontal="center" vertical="center" wrapText="1"/>
    </xf>
    <xf numFmtId="0" fontId="62" fillId="49" borderId="51" xfId="0" applyFont="1" applyFill="1" applyBorder="1" applyAlignment="1">
      <alignment horizontal="center" vertical="center" wrapText="1"/>
    </xf>
    <xf numFmtId="0" fontId="68" fillId="0" borderId="0" xfId="0" applyFont="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1">
    <dxf>
      <fill>
        <patternFill patternType="solid">
          <fgColor rgb="FFFFFF00"/>
          <bgColor rgb="FF00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strike val="0"/>
        <outline val="0"/>
        <shadow val="0"/>
        <vertAlign val="baseline"/>
        <sz val="10"/>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4485409</xdr:colOff>
      <xdr:row>1</xdr:row>
      <xdr:rowOff>99579</xdr:rowOff>
    </xdr:from>
    <xdr:to>
      <xdr:col>20</xdr:col>
      <xdr:colOff>762000</xdr:colOff>
      <xdr:row>4</xdr:row>
      <xdr:rowOff>190500</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Y154" totalsRowShown="0" headerRowDxfId="40" dataDxfId="38" headerRowBorderDxfId="39" tableBorderDxfId="37" totalsRowBorderDxfId="36">
  <autoFilter ref="B7:Y154" xr:uid="{05051DD5-19B8-45D6-8773-435CA2B958FE}">
    <filterColumn colId="1">
      <colorFilter dxfId="0"/>
    </filterColumn>
  </autoFilter>
  <tableColumns count="24">
    <tableColumn id="1" xr3:uid="{5B029B1D-6C36-4156-AFA8-4BA28638C763}" name="CÓDIGO DE LA ENTIDAD" dataDxfId="34"/>
    <tableColumn id="3" xr3:uid="{FF079EEF-2335-44AB-854D-E42023C34857}" name="VIGENCIA DE LA AUDITORÍA O VISITA" dataDxfId="33"/>
    <tableColumn id="4" xr3:uid="{B7EC6D34-D990-4FE3-AAAA-24FD9FEAFE83}" name="CÓDIGO AUDITORÍA SEGÚN PAD DE LA VIGENCIA" dataDxfId="32"/>
    <tableColumn id="5" xr3:uid="{E83DAE5C-275A-4BEA-ABA7-E6E2DF034BD9}" name="No. HALLAZGO" dataDxfId="31"/>
    <tableColumn id="7" xr3:uid="{5008986C-7844-48C0-8E53-5AD9953D0650}" name="CONCATENAR" dataDxfId="30">
      <calculatedColumnFormula>+_xlfn.CONCAT(C8,"-",D8,"-",E8,"-",L8)</calculatedColumnFormula>
    </tableColumn>
    <tableColumn id="8" xr3:uid="{154DEB71-F8DE-4025-8BC2-52F6F695C538}" name="MODALIDAD" dataDxfId="29"/>
    <tableColumn id="9" xr3:uid="{2B6964C6-A43B-4AE3-A625-16BED044095A}" name="FACTOR" dataDxfId="28"/>
    <tableColumn id="10" xr3:uid="{3D0AF519-342F-4346-9626-4F28D37A25E8}" name="Hallazgo" dataDxfId="27"/>
    <tableColumn id="11" xr3:uid="{18050882-54E1-44F6-BA97-D9D483893C00}" name="CAUSA HALLAZGO" dataDxfId="26"/>
    <tableColumn id="12" xr3:uid="{2F45277F-CB27-4E11-8249-C1869619149E}" name="DESCRIPCIÓN ACCIÓN" dataDxfId="25"/>
    <tableColumn id="6" xr3:uid="{DCF3A425-40F3-4340-8866-D869A8C493C3}" name="CÓDIGO ACCIÓN" dataDxfId="24"/>
    <tableColumn id="17" xr3:uid="{ECAE09F1-55D7-4235-95B2-127F1C480EDE}" name="FECHA DE INICIO" dataDxfId="23"/>
    <tableColumn id="18" xr3:uid="{6B229E0E-A2D8-49FA-B4B2-90F8680F23ED}" name="FECHA DE TERMINACIÓN" dataDxfId="22"/>
    <tableColumn id="14" xr3:uid="{128B1C57-9957-4F27-8D6D-91F4E4EDEBFB}" name="FÓRMULA INDICADOR" dataDxfId="21"/>
    <tableColumn id="15" xr3:uid="{EB9FAB6B-7FB8-455B-95E2-573C8C8E3188}" name="META" dataDxfId="20"/>
    <tableColumn id="16" xr3:uid="{259D0712-2631-4499-9AD6-9145D51CCD96}" name="ÁREA RESPONSABLE" dataDxfId="19"/>
    <tableColumn id="13" xr3:uid="{86AF4FC6-6317-467F-BBCE-69F71942B2F0}" name="VARIABLE DEL INDICADOR" dataDxfId="18"/>
    <tableColumn id="24" xr3:uid="{B79625CC-2A97-4AA8-8D4B-3391CFE4F780}" name="RESULTADO INDICADOR" dataDxfId="17"/>
    <tableColumn id="20" xr3:uid="{97CDFEB1-5089-440D-BBFC-68DA02266934}" name="ANÁLISIS SEGUIMIENTO ENTIDAD" dataDxfId="16"/>
    <tableColumn id="25" xr3:uid="{13E59D13-B3EB-4BC7-989C-B5B012F60896}" name="EFICACIA ENTIDAD" dataDxfId="15"/>
    <tableColumn id="22" xr3:uid="{9CCD861E-EA82-4957-BB8E-EF6D2EC5BF63}" name="ESTADO Y EVALUACIÓN ENTIDAD" dataDxfId="14"/>
    <tableColumn id="19" xr3:uid="{7DA13E6D-302D-4BB7-8283-2F45AD627951}" name="FECHA DE SEGUIMIENTO PARA ALERTA" dataDxfId="13"/>
    <tableColumn id="23" xr3:uid="{7086032C-1D53-4867-AF35-25EB03B2F787}" name="ESTADO CONTRALORÍA" dataDxfId="12"/>
    <tableColumn id="2" xr3:uid="{61C9BCA0-5CAA-4D5C-8011-D99E0047BCBD}" name="OBSERVACIONES" dataDxfId="11"/>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AE154"/>
  <sheetViews>
    <sheetView showGridLines="0" tabSelected="1" zoomScale="70" zoomScaleNormal="70" zoomScaleSheetLayoutView="70" workbookViewId="0">
      <pane xSplit="8" ySplit="7" topLeftCell="R13" activePane="bottomRight" state="frozen"/>
      <selection pane="topRight" activeCell="H1" sqref="H1"/>
      <selection pane="bottomLeft" activeCell="A5" sqref="A5"/>
      <selection pane="bottomRight" activeCell="V13" sqref="V13"/>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17.5703125" customWidth="1"/>
    <col min="7" max="7" width="17.85546875" style="161" customWidth="1"/>
    <col min="8" max="8" width="16.5703125" style="161" customWidth="1"/>
    <col min="9" max="9" width="69.42578125" style="161" customWidth="1"/>
    <col min="10" max="10" width="57.28515625" style="160" customWidth="1"/>
    <col min="11" max="11" width="69.7109375" style="160" customWidth="1"/>
    <col min="12" max="12" width="14" style="160" customWidth="1"/>
    <col min="13" max="13" width="24.5703125" style="162" customWidth="1"/>
    <col min="14" max="14" width="26.5703125" style="161" customWidth="1"/>
    <col min="15" max="15" width="32.5703125" style="162" customWidth="1"/>
    <col min="16" max="16" width="11.42578125" customWidth="1"/>
    <col min="17" max="17" width="28.7109375" customWidth="1"/>
    <col min="18" max="18" width="31.5703125" style="161" customWidth="1"/>
    <col min="19" max="19" width="22" style="161" customWidth="1"/>
    <col min="20" max="20" width="77.140625" customWidth="1"/>
    <col min="21" max="21" width="20.7109375" style="163" customWidth="1"/>
    <col min="22" max="24" width="22.140625" customWidth="1"/>
    <col min="25" max="25" width="44.5703125" style="161" customWidth="1"/>
    <col min="26" max="26" width="28.7109375" style="161" customWidth="1"/>
    <col min="27" max="27" width="67.28515625" style="160" customWidth="1"/>
    <col min="28" max="28" width="17" style="164" customWidth="1"/>
    <col min="29" max="29" width="23.28515625" style="161" customWidth="1"/>
    <col min="30" max="30" width="18.140625" style="161" customWidth="1"/>
    <col min="31" max="31" width="25.28515625" style="161" customWidth="1"/>
    <col min="32" max="16384" width="11.42578125" style="160"/>
  </cols>
  <sheetData>
    <row r="2" spans="2:31" s="193" customFormat="1" ht="23.25" customHeight="1" x14ac:dyDescent="0.25">
      <c r="B2" s="202"/>
      <c r="C2" s="203"/>
      <c r="D2" s="203"/>
      <c r="E2" s="204"/>
      <c r="F2" s="204"/>
      <c r="G2" s="203"/>
      <c r="H2" s="203"/>
      <c r="I2" s="204"/>
      <c r="J2" s="203"/>
      <c r="K2" s="203"/>
      <c r="L2" s="203"/>
      <c r="M2" s="203"/>
      <c r="N2" s="203"/>
      <c r="O2" s="203"/>
      <c r="P2" s="203"/>
      <c r="Q2" s="203"/>
      <c r="R2" s="203"/>
      <c r="S2" s="203"/>
      <c r="T2" s="203"/>
      <c r="U2" s="205"/>
      <c r="V2" s="198" t="s">
        <v>0</v>
      </c>
      <c r="W2" s="209">
        <v>45291</v>
      </c>
      <c r="X2" s="193">
        <f>+COUNTIF(Tabla1[FECHA DE SEGUIMIENTO PARA ALERTA],W2)</f>
        <v>26</v>
      </c>
      <c r="AC2" s="260"/>
    </row>
    <row r="3" spans="2:31" s="193" customFormat="1" ht="23.25" x14ac:dyDescent="0.25">
      <c r="B3" s="206"/>
      <c r="C3" s="199"/>
      <c r="D3" s="199"/>
      <c r="E3" s="199"/>
      <c r="F3" s="199"/>
      <c r="G3" s="199"/>
      <c r="H3" s="199"/>
      <c r="I3" s="264" t="s">
        <v>1</v>
      </c>
      <c r="J3" s="264"/>
      <c r="K3" s="264"/>
      <c r="L3" s="199"/>
      <c r="M3" s="199"/>
      <c r="N3" s="199"/>
      <c r="O3" s="199"/>
      <c r="P3" s="199"/>
      <c r="Q3" s="199"/>
      <c r="R3" s="199"/>
      <c r="S3" s="199"/>
      <c r="T3" s="199"/>
      <c r="U3" s="200"/>
      <c r="V3" s="198" t="s">
        <v>2</v>
      </c>
      <c r="W3" s="211">
        <v>45382</v>
      </c>
      <c r="X3" s="193">
        <f>+COUNTIF(Tabla1[FECHA DE SEGUIMIENTO PARA ALERTA],W3)</f>
        <v>2</v>
      </c>
      <c r="Z3" s="260"/>
      <c r="AC3" s="260"/>
    </row>
    <row r="4" spans="2:31" s="193" customFormat="1" ht="23.25" x14ac:dyDescent="0.25">
      <c r="B4" s="206"/>
      <c r="C4" s="199"/>
      <c r="D4" s="199"/>
      <c r="E4" s="199"/>
      <c r="F4" s="199"/>
      <c r="G4" s="199"/>
      <c r="H4" s="199"/>
      <c r="I4" s="264"/>
      <c r="J4" s="264"/>
      <c r="K4" s="264"/>
      <c r="L4" s="199"/>
      <c r="M4" s="199"/>
      <c r="N4" s="199"/>
      <c r="O4" s="199"/>
      <c r="P4" s="199"/>
      <c r="Q4" s="199"/>
      <c r="R4" s="199"/>
      <c r="S4" s="199"/>
      <c r="T4" s="199"/>
      <c r="U4" s="200"/>
      <c r="V4" s="198" t="s">
        <v>3</v>
      </c>
      <c r="W4" s="210">
        <v>45473</v>
      </c>
      <c r="X4" s="193">
        <f>+COUNTIF(Tabla1[FECHA DE SEGUIMIENTO PARA ALERTA],W4)</f>
        <v>6</v>
      </c>
      <c r="Z4" s="260"/>
    </row>
    <row r="5" spans="2:31" s="193" customFormat="1" ht="23.25" x14ac:dyDescent="0.25">
      <c r="B5" s="207"/>
      <c r="C5" s="194"/>
      <c r="D5" s="194"/>
      <c r="E5" s="194"/>
      <c r="F5" s="194"/>
      <c r="G5" s="194"/>
      <c r="H5" s="194"/>
      <c r="I5" s="194"/>
      <c r="J5" s="194"/>
      <c r="K5" s="194"/>
      <c r="L5" s="194"/>
      <c r="M5" s="194"/>
      <c r="N5" s="194"/>
      <c r="O5" s="194"/>
      <c r="P5" s="194"/>
      <c r="Q5" s="194"/>
      <c r="R5" s="194"/>
      <c r="S5" s="194"/>
      <c r="T5" s="194"/>
      <c r="U5" s="201"/>
      <c r="V5" s="198" t="s">
        <v>4</v>
      </c>
      <c r="W5" s="212">
        <v>45565</v>
      </c>
      <c r="X5" s="193">
        <f>+COUNTIF(Tabla1[FECHA DE SEGUIMIENTO PARA ALERTA],W5)</f>
        <v>0</v>
      </c>
      <c r="Z5" s="260"/>
    </row>
    <row r="6" spans="2:31" s="193" customFormat="1" ht="23.25" x14ac:dyDescent="0.25">
      <c r="B6" s="194"/>
      <c r="C6" s="194"/>
      <c r="D6" s="194"/>
      <c r="E6" s="194"/>
      <c r="F6" s="194"/>
      <c r="G6" s="194"/>
      <c r="H6" s="194"/>
      <c r="I6" s="194"/>
      <c r="J6" s="194"/>
      <c r="K6" s="194"/>
      <c r="L6" s="194"/>
      <c r="M6" s="194"/>
      <c r="N6" s="194"/>
      <c r="O6" s="194"/>
      <c r="P6" s="194"/>
      <c r="Q6" s="194"/>
      <c r="R6" s="194"/>
      <c r="S6" s="194"/>
      <c r="T6" s="194"/>
      <c r="U6" s="194"/>
      <c r="V6" s="198"/>
      <c r="W6" s="197"/>
      <c r="X6" s="208">
        <f>SUM(X2:X5)</f>
        <v>34</v>
      </c>
    </row>
    <row r="7" spans="2:31" s="159" customFormat="1" ht="51" x14ac:dyDescent="0.2">
      <c r="B7" s="165" t="s">
        <v>5</v>
      </c>
      <c r="C7" s="166" t="s">
        <v>6</v>
      </c>
      <c r="D7" s="166" t="s">
        <v>7</v>
      </c>
      <c r="E7" s="166" t="s">
        <v>8</v>
      </c>
      <c r="F7" s="167" t="s">
        <v>9</v>
      </c>
      <c r="G7" s="167" t="s">
        <v>10</v>
      </c>
      <c r="H7" s="167" t="s">
        <v>11</v>
      </c>
      <c r="I7" s="168" t="s">
        <v>12</v>
      </c>
      <c r="J7" s="167" t="s">
        <v>13</v>
      </c>
      <c r="K7" s="168" t="s">
        <v>14</v>
      </c>
      <c r="L7" s="166" t="s">
        <v>15</v>
      </c>
      <c r="M7" s="168" t="s">
        <v>16</v>
      </c>
      <c r="N7" s="168" t="s">
        <v>17</v>
      </c>
      <c r="O7" s="168" t="s">
        <v>18</v>
      </c>
      <c r="P7" s="168" t="s">
        <v>19</v>
      </c>
      <c r="Q7" s="168" t="s">
        <v>20</v>
      </c>
      <c r="R7" s="166" t="s">
        <v>21</v>
      </c>
      <c r="S7" s="166" t="s">
        <v>22</v>
      </c>
      <c r="T7" s="166" t="s">
        <v>23</v>
      </c>
      <c r="U7" s="166" t="s">
        <v>24</v>
      </c>
      <c r="V7" s="166" t="s">
        <v>25</v>
      </c>
      <c r="W7" s="166" t="s">
        <v>26</v>
      </c>
      <c r="X7" s="166" t="s">
        <v>27</v>
      </c>
      <c r="Y7" s="192" t="s">
        <v>28</v>
      </c>
    </row>
    <row r="8" spans="2:31" ht="105.75" hidden="1" customHeight="1" x14ac:dyDescent="0.2">
      <c r="B8" s="169">
        <v>262</v>
      </c>
      <c r="C8" s="170">
        <v>2023</v>
      </c>
      <c r="D8" s="170">
        <v>204</v>
      </c>
      <c r="E8" s="170" t="s">
        <v>1578</v>
      </c>
      <c r="F8" s="171" t="str">
        <f t="shared" ref="F8:F39" si="0">+_xlfn.CONCAT(C8,"-",D8,"-",E8,"-",L8)</f>
        <v>2023-204-7.2.1.1-1</v>
      </c>
      <c r="G8" s="170" t="s">
        <v>1581</v>
      </c>
      <c r="H8" s="170" t="s">
        <v>45</v>
      </c>
      <c r="I8" s="172" t="s">
        <v>1582</v>
      </c>
      <c r="J8" s="173" t="s">
        <v>1585</v>
      </c>
      <c r="K8" s="173" t="s">
        <v>1598</v>
      </c>
      <c r="L8" s="170">
        <v>1</v>
      </c>
      <c r="M8" s="174">
        <v>45267</v>
      </c>
      <c r="N8" s="174">
        <v>45626</v>
      </c>
      <c r="O8" s="175" t="s">
        <v>1588</v>
      </c>
      <c r="P8" s="170">
        <v>1</v>
      </c>
      <c r="Q8" s="170" t="s">
        <v>234</v>
      </c>
      <c r="R8" s="175" t="s">
        <v>1591</v>
      </c>
      <c r="S8" s="175">
        <v>0</v>
      </c>
      <c r="T8" s="176" t="s">
        <v>58</v>
      </c>
      <c r="U8" s="170">
        <v>0</v>
      </c>
      <c r="V8" s="170" t="s">
        <v>38</v>
      </c>
      <c r="W8" s="177">
        <v>45657</v>
      </c>
      <c r="X8" s="170" t="s">
        <v>38</v>
      </c>
      <c r="Y8" s="178" t="s">
        <v>39</v>
      </c>
      <c r="Z8" s="160"/>
      <c r="AB8" s="160"/>
      <c r="AC8" s="160"/>
      <c r="AD8" s="160"/>
      <c r="AE8" s="160"/>
    </row>
    <row r="9" spans="2:31" ht="105.75" hidden="1" customHeight="1" x14ac:dyDescent="0.2">
      <c r="B9" s="169">
        <v>262</v>
      </c>
      <c r="C9" s="170">
        <v>2023</v>
      </c>
      <c r="D9" s="170">
        <v>204</v>
      </c>
      <c r="E9" s="170" t="s">
        <v>1579</v>
      </c>
      <c r="F9" s="171" t="str">
        <f t="shared" si="0"/>
        <v>2023-204-7.2.2.1-1</v>
      </c>
      <c r="G9" s="170" t="s">
        <v>1581</v>
      </c>
      <c r="H9" s="170" t="s">
        <v>45</v>
      </c>
      <c r="I9" s="172" t="s">
        <v>1583</v>
      </c>
      <c r="J9" s="173" t="s">
        <v>1586</v>
      </c>
      <c r="K9" s="173" t="s">
        <v>1599</v>
      </c>
      <c r="L9" s="170">
        <v>1</v>
      </c>
      <c r="M9" s="174">
        <v>45267</v>
      </c>
      <c r="N9" s="174">
        <v>45626</v>
      </c>
      <c r="O9" s="175" t="s">
        <v>1589</v>
      </c>
      <c r="P9" s="170">
        <v>1</v>
      </c>
      <c r="Q9" s="170" t="s">
        <v>234</v>
      </c>
      <c r="R9" s="175" t="s">
        <v>1592</v>
      </c>
      <c r="S9" s="175">
        <v>0</v>
      </c>
      <c r="T9" s="176" t="s">
        <v>58</v>
      </c>
      <c r="U9" s="170">
        <v>0</v>
      </c>
      <c r="V9" s="170" t="s">
        <v>38</v>
      </c>
      <c r="W9" s="177">
        <v>45657</v>
      </c>
      <c r="X9" s="170" t="s">
        <v>38</v>
      </c>
      <c r="Y9" s="178" t="s">
        <v>39</v>
      </c>
      <c r="Z9" s="160"/>
      <c r="AB9" s="160"/>
      <c r="AC9" s="160"/>
      <c r="AD9" s="160"/>
      <c r="AE9" s="160"/>
    </row>
    <row r="10" spans="2:31" ht="105.75" hidden="1" customHeight="1" x14ac:dyDescent="0.2">
      <c r="B10" s="169">
        <v>262</v>
      </c>
      <c r="C10" s="170">
        <v>2023</v>
      </c>
      <c r="D10" s="170">
        <v>204</v>
      </c>
      <c r="E10" s="170" t="s">
        <v>1579</v>
      </c>
      <c r="F10" s="171" t="str">
        <f t="shared" si="0"/>
        <v>2023-204-7.2.2.1-2</v>
      </c>
      <c r="G10" s="170" t="s">
        <v>1581</v>
      </c>
      <c r="H10" s="170" t="s">
        <v>45</v>
      </c>
      <c r="I10" s="172" t="s">
        <v>1583</v>
      </c>
      <c r="J10" s="173" t="s">
        <v>1586</v>
      </c>
      <c r="K10" s="173" t="s">
        <v>1600</v>
      </c>
      <c r="L10" s="170">
        <v>2</v>
      </c>
      <c r="M10" s="174">
        <v>45267</v>
      </c>
      <c r="N10" s="174">
        <v>45626</v>
      </c>
      <c r="O10" s="175" t="s">
        <v>1597</v>
      </c>
      <c r="P10" s="170">
        <v>1</v>
      </c>
      <c r="Q10" s="170" t="s">
        <v>234</v>
      </c>
      <c r="R10" s="175" t="s">
        <v>1593</v>
      </c>
      <c r="S10" s="175">
        <v>0</v>
      </c>
      <c r="T10" s="176" t="s">
        <v>58</v>
      </c>
      <c r="U10" s="170">
        <v>0</v>
      </c>
      <c r="V10" s="170" t="s">
        <v>38</v>
      </c>
      <c r="W10" s="177">
        <v>45657</v>
      </c>
      <c r="X10" s="170" t="s">
        <v>38</v>
      </c>
      <c r="Y10" s="178" t="s">
        <v>39</v>
      </c>
      <c r="Z10" s="160"/>
      <c r="AB10" s="160"/>
      <c r="AC10" s="160"/>
      <c r="AD10" s="160"/>
      <c r="AE10" s="160"/>
    </row>
    <row r="11" spans="2:31" ht="105.75" hidden="1" customHeight="1" x14ac:dyDescent="0.2">
      <c r="B11" s="169">
        <v>262</v>
      </c>
      <c r="C11" s="170">
        <v>2023</v>
      </c>
      <c r="D11" s="170">
        <v>204</v>
      </c>
      <c r="E11" s="170" t="s">
        <v>1579</v>
      </c>
      <c r="F11" s="171" t="str">
        <f t="shared" si="0"/>
        <v>2023-204-7.2.2.1-3</v>
      </c>
      <c r="G11" s="170" t="s">
        <v>1581</v>
      </c>
      <c r="H11" s="170" t="s">
        <v>45</v>
      </c>
      <c r="I11" s="172" t="s">
        <v>1583</v>
      </c>
      <c r="J11" s="173" t="s">
        <v>1586</v>
      </c>
      <c r="K11" s="173" t="s">
        <v>1601</v>
      </c>
      <c r="L11" s="170">
        <v>3</v>
      </c>
      <c r="M11" s="174">
        <v>45267</v>
      </c>
      <c r="N11" s="174">
        <v>45626</v>
      </c>
      <c r="O11" s="175" t="s">
        <v>1596</v>
      </c>
      <c r="P11" s="170">
        <v>1</v>
      </c>
      <c r="Q11" s="170" t="s">
        <v>234</v>
      </c>
      <c r="R11" s="175" t="s">
        <v>1594</v>
      </c>
      <c r="S11" s="175">
        <v>0</v>
      </c>
      <c r="T11" s="176" t="s">
        <v>58</v>
      </c>
      <c r="U11" s="170">
        <v>0</v>
      </c>
      <c r="V11" s="170" t="s">
        <v>38</v>
      </c>
      <c r="W11" s="177">
        <v>45657</v>
      </c>
      <c r="X11" s="170" t="s">
        <v>38</v>
      </c>
      <c r="Y11" s="178" t="s">
        <v>39</v>
      </c>
      <c r="Z11" s="160"/>
      <c r="AB11" s="160"/>
      <c r="AC11" s="160"/>
      <c r="AD11" s="160"/>
      <c r="AE11" s="160"/>
    </row>
    <row r="12" spans="2:31" ht="105.75" hidden="1" customHeight="1" x14ac:dyDescent="0.2">
      <c r="B12" s="169">
        <v>262</v>
      </c>
      <c r="C12" s="170">
        <v>2023</v>
      </c>
      <c r="D12" s="170">
        <v>204</v>
      </c>
      <c r="E12" s="170" t="s">
        <v>1580</v>
      </c>
      <c r="F12" s="171" t="str">
        <f t="shared" si="0"/>
        <v>2023-204-7.2.3.1-1</v>
      </c>
      <c r="G12" s="170" t="s">
        <v>1581</v>
      </c>
      <c r="H12" s="170" t="s">
        <v>45</v>
      </c>
      <c r="I12" s="172" t="s">
        <v>1584</v>
      </c>
      <c r="J12" s="173" t="s">
        <v>1587</v>
      </c>
      <c r="K12" s="173" t="s">
        <v>1602</v>
      </c>
      <c r="L12" s="170">
        <v>1</v>
      </c>
      <c r="M12" s="174">
        <v>45267</v>
      </c>
      <c r="N12" s="174">
        <v>45626</v>
      </c>
      <c r="O12" s="175" t="s">
        <v>1590</v>
      </c>
      <c r="P12" s="170">
        <v>1</v>
      </c>
      <c r="Q12" s="170" t="s">
        <v>234</v>
      </c>
      <c r="R12" s="175" t="s">
        <v>1595</v>
      </c>
      <c r="S12" s="175">
        <v>0</v>
      </c>
      <c r="T12" s="176" t="s">
        <v>58</v>
      </c>
      <c r="U12" s="170">
        <v>0</v>
      </c>
      <c r="V12" s="170" t="s">
        <v>38</v>
      </c>
      <c r="W12" s="177">
        <v>45657</v>
      </c>
      <c r="X12" s="170" t="s">
        <v>38</v>
      </c>
      <c r="Y12" s="178" t="s">
        <v>39</v>
      </c>
      <c r="Z12" s="160"/>
      <c r="AB12" s="160"/>
      <c r="AC12" s="160"/>
      <c r="AD12" s="160"/>
      <c r="AE12" s="160"/>
    </row>
    <row r="13" spans="2:31" ht="137.25" customHeight="1" x14ac:dyDescent="0.2">
      <c r="B13" s="169">
        <v>262</v>
      </c>
      <c r="C13" s="263">
        <v>2023</v>
      </c>
      <c r="D13" s="170">
        <v>83</v>
      </c>
      <c r="E13" s="170" t="s">
        <v>51</v>
      </c>
      <c r="F13" s="171" t="str">
        <f t="shared" si="0"/>
        <v>2023-83-3.2.2.2.1-1</v>
      </c>
      <c r="G13" s="170" t="s">
        <v>44</v>
      </c>
      <c r="H13" s="170" t="s">
        <v>45</v>
      </c>
      <c r="I13" s="172" t="s">
        <v>52</v>
      </c>
      <c r="J13" s="173" t="s">
        <v>53</v>
      </c>
      <c r="K13" s="173" t="s">
        <v>54</v>
      </c>
      <c r="L13" s="170">
        <v>1</v>
      </c>
      <c r="M13" s="174">
        <v>45261</v>
      </c>
      <c r="N13" s="174">
        <v>45322</v>
      </c>
      <c r="O13" s="175" t="s">
        <v>55</v>
      </c>
      <c r="P13" s="170">
        <v>1</v>
      </c>
      <c r="Q13" s="170" t="s">
        <v>56</v>
      </c>
      <c r="R13" s="175" t="s">
        <v>57</v>
      </c>
      <c r="S13" s="175">
        <v>0</v>
      </c>
      <c r="T13" s="176" t="s">
        <v>1637</v>
      </c>
      <c r="U13" s="170">
        <v>0</v>
      </c>
      <c r="V13" s="170" t="s">
        <v>38</v>
      </c>
      <c r="W13" s="262">
        <v>45473</v>
      </c>
      <c r="X13" s="170" t="s">
        <v>38</v>
      </c>
      <c r="Y13" s="178" t="s">
        <v>39</v>
      </c>
      <c r="Z13" s="160"/>
      <c r="AB13" s="160"/>
      <c r="AC13" s="160"/>
      <c r="AD13" s="160"/>
      <c r="AE13" s="160"/>
    </row>
    <row r="14" spans="2:31" ht="105.75" hidden="1" customHeight="1" x14ac:dyDescent="0.2">
      <c r="B14" s="169">
        <v>262</v>
      </c>
      <c r="C14" s="170">
        <v>2023</v>
      </c>
      <c r="D14" s="170">
        <v>83</v>
      </c>
      <c r="E14" s="170" t="s">
        <v>81</v>
      </c>
      <c r="F14" s="171" t="str">
        <f t="shared" si="0"/>
        <v>2023-83-3.2.2.5.2-1</v>
      </c>
      <c r="G14" s="170" t="s">
        <v>44</v>
      </c>
      <c r="H14" s="170" t="s">
        <v>45</v>
      </c>
      <c r="I14" s="172" t="s">
        <v>82</v>
      </c>
      <c r="J14" s="173" t="s">
        <v>83</v>
      </c>
      <c r="K14" s="173" t="s">
        <v>84</v>
      </c>
      <c r="L14" s="170">
        <v>1</v>
      </c>
      <c r="M14" s="174">
        <v>45087</v>
      </c>
      <c r="N14" s="174">
        <v>45443</v>
      </c>
      <c r="O14" s="175" t="s">
        <v>85</v>
      </c>
      <c r="P14" s="170">
        <v>100</v>
      </c>
      <c r="Q14" s="170" t="s">
        <v>86</v>
      </c>
      <c r="R14" s="175" t="s">
        <v>87</v>
      </c>
      <c r="S14" s="175">
        <v>0</v>
      </c>
      <c r="T14" s="176" t="s">
        <v>58</v>
      </c>
      <c r="U14" s="170">
        <v>0</v>
      </c>
      <c r="V14" s="170" t="s">
        <v>38</v>
      </c>
      <c r="W14" s="177">
        <v>45473</v>
      </c>
      <c r="X14" s="170" t="s">
        <v>38</v>
      </c>
      <c r="Y14" s="178" t="s">
        <v>39</v>
      </c>
      <c r="Z14" s="160"/>
      <c r="AB14" s="160"/>
      <c r="AC14" s="160"/>
      <c r="AD14" s="160"/>
      <c r="AE14" s="160"/>
    </row>
    <row r="15" spans="2:31" ht="105.75" hidden="1" customHeight="1" x14ac:dyDescent="0.2">
      <c r="B15" s="169">
        <v>262</v>
      </c>
      <c r="C15" s="170">
        <v>2023</v>
      </c>
      <c r="D15" s="170">
        <v>83</v>
      </c>
      <c r="E15" s="170" t="s">
        <v>100</v>
      </c>
      <c r="F15" s="171" t="str">
        <f t="shared" si="0"/>
        <v>2023-83-3.2.2.7.1-3</v>
      </c>
      <c r="G15" s="170" t="s">
        <v>44</v>
      </c>
      <c r="H15" s="170" t="s">
        <v>45</v>
      </c>
      <c r="I15" s="172" t="s">
        <v>106</v>
      </c>
      <c r="J15" s="173" t="s">
        <v>102</v>
      </c>
      <c r="K15" s="173" t="s">
        <v>109</v>
      </c>
      <c r="L15" s="170">
        <v>3</v>
      </c>
      <c r="M15" s="174">
        <v>45108</v>
      </c>
      <c r="N15" s="174">
        <v>45444</v>
      </c>
      <c r="O15" s="175" t="s">
        <v>110</v>
      </c>
      <c r="P15" s="170">
        <v>1</v>
      </c>
      <c r="Q15" s="170" t="s">
        <v>56</v>
      </c>
      <c r="R15" s="175" t="s">
        <v>111</v>
      </c>
      <c r="S15" s="175">
        <v>0</v>
      </c>
      <c r="T15" s="176" t="s">
        <v>58</v>
      </c>
      <c r="U15" s="170">
        <v>0</v>
      </c>
      <c r="V15" s="170" t="s">
        <v>38</v>
      </c>
      <c r="W15" s="177">
        <v>45473</v>
      </c>
      <c r="X15" s="170" t="s">
        <v>38</v>
      </c>
      <c r="Y15" s="178" t="s">
        <v>39</v>
      </c>
      <c r="Z15" s="160"/>
      <c r="AB15" s="160"/>
      <c r="AC15" s="160"/>
      <c r="AD15" s="160"/>
      <c r="AE15" s="160"/>
    </row>
    <row r="16" spans="2:31" ht="105.75" hidden="1" customHeight="1" x14ac:dyDescent="0.2">
      <c r="B16" s="169">
        <v>262</v>
      </c>
      <c r="C16" s="170">
        <v>2023</v>
      </c>
      <c r="D16" s="170">
        <v>83</v>
      </c>
      <c r="E16" s="170" t="s">
        <v>112</v>
      </c>
      <c r="F16" s="171" t="str">
        <f t="shared" si="0"/>
        <v>2023-83-3.3.1.1.7.1-2</v>
      </c>
      <c r="G16" s="170" t="s">
        <v>44</v>
      </c>
      <c r="H16" s="170" t="s">
        <v>113</v>
      </c>
      <c r="I16" s="172" t="s">
        <v>114</v>
      </c>
      <c r="J16" s="173" t="s">
        <v>115</v>
      </c>
      <c r="K16" s="173" t="s">
        <v>119</v>
      </c>
      <c r="L16" s="170">
        <v>2</v>
      </c>
      <c r="M16" s="174">
        <v>45108</v>
      </c>
      <c r="N16" s="174">
        <v>45412</v>
      </c>
      <c r="O16" s="175" t="s">
        <v>120</v>
      </c>
      <c r="P16" s="170">
        <v>3</v>
      </c>
      <c r="Q16" s="170" t="s">
        <v>56</v>
      </c>
      <c r="R16" s="175" t="s">
        <v>121</v>
      </c>
      <c r="S16" s="175">
        <v>0</v>
      </c>
      <c r="T16" s="176" t="s">
        <v>58</v>
      </c>
      <c r="U16" s="170">
        <v>0</v>
      </c>
      <c r="V16" s="170" t="s">
        <v>38</v>
      </c>
      <c r="W16" s="177">
        <v>45473</v>
      </c>
      <c r="X16" s="170" t="s">
        <v>38</v>
      </c>
      <c r="Y16" s="178" t="s">
        <v>39</v>
      </c>
      <c r="Z16" s="160"/>
      <c r="AB16" s="160"/>
      <c r="AC16" s="160"/>
      <c r="AD16" s="160"/>
      <c r="AE16" s="160"/>
    </row>
    <row r="17" spans="2:31" ht="195.75" hidden="1" customHeight="1" x14ac:dyDescent="0.2">
      <c r="B17" s="169">
        <v>262</v>
      </c>
      <c r="C17" s="170">
        <v>2023</v>
      </c>
      <c r="D17" s="170">
        <v>83</v>
      </c>
      <c r="E17" s="170" t="s">
        <v>175</v>
      </c>
      <c r="F17" s="171" t="str">
        <f t="shared" si="0"/>
        <v>2023-83-3.3.2.2.5-1</v>
      </c>
      <c r="G17" s="170" t="s">
        <v>44</v>
      </c>
      <c r="H17" s="170" t="s">
        <v>154</v>
      </c>
      <c r="I17" s="172" t="s">
        <v>176</v>
      </c>
      <c r="J17" s="173" t="s">
        <v>177</v>
      </c>
      <c r="K17" s="173" t="s">
        <v>178</v>
      </c>
      <c r="L17" s="170">
        <v>1</v>
      </c>
      <c r="M17" s="174">
        <v>45108</v>
      </c>
      <c r="N17" s="174">
        <v>45413</v>
      </c>
      <c r="O17" s="175" t="s">
        <v>179</v>
      </c>
      <c r="P17" s="170">
        <v>1</v>
      </c>
      <c r="Q17" s="170" t="s">
        <v>56</v>
      </c>
      <c r="R17" s="175" t="s">
        <v>180</v>
      </c>
      <c r="S17" s="175">
        <v>0</v>
      </c>
      <c r="T17" s="176" t="s">
        <v>58</v>
      </c>
      <c r="U17" s="170">
        <v>0</v>
      </c>
      <c r="V17" s="170" t="s">
        <v>38</v>
      </c>
      <c r="W17" s="177">
        <v>45473</v>
      </c>
      <c r="X17" s="170" t="s">
        <v>38</v>
      </c>
      <c r="Y17" s="178" t="s">
        <v>39</v>
      </c>
      <c r="Z17" s="160"/>
      <c r="AB17" s="160"/>
      <c r="AC17" s="160"/>
      <c r="AD17" s="160"/>
      <c r="AE17" s="160"/>
    </row>
    <row r="18" spans="2:31" ht="172.5" hidden="1" customHeight="1" x14ac:dyDescent="0.2">
      <c r="B18" s="169">
        <v>262</v>
      </c>
      <c r="C18" s="170">
        <v>2023</v>
      </c>
      <c r="D18" s="170">
        <v>83</v>
      </c>
      <c r="E18" s="170" t="s">
        <v>187</v>
      </c>
      <c r="F18" s="171" t="str">
        <f t="shared" si="0"/>
        <v>2023-83-3.3.2.2.7-1</v>
      </c>
      <c r="G18" s="170" t="s">
        <v>44</v>
      </c>
      <c r="H18" s="170" t="s">
        <v>154</v>
      </c>
      <c r="I18" s="172" t="s">
        <v>188</v>
      </c>
      <c r="J18" s="173" t="s">
        <v>189</v>
      </c>
      <c r="K18" s="173" t="s">
        <v>190</v>
      </c>
      <c r="L18" s="170">
        <v>1</v>
      </c>
      <c r="M18" s="174">
        <v>45108</v>
      </c>
      <c r="N18" s="174">
        <v>45444</v>
      </c>
      <c r="O18" s="175" t="s">
        <v>191</v>
      </c>
      <c r="P18" s="170">
        <v>100</v>
      </c>
      <c r="Q18" s="170" t="s">
        <v>56</v>
      </c>
      <c r="R18" s="175" t="s">
        <v>192</v>
      </c>
      <c r="S18" s="175">
        <v>0</v>
      </c>
      <c r="T18" s="176" t="s">
        <v>58</v>
      </c>
      <c r="U18" s="170">
        <v>0</v>
      </c>
      <c r="V18" s="170" t="s">
        <v>38</v>
      </c>
      <c r="W18" s="177">
        <v>45473</v>
      </c>
      <c r="X18" s="170" t="s">
        <v>38</v>
      </c>
      <c r="Y18" s="178" t="s">
        <v>39</v>
      </c>
      <c r="Z18" s="160"/>
      <c r="AB18" s="160"/>
      <c r="AC18" s="160"/>
      <c r="AD18" s="160"/>
      <c r="AE18" s="160"/>
    </row>
    <row r="19" spans="2:31" ht="105.75" hidden="1" customHeight="1" x14ac:dyDescent="0.2">
      <c r="B19" s="169">
        <v>262</v>
      </c>
      <c r="C19" s="170">
        <v>2023</v>
      </c>
      <c r="D19" s="170">
        <v>196</v>
      </c>
      <c r="E19" s="170" t="s">
        <v>29</v>
      </c>
      <c r="F19" s="171" t="str">
        <f t="shared" si="0"/>
        <v>2023-196-3.1-1</v>
      </c>
      <c r="G19" s="170" t="s">
        <v>30</v>
      </c>
      <c r="H19" s="170" t="s">
        <v>31</v>
      </c>
      <c r="I19" s="172" t="s">
        <v>32</v>
      </c>
      <c r="J19" s="173" t="s">
        <v>33</v>
      </c>
      <c r="K19" s="173" t="s">
        <v>34</v>
      </c>
      <c r="L19" s="170">
        <v>1</v>
      </c>
      <c r="M19" s="174">
        <v>45200</v>
      </c>
      <c r="N19" s="174">
        <v>45291</v>
      </c>
      <c r="O19" s="175" t="s">
        <v>35</v>
      </c>
      <c r="P19" s="170">
        <v>1</v>
      </c>
      <c r="Q19" s="170" t="s">
        <v>36</v>
      </c>
      <c r="R19" s="175" t="s">
        <v>37</v>
      </c>
      <c r="S19" s="175">
        <v>1</v>
      </c>
      <c r="T19" s="176" t="s">
        <v>1618</v>
      </c>
      <c r="U19" s="170">
        <v>1</v>
      </c>
      <c r="V19" s="170" t="s">
        <v>220</v>
      </c>
      <c r="W19" s="177">
        <v>45291</v>
      </c>
      <c r="X19" s="170" t="s">
        <v>38</v>
      </c>
      <c r="Y19" s="178" t="s">
        <v>39</v>
      </c>
      <c r="Z19" s="160"/>
      <c r="AB19" s="160"/>
      <c r="AC19" s="160"/>
      <c r="AD19" s="160"/>
      <c r="AE19" s="160"/>
    </row>
    <row r="20" spans="2:31" ht="105.75" hidden="1" customHeight="1" x14ac:dyDescent="0.2">
      <c r="B20" s="169">
        <v>262</v>
      </c>
      <c r="C20" s="170">
        <v>2023</v>
      </c>
      <c r="D20" s="170">
        <v>196</v>
      </c>
      <c r="E20" s="170" t="s">
        <v>29</v>
      </c>
      <c r="F20" s="171" t="str">
        <f t="shared" si="0"/>
        <v>2023-196-3.1-2</v>
      </c>
      <c r="G20" s="170" t="s">
        <v>30</v>
      </c>
      <c r="H20" s="170" t="s">
        <v>31</v>
      </c>
      <c r="I20" s="172" t="s">
        <v>32</v>
      </c>
      <c r="J20" s="173" t="s">
        <v>33</v>
      </c>
      <c r="K20" s="173" t="s">
        <v>40</v>
      </c>
      <c r="L20" s="170">
        <v>2</v>
      </c>
      <c r="M20" s="174">
        <v>45200</v>
      </c>
      <c r="N20" s="174">
        <v>45291</v>
      </c>
      <c r="O20" s="175" t="s">
        <v>41</v>
      </c>
      <c r="P20" s="170">
        <v>1</v>
      </c>
      <c r="Q20" s="170" t="s">
        <v>36</v>
      </c>
      <c r="R20" s="175" t="s">
        <v>42</v>
      </c>
      <c r="S20" s="175">
        <v>1</v>
      </c>
      <c r="T20" s="241" t="s">
        <v>1622</v>
      </c>
      <c r="U20" s="170">
        <v>1</v>
      </c>
      <c r="V20" s="170" t="s">
        <v>220</v>
      </c>
      <c r="W20" s="177">
        <v>45291</v>
      </c>
      <c r="X20" s="170" t="s">
        <v>38</v>
      </c>
      <c r="Y20" s="178" t="s">
        <v>39</v>
      </c>
      <c r="Z20" s="160"/>
      <c r="AB20" s="160"/>
      <c r="AC20" s="160"/>
      <c r="AD20" s="160"/>
      <c r="AE20" s="160"/>
    </row>
    <row r="21" spans="2:31" ht="105.75" hidden="1" customHeight="1" x14ac:dyDescent="0.2">
      <c r="B21" s="169">
        <v>262</v>
      </c>
      <c r="C21" s="170">
        <v>2023</v>
      </c>
      <c r="D21" s="170">
        <v>83</v>
      </c>
      <c r="E21" s="170" t="s">
        <v>43</v>
      </c>
      <c r="F21" s="171" t="str">
        <f t="shared" si="0"/>
        <v>2023-83-3.2.2.1.1-1</v>
      </c>
      <c r="G21" s="170" t="s">
        <v>44</v>
      </c>
      <c r="H21" s="170" t="s">
        <v>45</v>
      </c>
      <c r="I21" s="172" t="s">
        <v>46</v>
      </c>
      <c r="J21" s="173" t="s">
        <v>47</v>
      </c>
      <c r="K21" s="173" t="s">
        <v>48</v>
      </c>
      <c r="L21" s="170">
        <v>1</v>
      </c>
      <c r="M21" s="174">
        <v>45108</v>
      </c>
      <c r="N21" s="174">
        <v>45291</v>
      </c>
      <c r="O21" s="175" t="s">
        <v>49</v>
      </c>
      <c r="P21" s="170">
        <v>100</v>
      </c>
      <c r="Q21" s="170" t="s">
        <v>36</v>
      </c>
      <c r="R21" s="175" t="s">
        <v>50</v>
      </c>
      <c r="S21" s="175">
        <v>1</v>
      </c>
      <c r="T21" s="176" t="s">
        <v>1619</v>
      </c>
      <c r="U21" s="170">
        <v>1</v>
      </c>
      <c r="V21" s="170" t="s">
        <v>220</v>
      </c>
      <c r="W21" s="177">
        <v>45291</v>
      </c>
      <c r="X21" s="170" t="s">
        <v>38</v>
      </c>
      <c r="Y21" s="178" t="s">
        <v>39</v>
      </c>
      <c r="Z21" s="160"/>
      <c r="AB21" s="160"/>
      <c r="AC21" s="160"/>
      <c r="AD21" s="160"/>
      <c r="AE21" s="160"/>
    </row>
    <row r="22" spans="2:31" ht="105.75" hidden="1" customHeight="1" x14ac:dyDescent="0.2">
      <c r="B22" s="169">
        <v>262</v>
      </c>
      <c r="C22" s="170">
        <v>2023</v>
      </c>
      <c r="D22" s="170">
        <v>83</v>
      </c>
      <c r="E22" s="170" t="s">
        <v>59</v>
      </c>
      <c r="F22" s="171" t="str">
        <f t="shared" si="0"/>
        <v>2023-83-3.2.2.3.1-1</v>
      </c>
      <c r="G22" s="170" t="s">
        <v>44</v>
      </c>
      <c r="H22" s="170" t="s">
        <v>45</v>
      </c>
      <c r="I22" s="172" t="s">
        <v>60</v>
      </c>
      <c r="J22" s="173" t="s">
        <v>61</v>
      </c>
      <c r="K22" s="173" t="s">
        <v>62</v>
      </c>
      <c r="L22" s="170">
        <v>1</v>
      </c>
      <c r="M22" s="174">
        <v>45139</v>
      </c>
      <c r="N22" s="174">
        <v>45291</v>
      </c>
      <c r="O22" s="175" t="s">
        <v>63</v>
      </c>
      <c r="P22" s="170">
        <v>100</v>
      </c>
      <c r="Q22" s="170" t="s">
        <v>64</v>
      </c>
      <c r="R22" s="175" t="s">
        <v>65</v>
      </c>
      <c r="S22" s="175">
        <v>1</v>
      </c>
      <c r="T22" s="176" t="s">
        <v>1620</v>
      </c>
      <c r="U22" s="170">
        <v>1</v>
      </c>
      <c r="V22" s="170" t="s">
        <v>220</v>
      </c>
      <c r="W22" s="177">
        <v>45291</v>
      </c>
      <c r="X22" s="170" t="s">
        <v>38</v>
      </c>
      <c r="Y22" s="178" t="s">
        <v>39</v>
      </c>
      <c r="Z22" s="160"/>
      <c r="AB22" s="160"/>
      <c r="AC22" s="160"/>
      <c r="AD22" s="160"/>
      <c r="AE22" s="160"/>
    </row>
    <row r="23" spans="2:31" ht="138.75" hidden="1" customHeight="1" x14ac:dyDescent="0.2">
      <c r="B23" s="169">
        <v>262</v>
      </c>
      <c r="C23" s="170">
        <v>2023</v>
      </c>
      <c r="D23" s="170">
        <v>83</v>
      </c>
      <c r="E23" s="170" t="s">
        <v>66</v>
      </c>
      <c r="F23" s="171" t="str">
        <f t="shared" si="0"/>
        <v>2023-83-3.2.2.4.1-1</v>
      </c>
      <c r="G23" s="170" t="s">
        <v>44</v>
      </c>
      <c r="H23" s="170" t="s">
        <v>45</v>
      </c>
      <c r="I23" s="172" t="s">
        <v>67</v>
      </c>
      <c r="J23" s="173" t="s">
        <v>68</v>
      </c>
      <c r="K23" s="173" t="s">
        <v>69</v>
      </c>
      <c r="L23" s="170">
        <v>1</v>
      </c>
      <c r="M23" s="174">
        <v>45108</v>
      </c>
      <c r="N23" s="174">
        <v>45260</v>
      </c>
      <c r="O23" s="175" t="s">
        <v>49</v>
      </c>
      <c r="P23" s="170">
        <v>100</v>
      </c>
      <c r="Q23" s="170" t="s">
        <v>64</v>
      </c>
      <c r="R23" s="175" t="s">
        <v>70</v>
      </c>
      <c r="S23" s="175">
        <v>1</v>
      </c>
      <c r="T23" s="176" t="s">
        <v>1621</v>
      </c>
      <c r="U23" s="170">
        <v>1</v>
      </c>
      <c r="V23" s="170" t="s">
        <v>220</v>
      </c>
      <c r="W23" s="177">
        <v>45291</v>
      </c>
      <c r="X23" s="170" t="s">
        <v>38</v>
      </c>
      <c r="Y23" s="178" t="s">
        <v>39</v>
      </c>
      <c r="Z23" s="160"/>
      <c r="AB23" s="160"/>
      <c r="AC23" s="160"/>
      <c r="AD23" s="160"/>
      <c r="AE23" s="160"/>
    </row>
    <row r="24" spans="2:31" ht="120.75" hidden="1" customHeight="1" x14ac:dyDescent="0.2">
      <c r="B24" s="169">
        <v>262</v>
      </c>
      <c r="C24" s="170">
        <v>2023</v>
      </c>
      <c r="D24" s="170">
        <v>83</v>
      </c>
      <c r="E24" s="170" t="s">
        <v>71</v>
      </c>
      <c r="F24" s="171" t="str">
        <f t="shared" si="0"/>
        <v>2023-83-3.2.2.5.1-1</v>
      </c>
      <c r="G24" s="170" t="s">
        <v>44</v>
      </c>
      <c r="H24" s="170" t="s">
        <v>45</v>
      </c>
      <c r="I24" s="172" t="s">
        <v>72</v>
      </c>
      <c r="J24" s="173" t="s">
        <v>73</v>
      </c>
      <c r="K24" s="173" t="s">
        <v>74</v>
      </c>
      <c r="L24" s="170">
        <v>1</v>
      </c>
      <c r="M24" s="174">
        <v>45139</v>
      </c>
      <c r="N24" s="174">
        <v>45261</v>
      </c>
      <c r="O24" s="175" t="s">
        <v>75</v>
      </c>
      <c r="P24" s="170">
        <v>1</v>
      </c>
      <c r="Q24" s="170" t="s">
        <v>76</v>
      </c>
      <c r="R24" s="175" t="s">
        <v>77</v>
      </c>
      <c r="S24" s="175">
        <v>1</v>
      </c>
      <c r="T24" s="176" t="s">
        <v>1616</v>
      </c>
      <c r="U24" s="170">
        <v>1</v>
      </c>
      <c r="V24" s="170" t="s">
        <v>220</v>
      </c>
      <c r="W24" s="177">
        <v>45291</v>
      </c>
      <c r="X24" s="170" t="s">
        <v>38</v>
      </c>
      <c r="Y24" s="178" t="s">
        <v>39</v>
      </c>
      <c r="Z24" s="160"/>
      <c r="AB24" s="160"/>
      <c r="AC24" s="160"/>
      <c r="AD24" s="160"/>
      <c r="AE24" s="160"/>
    </row>
    <row r="25" spans="2:31" ht="105.75" hidden="1" customHeight="1" x14ac:dyDescent="0.2">
      <c r="B25" s="169">
        <v>262</v>
      </c>
      <c r="C25" s="170">
        <v>2023</v>
      </c>
      <c r="D25" s="170">
        <v>83</v>
      </c>
      <c r="E25" s="170" t="s">
        <v>71</v>
      </c>
      <c r="F25" s="171" t="str">
        <f t="shared" si="0"/>
        <v>2023-83-3.2.2.5.1-2</v>
      </c>
      <c r="G25" s="170" t="s">
        <v>44</v>
      </c>
      <c r="H25" s="170" t="s">
        <v>45</v>
      </c>
      <c r="I25" s="172" t="s">
        <v>72</v>
      </c>
      <c r="J25" s="173" t="s">
        <v>73</v>
      </c>
      <c r="K25" s="173" t="s">
        <v>78</v>
      </c>
      <c r="L25" s="170">
        <v>2</v>
      </c>
      <c r="M25" s="174">
        <v>45139</v>
      </c>
      <c r="N25" s="174">
        <v>45261</v>
      </c>
      <c r="O25" s="175" t="s">
        <v>79</v>
      </c>
      <c r="P25" s="170">
        <v>1</v>
      </c>
      <c r="Q25" s="170" t="s">
        <v>76</v>
      </c>
      <c r="R25" s="175" t="s">
        <v>80</v>
      </c>
      <c r="S25" s="175">
        <v>1</v>
      </c>
      <c r="T25" s="176" t="s">
        <v>1617</v>
      </c>
      <c r="U25" s="170">
        <v>1</v>
      </c>
      <c r="V25" s="170" t="s">
        <v>220</v>
      </c>
      <c r="W25" s="177">
        <v>45291</v>
      </c>
      <c r="X25" s="170" t="s">
        <v>38</v>
      </c>
      <c r="Y25" s="178" t="s">
        <v>39</v>
      </c>
      <c r="Z25" s="160"/>
      <c r="AB25" s="160"/>
      <c r="AC25" s="160"/>
      <c r="AD25" s="160"/>
      <c r="AE25" s="160"/>
    </row>
    <row r="26" spans="2:31" ht="105.75" hidden="1" customHeight="1" x14ac:dyDescent="0.2">
      <c r="B26" s="169">
        <v>262</v>
      </c>
      <c r="C26" s="170">
        <v>2023</v>
      </c>
      <c r="D26" s="170">
        <v>83</v>
      </c>
      <c r="E26" s="170" t="s">
        <v>88</v>
      </c>
      <c r="F26" s="171" t="str">
        <f t="shared" si="0"/>
        <v>2023-83-3.2.2.6.1-1</v>
      </c>
      <c r="G26" s="170" t="s">
        <v>44</v>
      </c>
      <c r="H26" s="170" t="s">
        <v>45</v>
      </c>
      <c r="I26" s="172" t="s">
        <v>89</v>
      </c>
      <c r="J26" s="173" t="s">
        <v>90</v>
      </c>
      <c r="K26" s="173" t="s">
        <v>91</v>
      </c>
      <c r="L26" s="170">
        <v>1</v>
      </c>
      <c r="M26" s="174">
        <v>45108</v>
      </c>
      <c r="N26" s="174">
        <v>45291</v>
      </c>
      <c r="O26" s="175" t="s">
        <v>92</v>
      </c>
      <c r="P26" s="170">
        <v>1</v>
      </c>
      <c r="Q26" s="170" t="s">
        <v>56</v>
      </c>
      <c r="R26" s="175" t="s">
        <v>93</v>
      </c>
      <c r="S26" s="175">
        <v>1</v>
      </c>
      <c r="T26" s="176" t="s">
        <v>1603</v>
      </c>
      <c r="U26" s="170">
        <v>1</v>
      </c>
      <c r="V26" s="170" t="s">
        <v>220</v>
      </c>
      <c r="W26" s="177">
        <v>45291</v>
      </c>
      <c r="X26" s="170" t="s">
        <v>38</v>
      </c>
      <c r="Y26" s="178" t="s">
        <v>39</v>
      </c>
      <c r="Z26" s="160"/>
      <c r="AB26" s="160"/>
      <c r="AC26" s="160"/>
      <c r="AD26" s="160"/>
      <c r="AE26" s="160"/>
    </row>
    <row r="27" spans="2:31" ht="105.75" hidden="1" customHeight="1" x14ac:dyDescent="0.2">
      <c r="B27" s="169">
        <v>262</v>
      </c>
      <c r="C27" s="170">
        <v>2023</v>
      </c>
      <c r="D27" s="170">
        <v>83</v>
      </c>
      <c r="E27" s="170" t="s">
        <v>94</v>
      </c>
      <c r="F27" s="171" t="str">
        <f t="shared" si="0"/>
        <v>2023-83-3.2.2.6.2-1</v>
      </c>
      <c r="G27" s="170" t="s">
        <v>44</v>
      </c>
      <c r="H27" s="170" t="s">
        <v>45</v>
      </c>
      <c r="I27" s="172" t="s">
        <v>95</v>
      </c>
      <c r="J27" s="173" t="s">
        <v>96</v>
      </c>
      <c r="K27" s="173" t="s">
        <v>97</v>
      </c>
      <c r="L27" s="170">
        <v>1</v>
      </c>
      <c r="M27" s="174">
        <v>45108</v>
      </c>
      <c r="N27" s="174">
        <v>45260</v>
      </c>
      <c r="O27" s="175" t="s">
        <v>98</v>
      </c>
      <c r="P27" s="170">
        <v>1</v>
      </c>
      <c r="Q27" s="170" t="s">
        <v>56</v>
      </c>
      <c r="R27" s="175" t="s">
        <v>99</v>
      </c>
      <c r="S27" s="175">
        <v>1</v>
      </c>
      <c r="T27" s="176" t="s">
        <v>1604</v>
      </c>
      <c r="U27" s="170">
        <v>1</v>
      </c>
      <c r="V27" s="170" t="s">
        <v>220</v>
      </c>
      <c r="W27" s="177">
        <v>45291</v>
      </c>
      <c r="X27" s="170" t="s">
        <v>38</v>
      </c>
      <c r="Y27" s="178" t="s">
        <v>39</v>
      </c>
      <c r="Z27" s="160"/>
      <c r="AB27" s="160"/>
      <c r="AC27" s="160"/>
      <c r="AD27" s="160"/>
      <c r="AE27" s="160"/>
    </row>
    <row r="28" spans="2:31" ht="105.75" hidden="1" customHeight="1" x14ac:dyDescent="0.2">
      <c r="B28" s="169">
        <v>262</v>
      </c>
      <c r="C28" s="170">
        <v>2023</v>
      </c>
      <c r="D28" s="170">
        <v>83</v>
      </c>
      <c r="E28" s="170" t="s">
        <v>100</v>
      </c>
      <c r="F28" s="171" t="str">
        <f t="shared" si="0"/>
        <v>2023-83-3.2.2.7.1-1</v>
      </c>
      <c r="G28" s="170" t="s">
        <v>44</v>
      </c>
      <c r="H28" s="170" t="s">
        <v>45</v>
      </c>
      <c r="I28" s="172" t="s">
        <v>101</v>
      </c>
      <c r="J28" s="173" t="s">
        <v>102</v>
      </c>
      <c r="K28" s="173" t="s">
        <v>103</v>
      </c>
      <c r="L28" s="170">
        <v>1</v>
      </c>
      <c r="M28" s="174">
        <v>45108</v>
      </c>
      <c r="N28" s="174">
        <v>45260</v>
      </c>
      <c r="O28" s="175" t="s">
        <v>104</v>
      </c>
      <c r="P28" s="170">
        <v>1</v>
      </c>
      <c r="Q28" s="170" t="s">
        <v>56</v>
      </c>
      <c r="R28" s="175" t="s">
        <v>105</v>
      </c>
      <c r="S28" s="175">
        <v>1</v>
      </c>
      <c r="T28" s="176" t="s">
        <v>1615</v>
      </c>
      <c r="U28" s="170">
        <v>1</v>
      </c>
      <c r="V28" s="170" t="s">
        <v>220</v>
      </c>
      <c r="W28" s="177">
        <v>45291</v>
      </c>
      <c r="X28" s="170" t="s">
        <v>38</v>
      </c>
      <c r="Y28" s="178" t="s">
        <v>39</v>
      </c>
      <c r="Z28" s="160"/>
      <c r="AB28" s="160"/>
      <c r="AC28" s="160"/>
      <c r="AD28" s="160"/>
      <c r="AE28" s="160"/>
    </row>
    <row r="29" spans="2:31" ht="105.75" hidden="1" customHeight="1" x14ac:dyDescent="0.2">
      <c r="B29" s="169">
        <v>262</v>
      </c>
      <c r="C29" s="170">
        <v>2023</v>
      </c>
      <c r="D29" s="170">
        <v>83</v>
      </c>
      <c r="E29" s="170" t="s">
        <v>100</v>
      </c>
      <c r="F29" s="171" t="str">
        <f t="shared" si="0"/>
        <v>2023-83-3.2.2.7.1-2</v>
      </c>
      <c r="G29" s="170" t="s">
        <v>44</v>
      </c>
      <c r="H29" s="170" t="s">
        <v>45</v>
      </c>
      <c r="I29" s="172" t="s">
        <v>106</v>
      </c>
      <c r="J29" s="173" t="s">
        <v>102</v>
      </c>
      <c r="K29" s="173" t="s">
        <v>107</v>
      </c>
      <c r="L29" s="170">
        <v>2</v>
      </c>
      <c r="M29" s="174">
        <v>45139</v>
      </c>
      <c r="N29" s="174">
        <v>45261</v>
      </c>
      <c r="O29" s="175" t="s">
        <v>108</v>
      </c>
      <c r="P29" s="170">
        <v>1</v>
      </c>
      <c r="Q29" s="170" t="s">
        <v>56</v>
      </c>
      <c r="R29" s="175" t="s">
        <v>50</v>
      </c>
      <c r="S29" s="175">
        <v>1</v>
      </c>
      <c r="T29" s="176" t="s">
        <v>1605</v>
      </c>
      <c r="U29" s="170">
        <v>1</v>
      </c>
      <c r="V29" s="170" t="s">
        <v>220</v>
      </c>
      <c r="W29" s="177">
        <v>45291</v>
      </c>
      <c r="X29" s="170" t="s">
        <v>38</v>
      </c>
      <c r="Y29" s="178" t="s">
        <v>39</v>
      </c>
      <c r="Z29" s="160"/>
      <c r="AB29" s="160"/>
      <c r="AC29" s="160"/>
      <c r="AD29" s="160"/>
      <c r="AE29" s="160"/>
    </row>
    <row r="30" spans="2:31" ht="105.75" hidden="1" customHeight="1" x14ac:dyDescent="0.2">
      <c r="B30" s="169">
        <v>262</v>
      </c>
      <c r="C30" s="170">
        <v>2023</v>
      </c>
      <c r="D30" s="170">
        <v>83</v>
      </c>
      <c r="E30" s="170" t="s">
        <v>112</v>
      </c>
      <c r="F30" s="171" t="str">
        <f t="shared" si="0"/>
        <v>2023-83-3.3.1.1.7.1-1</v>
      </c>
      <c r="G30" s="170" t="s">
        <v>44</v>
      </c>
      <c r="H30" s="170" t="s">
        <v>113</v>
      </c>
      <c r="I30" s="172" t="s">
        <v>114</v>
      </c>
      <c r="J30" s="173" t="s">
        <v>115</v>
      </c>
      <c r="K30" s="173" t="s">
        <v>116</v>
      </c>
      <c r="L30" s="170">
        <v>1</v>
      </c>
      <c r="M30" s="174">
        <v>45108</v>
      </c>
      <c r="N30" s="174">
        <v>45291</v>
      </c>
      <c r="O30" s="175" t="s">
        <v>117</v>
      </c>
      <c r="P30" s="170">
        <v>1</v>
      </c>
      <c r="Q30" s="170" t="s">
        <v>56</v>
      </c>
      <c r="R30" s="175" t="s">
        <v>118</v>
      </c>
      <c r="S30" s="175">
        <v>1</v>
      </c>
      <c r="T30" s="176" t="s">
        <v>1606</v>
      </c>
      <c r="U30" s="170">
        <v>1</v>
      </c>
      <c r="V30" s="170" t="s">
        <v>220</v>
      </c>
      <c r="W30" s="177">
        <v>45291</v>
      </c>
      <c r="X30" s="170" t="s">
        <v>38</v>
      </c>
      <c r="Y30" s="178" t="s">
        <v>39</v>
      </c>
      <c r="Z30" s="160"/>
      <c r="AB30" s="160"/>
      <c r="AC30" s="160"/>
      <c r="AD30" s="160"/>
      <c r="AE30" s="160"/>
    </row>
    <row r="31" spans="2:31" ht="105.75" hidden="1" customHeight="1" x14ac:dyDescent="0.2">
      <c r="B31" s="169">
        <v>262</v>
      </c>
      <c r="C31" s="170">
        <v>2023</v>
      </c>
      <c r="D31" s="170">
        <v>83</v>
      </c>
      <c r="E31" s="170" t="s">
        <v>122</v>
      </c>
      <c r="F31" s="171" t="str">
        <f t="shared" si="0"/>
        <v>2023-83-3.3.1.2.1.1-1</v>
      </c>
      <c r="G31" s="170" t="s">
        <v>44</v>
      </c>
      <c r="H31" s="170" t="s">
        <v>113</v>
      </c>
      <c r="I31" s="172" t="s">
        <v>123</v>
      </c>
      <c r="J31" s="173" t="s">
        <v>115</v>
      </c>
      <c r="K31" s="173" t="s">
        <v>124</v>
      </c>
      <c r="L31" s="170">
        <v>1</v>
      </c>
      <c r="M31" s="174">
        <v>45108</v>
      </c>
      <c r="N31" s="174">
        <v>45291</v>
      </c>
      <c r="O31" s="175" t="s">
        <v>117</v>
      </c>
      <c r="P31" s="170">
        <v>1</v>
      </c>
      <c r="Q31" s="170" t="s">
        <v>56</v>
      </c>
      <c r="R31" s="175" t="s">
        <v>125</v>
      </c>
      <c r="S31" s="175">
        <v>1</v>
      </c>
      <c r="T31" s="176" t="s">
        <v>1607</v>
      </c>
      <c r="U31" s="170">
        <v>1</v>
      </c>
      <c r="V31" s="170" t="s">
        <v>220</v>
      </c>
      <c r="W31" s="177">
        <v>45291</v>
      </c>
      <c r="X31" s="170" t="s">
        <v>38</v>
      </c>
      <c r="Y31" s="178" t="s">
        <v>39</v>
      </c>
      <c r="Z31" s="160"/>
      <c r="AB31" s="160"/>
      <c r="AC31" s="160"/>
      <c r="AD31" s="160"/>
      <c r="AE31" s="160"/>
    </row>
    <row r="32" spans="2:31" ht="105.75" customHeight="1" x14ac:dyDescent="0.2">
      <c r="B32" s="169">
        <v>262</v>
      </c>
      <c r="C32" s="263">
        <v>2023</v>
      </c>
      <c r="D32" s="170">
        <v>83</v>
      </c>
      <c r="E32" s="170" t="s">
        <v>126</v>
      </c>
      <c r="F32" s="171" t="str">
        <f t="shared" si="0"/>
        <v>2023-83-3.3.1.2.1.2-1</v>
      </c>
      <c r="G32" s="170" t="s">
        <v>44</v>
      </c>
      <c r="H32" s="170" t="s">
        <v>113</v>
      </c>
      <c r="I32" s="172" t="s">
        <v>127</v>
      </c>
      <c r="J32" s="173" t="s">
        <v>115</v>
      </c>
      <c r="K32" s="173" t="s">
        <v>128</v>
      </c>
      <c r="L32" s="170">
        <v>1</v>
      </c>
      <c r="M32" s="174">
        <v>45108</v>
      </c>
      <c r="N32" s="174">
        <v>45351</v>
      </c>
      <c r="O32" s="175" t="s">
        <v>129</v>
      </c>
      <c r="P32" s="170">
        <v>1</v>
      </c>
      <c r="Q32" s="170" t="s">
        <v>56</v>
      </c>
      <c r="R32" s="175" t="s">
        <v>130</v>
      </c>
      <c r="S32" s="175">
        <v>1</v>
      </c>
      <c r="T32" s="176" t="s">
        <v>1635</v>
      </c>
      <c r="U32" s="170">
        <v>1</v>
      </c>
      <c r="V32" s="170" t="s">
        <v>220</v>
      </c>
      <c r="W32" s="177">
        <v>45382</v>
      </c>
      <c r="X32" s="170" t="s">
        <v>38</v>
      </c>
      <c r="Y32" s="178" t="s">
        <v>39</v>
      </c>
      <c r="Z32" s="160"/>
      <c r="AB32" s="160"/>
      <c r="AC32" s="160"/>
      <c r="AD32" s="160"/>
      <c r="AE32" s="160"/>
    </row>
    <row r="33" spans="2:31" ht="126" hidden="1" customHeight="1" x14ac:dyDescent="0.2">
      <c r="B33" s="169">
        <v>262</v>
      </c>
      <c r="C33" s="170">
        <v>2023</v>
      </c>
      <c r="D33" s="170">
        <v>83</v>
      </c>
      <c r="E33" s="170" t="s">
        <v>126</v>
      </c>
      <c r="F33" s="171" t="str">
        <f t="shared" si="0"/>
        <v>2023-83-3.3.1.2.1.2-2</v>
      </c>
      <c r="G33" s="170" t="s">
        <v>44</v>
      </c>
      <c r="H33" s="170" t="s">
        <v>113</v>
      </c>
      <c r="I33" s="172" t="s">
        <v>127</v>
      </c>
      <c r="J33" s="173" t="s">
        <v>131</v>
      </c>
      <c r="K33" s="173" t="s">
        <v>132</v>
      </c>
      <c r="L33" s="170">
        <v>2</v>
      </c>
      <c r="M33" s="174">
        <v>45108</v>
      </c>
      <c r="N33" s="174">
        <v>45291</v>
      </c>
      <c r="O33" s="175" t="s">
        <v>133</v>
      </c>
      <c r="P33" s="170">
        <v>1</v>
      </c>
      <c r="Q33" s="170" t="s">
        <v>134</v>
      </c>
      <c r="R33" s="175" t="s">
        <v>135</v>
      </c>
      <c r="S33" s="175">
        <v>1</v>
      </c>
      <c r="T33" s="176" t="s">
        <v>1624</v>
      </c>
      <c r="U33" s="170">
        <v>1</v>
      </c>
      <c r="V33" s="170" t="s">
        <v>220</v>
      </c>
      <c r="W33" s="177">
        <v>45291</v>
      </c>
      <c r="X33" s="170" t="s">
        <v>38</v>
      </c>
      <c r="Y33" s="178" t="s">
        <v>39</v>
      </c>
      <c r="Z33" s="160"/>
      <c r="AB33" s="160"/>
      <c r="AC33" s="160"/>
      <c r="AD33" s="160"/>
      <c r="AE33" s="160"/>
    </row>
    <row r="34" spans="2:31" ht="126" hidden="1" customHeight="1" x14ac:dyDescent="0.2">
      <c r="B34" s="169">
        <v>262</v>
      </c>
      <c r="C34" s="170">
        <v>2023</v>
      </c>
      <c r="D34" s="170">
        <v>83</v>
      </c>
      <c r="E34" s="170" t="s">
        <v>136</v>
      </c>
      <c r="F34" s="171" t="str">
        <f t="shared" si="0"/>
        <v>2023-83-3.3.1.2.1.3-1</v>
      </c>
      <c r="G34" s="170" t="s">
        <v>44</v>
      </c>
      <c r="H34" s="170" t="s">
        <v>113</v>
      </c>
      <c r="I34" s="172" t="s">
        <v>137</v>
      </c>
      <c r="J34" s="173" t="s">
        <v>131</v>
      </c>
      <c r="K34" s="173" t="s">
        <v>138</v>
      </c>
      <c r="L34" s="170">
        <v>1</v>
      </c>
      <c r="M34" s="174">
        <v>45108</v>
      </c>
      <c r="N34" s="174">
        <v>45291</v>
      </c>
      <c r="O34" s="175" t="s">
        <v>139</v>
      </c>
      <c r="P34" s="170">
        <v>1</v>
      </c>
      <c r="Q34" s="170" t="s">
        <v>56</v>
      </c>
      <c r="R34" s="175" t="s">
        <v>140</v>
      </c>
      <c r="S34" s="175">
        <v>1</v>
      </c>
      <c r="T34" s="176" t="s">
        <v>1612</v>
      </c>
      <c r="U34" s="170">
        <v>1</v>
      </c>
      <c r="V34" s="170" t="s">
        <v>220</v>
      </c>
      <c r="W34" s="177">
        <v>45291</v>
      </c>
      <c r="X34" s="170" t="s">
        <v>38</v>
      </c>
      <c r="Y34" s="178" t="s">
        <v>39</v>
      </c>
      <c r="Z34" s="160"/>
      <c r="AB34" s="160"/>
      <c r="AC34" s="160"/>
      <c r="AD34" s="160"/>
      <c r="AE34" s="160"/>
    </row>
    <row r="35" spans="2:31" ht="138.75" hidden="1" customHeight="1" x14ac:dyDescent="0.2">
      <c r="B35" s="169">
        <v>262</v>
      </c>
      <c r="C35" s="170">
        <v>2023</v>
      </c>
      <c r="D35" s="170">
        <v>83</v>
      </c>
      <c r="E35" s="170" t="s">
        <v>141</v>
      </c>
      <c r="F35" s="171" t="str">
        <f t="shared" si="0"/>
        <v>2023-83-3.3.1.2.2.1-1</v>
      </c>
      <c r="G35" s="170" t="s">
        <v>44</v>
      </c>
      <c r="H35" s="170" t="s">
        <v>113</v>
      </c>
      <c r="I35" s="172" t="s">
        <v>142</v>
      </c>
      <c r="J35" s="173" t="s">
        <v>143</v>
      </c>
      <c r="K35" s="173" t="s">
        <v>144</v>
      </c>
      <c r="L35" s="170">
        <v>1</v>
      </c>
      <c r="M35" s="174">
        <v>45108</v>
      </c>
      <c r="N35" s="174">
        <v>45291</v>
      </c>
      <c r="O35" s="175" t="s">
        <v>145</v>
      </c>
      <c r="P35" s="170">
        <v>1</v>
      </c>
      <c r="Q35" s="170" t="s">
        <v>56</v>
      </c>
      <c r="R35" s="175" t="s">
        <v>146</v>
      </c>
      <c r="S35" s="175">
        <v>1</v>
      </c>
      <c r="T35" s="176" t="s">
        <v>1608</v>
      </c>
      <c r="U35" s="170">
        <v>1</v>
      </c>
      <c r="V35" s="170" t="s">
        <v>220</v>
      </c>
      <c r="W35" s="177">
        <v>45291</v>
      </c>
      <c r="X35" s="170" t="s">
        <v>38</v>
      </c>
      <c r="Y35" s="178" t="s">
        <v>39</v>
      </c>
      <c r="Z35" s="160"/>
      <c r="AB35" s="160"/>
      <c r="AC35" s="160"/>
      <c r="AD35" s="160"/>
      <c r="AE35" s="160"/>
    </row>
    <row r="36" spans="2:31" ht="105.75" hidden="1" customHeight="1" x14ac:dyDescent="0.2">
      <c r="B36" s="169">
        <v>262</v>
      </c>
      <c r="C36" s="170">
        <v>2023</v>
      </c>
      <c r="D36" s="170">
        <v>83</v>
      </c>
      <c r="E36" s="170" t="s">
        <v>147</v>
      </c>
      <c r="F36" s="171" t="str">
        <f t="shared" si="0"/>
        <v>2023-83-3.3.1.2.2.2-1</v>
      </c>
      <c r="G36" s="170" t="s">
        <v>44</v>
      </c>
      <c r="H36" s="170" t="s">
        <v>113</v>
      </c>
      <c r="I36" s="172" t="s">
        <v>148</v>
      </c>
      <c r="J36" s="173" t="s">
        <v>131</v>
      </c>
      <c r="K36" s="173" t="s">
        <v>149</v>
      </c>
      <c r="L36" s="170">
        <v>1</v>
      </c>
      <c r="M36" s="174">
        <v>45108</v>
      </c>
      <c r="N36" s="174">
        <v>45291</v>
      </c>
      <c r="O36" s="175" t="s">
        <v>145</v>
      </c>
      <c r="P36" s="170">
        <v>1</v>
      </c>
      <c r="Q36" s="170" t="s">
        <v>56</v>
      </c>
      <c r="R36" s="175" t="s">
        <v>146</v>
      </c>
      <c r="S36" s="175">
        <v>1</v>
      </c>
      <c r="T36" s="176" t="s">
        <v>1610</v>
      </c>
      <c r="U36" s="170">
        <v>1</v>
      </c>
      <c r="V36" s="170" t="s">
        <v>220</v>
      </c>
      <c r="W36" s="177">
        <v>45291</v>
      </c>
      <c r="X36" s="170" t="s">
        <v>38</v>
      </c>
      <c r="Y36" s="178" t="s">
        <v>39</v>
      </c>
      <c r="Z36" s="160"/>
      <c r="AB36" s="160"/>
      <c r="AC36" s="160"/>
      <c r="AD36" s="160"/>
      <c r="AE36" s="160"/>
    </row>
    <row r="37" spans="2:31" ht="105.75" hidden="1" customHeight="1" x14ac:dyDescent="0.2">
      <c r="B37" s="169">
        <v>262</v>
      </c>
      <c r="C37" s="170">
        <v>2023</v>
      </c>
      <c r="D37" s="170">
        <v>83</v>
      </c>
      <c r="E37" s="170" t="s">
        <v>150</v>
      </c>
      <c r="F37" s="171" t="str">
        <f t="shared" si="0"/>
        <v>2023-83-3.3.1.2.7.1-1</v>
      </c>
      <c r="G37" s="170" t="s">
        <v>44</v>
      </c>
      <c r="H37" s="170" t="s">
        <v>113</v>
      </c>
      <c r="I37" s="172" t="s">
        <v>151</v>
      </c>
      <c r="J37" s="173" t="s">
        <v>131</v>
      </c>
      <c r="K37" s="173" t="s">
        <v>152</v>
      </c>
      <c r="L37" s="170">
        <v>1</v>
      </c>
      <c r="M37" s="174">
        <v>45108</v>
      </c>
      <c r="N37" s="174">
        <v>45291</v>
      </c>
      <c r="O37" s="175" t="s">
        <v>145</v>
      </c>
      <c r="P37" s="170">
        <v>1</v>
      </c>
      <c r="Q37" s="170" t="s">
        <v>56</v>
      </c>
      <c r="R37" s="175" t="s">
        <v>146</v>
      </c>
      <c r="S37" s="175">
        <v>1</v>
      </c>
      <c r="T37" s="176" t="s">
        <v>1609</v>
      </c>
      <c r="U37" s="170">
        <v>1</v>
      </c>
      <c r="V37" s="170" t="s">
        <v>220</v>
      </c>
      <c r="W37" s="177">
        <v>45291</v>
      </c>
      <c r="X37" s="170" t="s">
        <v>38</v>
      </c>
      <c r="Y37" s="178" t="s">
        <v>39</v>
      </c>
      <c r="Z37" s="160"/>
      <c r="AB37" s="160"/>
      <c r="AC37" s="160"/>
      <c r="AD37" s="160"/>
      <c r="AE37" s="160"/>
    </row>
    <row r="38" spans="2:31" ht="105.75" hidden="1" customHeight="1" x14ac:dyDescent="0.2">
      <c r="B38" s="169">
        <v>262</v>
      </c>
      <c r="C38" s="170">
        <v>2023</v>
      </c>
      <c r="D38" s="170">
        <v>83</v>
      </c>
      <c r="E38" s="170" t="s">
        <v>153</v>
      </c>
      <c r="F38" s="171" t="str">
        <f t="shared" si="0"/>
        <v>2023-83-3.3.2.2.1-1</v>
      </c>
      <c r="G38" s="170" t="s">
        <v>44</v>
      </c>
      <c r="H38" s="170" t="s">
        <v>154</v>
      </c>
      <c r="I38" s="172" t="s">
        <v>155</v>
      </c>
      <c r="J38" s="173" t="s">
        <v>156</v>
      </c>
      <c r="K38" s="173" t="s">
        <v>157</v>
      </c>
      <c r="L38" s="170">
        <v>1</v>
      </c>
      <c r="M38" s="174">
        <v>45108</v>
      </c>
      <c r="N38" s="174">
        <v>45291</v>
      </c>
      <c r="O38" s="175" t="s">
        <v>158</v>
      </c>
      <c r="P38" s="170">
        <v>1</v>
      </c>
      <c r="Q38" s="170" t="s">
        <v>56</v>
      </c>
      <c r="R38" s="175" t="s">
        <v>159</v>
      </c>
      <c r="S38" s="175">
        <v>1</v>
      </c>
      <c r="T38" s="176" t="s">
        <v>1613</v>
      </c>
      <c r="U38" s="170">
        <v>1</v>
      </c>
      <c r="V38" s="170" t="s">
        <v>220</v>
      </c>
      <c r="W38" s="177">
        <v>45291</v>
      </c>
      <c r="X38" s="170" t="s">
        <v>38</v>
      </c>
      <c r="Y38" s="178" t="s">
        <v>39</v>
      </c>
      <c r="Z38" s="160"/>
      <c r="AB38" s="160"/>
      <c r="AC38" s="160"/>
      <c r="AD38" s="160"/>
      <c r="AE38" s="160"/>
    </row>
    <row r="39" spans="2:31" ht="105.75" hidden="1" customHeight="1" x14ac:dyDescent="0.2">
      <c r="B39" s="169">
        <v>262</v>
      </c>
      <c r="C39" s="170">
        <v>2023</v>
      </c>
      <c r="D39" s="170">
        <v>83</v>
      </c>
      <c r="E39" s="170" t="s">
        <v>160</v>
      </c>
      <c r="F39" s="171" t="str">
        <f t="shared" si="0"/>
        <v>2023-83-3.3.2.2.2-1</v>
      </c>
      <c r="G39" s="170" t="s">
        <v>44</v>
      </c>
      <c r="H39" s="170" t="s">
        <v>154</v>
      </c>
      <c r="I39" s="172" t="s">
        <v>161</v>
      </c>
      <c r="J39" s="173" t="s">
        <v>162</v>
      </c>
      <c r="K39" s="173" t="s">
        <v>163</v>
      </c>
      <c r="L39" s="170">
        <v>1</v>
      </c>
      <c r="M39" s="174">
        <v>45084</v>
      </c>
      <c r="N39" s="174">
        <v>45291</v>
      </c>
      <c r="O39" s="175" t="s">
        <v>164</v>
      </c>
      <c r="P39" s="170">
        <v>1</v>
      </c>
      <c r="Q39" s="170" t="s">
        <v>165</v>
      </c>
      <c r="R39" s="175" t="s">
        <v>166</v>
      </c>
      <c r="S39" s="175">
        <v>1</v>
      </c>
      <c r="T39" s="176" t="s">
        <v>1623</v>
      </c>
      <c r="U39" s="170">
        <v>1</v>
      </c>
      <c r="V39" s="170" t="s">
        <v>220</v>
      </c>
      <c r="W39" s="177">
        <v>45291</v>
      </c>
      <c r="X39" s="170" t="s">
        <v>38</v>
      </c>
      <c r="Y39" s="178" t="s">
        <v>39</v>
      </c>
      <c r="Z39" s="160"/>
      <c r="AB39" s="160"/>
      <c r="AC39" s="160"/>
      <c r="AD39" s="160"/>
      <c r="AE39" s="160"/>
    </row>
    <row r="40" spans="2:31" ht="105.75" hidden="1" customHeight="1" x14ac:dyDescent="0.2">
      <c r="B40" s="169">
        <v>262</v>
      </c>
      <c r="C40" s="170">
        <v>2023</v>
      </c>
      <c r="D40" s="170">
        <v>83</v>
      </c>
      <c r="E40" s="170" t="s">
        <v>167</v>
      </c>
      <c r="F40" s="171" t="str">
        <f t="shared" ref="F40:F71" si="1">+_xlfn.CONCAT(C40,"-",D40,"-",E40,"-",L40)</f>
        <v>2023-83-3.3.2.2.3-1</v>
      </c>
      <c r="G40" s="170" t="s">
        <v>44</v>
      </c>
      <c r="H40" s="170" t="s">
        <v>154</v>
      </c>
      <c r="I40" s="172" t="s">
        <v>168</v>
      </c>
      <c r="J40" s="173" t="s">
        <v>169</v>
      </c>
      <c r="K40" s="173" t="s">
        <v>170</v>
      </c>
      <c r="L40" s="170">
        <v>1</v>
      </c>
      <c r="M40" s="174">
        <v>45108</v>
      </c>
      <c r="N40" s="174">
        <v>45291</v>
      </c>
      <c r="O40" s="175" t="s">
        <v>158</v>
      </c>
      <c r="P40" s="170">
        <v>1</v>
      </c>
      <c r="Q40" s="170" t="s">
        <v>56</v>
      </c>
      <c r="R40" s="175" t="s">
        <v>159</v>
      </c>
      <c r="S40" s="175">
        <v>1</v>
      </c>
      <c r="T40" s="176" t="s">
        <v>1614</v>
      </c>
      <c r="U40" s="170">
        <v>1</v>
      </c>
      <c r="V40" s="170" t="s">
        <v>220</v>
      </c>
      <c r="W40" s="177">
        <v>45291</v>
      </c>
      <c r="X40" s="170" t="s">
        <v>38</v>
      </c>
      <c r="Y40" s="178" t="s">
        <v>39</v>
      </c>
      <c r="Z40" s="160"/>
      <c r="AB40" s="160"/>
      <c r="AC40" s="160"/>
      <c r="AD40" s="160"/>
      <c r="AE40" s="160"/>
    </row>
    <row r="41" spans="2:31" ht="105.75" customHeight="1" x14ac:dyDescent="0.2">
      <c r="B41" s="169">
        <v>262</v>
      </c>
      <c r="C41" s="263">
        <v>2023</v>
      </c>
      <c r="D41" s="170">
        <v>83</v>
      </c>
      <c r="E41" s="170" t="s">
        <v>171</v>
      </c>
      <c r="F41" s="171" t="str">
        <f t="shared" si="1"/>
        <v>2023-83-3.3.2.2.4-1</v>
      </c>
      <c r="G41" s="170" t="s">
        <v>44</v>
      </c>
      <c r="H41" s="170" t="s">
        <v>154</v>
      </c>
      <c r="I41" s="172" t="s">
        <v>172</v>
      </c>
      <c r="J41" s="173" t="s">
        <v>173</v>
      </c>
      <c r="K41" s="173" t="s">
        <v>174</v>
      </c>
      <c r="L41" s="170">
        <v>1</v>
      </c>
      <c r="M41" s="174">
        <v>45108</v>
      </c>
      <c r="N41" s="174">
        <v>45351</v>
      </c>
      <c r="O41" s="175" t="s">
        <v>158</v>
      </c>
      <c r="P41" s="170">
        <v>1</v>
      </c>
      <c r="Q41" s="170" t="s">
        <v>56</v>
      </c>
      <c r="R41" s="175" t="s">
        <v>159</v>
      </c>
      <c r="S41" s="175">
        <v>1</v>
      </c>
      <c r="T41" s="176" t="s">
        <v>1636</v>
      </c>
      <c r="U41" s="170">
        <v>1</v>
      </c>
      <c r="V41" s="170" t="s">
        <v>220</v>
      </c>
      <c r="W41" s="177">
        <v>45382</v>
      </c>
      <c r="X41" s="170" t="s">
        <v>38</v>
      </c>
      <c r="Y41" s="178" t="s">
        <v>39</v>
      </c>
      <c r="Z41" s="160"/>
      <c r="AB41" s="160"/>
      <c r="AC41" s="160"/>
      <c r="AD41" s="160"/>
      <c r="AE41" s="160"/>
    </row>
    <row r="42" spans="2:31" ht="105.75" hidden="1" customHeight="1" x14ac:dyDescent="0.2">
      <c r="B42" s="169">
        <v>262</v>
      </c>
      <c r="C42" s="170">
        <v>2023</v>
      </c>
      <c r="D42" s="170">
        <v>83</v>
      </c>
      <c r="E42" s="170" t="s">
        <v>181</v>
      </c>
      <c r="F42" s="171" t="str">
        <f t="shared" si="1"/>
        <v>2023-83-3.3.2.2.6-1</v>
      </c>
      <c r="G42" s="170" t="s">
        <v>44</v>
      </c>
      <c r="H42" s="170" t="s">
        <v>154</v>
      </c>
      <c r="I42" s="172" t="s">
        <v>182</v>
      </c>
      <c r="J42" s="173" t="s">
        <v>183</v>
      </c>
      <c r="K42" s="173" t="s">
        <v>184</v>
      </c>
      <c r="L42" s="170">
        <v>1</v>
      </c>
      <c r="M42" s="174">
        <v>45108</v>
      </c>
      <c r="N42" s="174">
        <v>45291</v>
      </c>
      <c r="O42" s="175" t="s">
        <v>185</v>
      </c>
      <c r="P42" s="170">
        <v>1</v>
      </c>
      <c r="Q42" s="170" t="s">
        <v>56</v>
      </c>
      <c r="R42" s="175" t="s">
        <v>186</v>
      </c>
      <c r="S42" s="175">
        <v>1</v>
      </c>
      <c r="T42" s="176" t="s">
        <v>1611</v>
      </c>
      <c r="U42" s="170">
        <v>1</v>
      </c>
      <c r="V42" s="170" t="s">
        <v>220</v>
      </c>
      <c r="W42" s="177">
        <v>45291</v>
      </c>
      <c r="X42" s="170" t="s">
        <v>38</v>
      </c>
      <c r="Y42" s="178" t="s">
        <v>39</v>
      </c>
      <c r="Z42" s="160"/>
      <c r="AB42" s="160"/>
      <c r="AC42" s="160"/>
      <c r="AD42" s="160"/>
      <c r="AE42" s="160"/>
    </row>
    <row r="43" spans="2:31" ht="105.75" hidden="1" customHeight="1" x14ac:dyDescent="0.2">
      <c r="B43" s="169">
        <v>262</v>
      </c>
      <c r="C43" s="170">
        <v>2022</v>
      </c>
      <c r="D43" s="170">
        <v>105</v>
      </c>
      <c r="E43" s="170" t="s">
        <v>193</v>
      </c>
      <c r="F43" s="171" t="str">
        <f t="shared" si="1"/>
        <v>2022-105-3.3.2.1-1</v>
      </c>
      <c r="G43" s="170" t="s">
        <v>194</v>
      </c>
      <c r="H43" s="170" t="s">
        <v>45</v>
      </c>
      <c r="I43" s="172" t="s">
        <v>195</v>
      </c>
      <c r="J43" s="173" t="s">
        <v>196</v>
      </c>
      <c r="K43" s="173" t="s">
        <v>197</v>
      </c>
      <c r="L43" s="170">
        <v>1</v>
      </c>
      <c r="M43" s="174">
        <v>44918</v>
      </c>
      <c r="N43" s="174">
        <v>45282</v>
      </c>
      <c r="O43" s="175" t="s">
        <v>198</v>
      </c>
      <c r="P43" s="170">
        <v>1</v>
      </c>
      <c r="Q43" s="170" t="s">
        <v>134</v>
      </c>
      <c r="R43" s="175" t="s">
        <v>199</v>
      </c>
      <c r="S43" s="175">
        <v>1</v>
      </c>
      <c r="T43" s="176" t="s">
        <v>1626</v>
      </c>
      <c r="U43" s="170">
        <v>1</v>
      </c>
      <c r="V43" s="170" t="s">
        <v>220</v>
      </c>
      <c r="W43" s="177">
        <v>45291</v>
      </c>
      <c r="X43" s="170" t="s">
        <v>38</v>
      </c>
      <c r="Y43" s="178" t="s">
        <v>39</v>
      </c>
      <c r="Z43" s="160"/>
      <c r="AB43" s="160"/>
      <c r="AC43" s="160"/>
      <c r="AD43" s="160"/>
      <c r="AE43" s="160"/>
    </row>
    <row r="44" spans="2:31" ht="111" hidden="1" customHeight="1" x14ac:dyDescent="0.2">
      <c r="B44" s="169">
        <v>262</v>
      </c>
      <c r="C44" s="170">
        <v>2022</v>
      </c>
      <c r="D44" s="170">
        <v>105</v>
      </c>
      <c r="E44" s="170" t="s">
        <v>193</v>
      </c>
      <c r="F44" s="171" t="str">
        <f t="shared" si="1"/>
        <v>2022-105-3.3.2.1-2</v>
      </c>
      <c r="G44" s="170" t="s">
        <v>194</v>
      </c>
      <c r="H44" s="170" t="s">
        <v>45</v>
      </c>
      <c r="I44" s="172" t="s">
        <v>195</v>
      </c>
      <c r="J44" s="173" t="s">
        <v>196</v>
      </c>
      <c r="K44" s="173" t="s">
        <v>200</v>
      </c>
      <c r="L44" s="170">
        <v>2</v>
      </c>
      <c r="M44" s="174">
        <v>44918</v>
      </c>
      <c r="N44" s="174">
        <v>45282</v>
      </c>
      <c r="O44" s="175" t="s">
        <v>201</v>
      </c>
      <c r="P44" s="170">
        <v>1</v>
      </c>
      <c r="Q44" s="170" t="s">
        <v>134</v>
      </c>
      <c r="R44" s="175" t="s">
        <v>202</v>
      </c>
      <c r="S44" s="175">
        <v>1</v>
      </c>
      <c r="T44" s="176" t="s">
        <v>1627</v>
      </c>
      <c r="U44" s="170">
        <v>1</v>
      </c>
      <c r="V44" s="170" t="s">
        <v>220</v>
      </c>
      <c r="W44" s="177">
        <v>45291</v>
      </c>
      <c r="X44" s="170" t="s">
        <v>38</v>
      </c>
      <c r="Y44" s="178" t="s">
        <v>39</v>
      </c>
      <c r="Z44" s="160"/>
      <c r="AB44" s="160"/>
      <c r="AC44" s="160"/>
      <c r="AD44" s="160"/>
      <c r="AE44" s="160"/>
    </row>
    <row r="45" spans="2:31" ht="96" hidden="1" customHeight="1" x14ac:dyDescent="0.2">
      <c r="B45" s="169">
        <v>262</v>
      </c>
      <c r="C45" s="170">
        <v>2022</v>
      </c>
      <c r="D45" s="170">
        <v>105</v>
      </c>
      <c r="E45" s="170" t="s">
        <v>203</v>
      </c>
      <c r="F45" s="171" t="str">
        <f t="shared" si="1"/>
        <v>2022-105-3.3.3.1-1</v>
      </c>
      <c r="G45" s="170" t="s">
        <v>194</v>
      </c>
      <c r="H45" s="170" t="s">
        <v>45</v>
      </c>
      <c r="I45" s="172" t="s">
        <v>204</v>
      </c>
      <c r="J45" s="173" t="s">
        <v>205</v>
      </c>
      <c r="K45" s="173" t="s">
        <v>206</v>
      </c>
      <c r="L45" s="170">
        <v>1</v>
      </c>
      <c r="M45" s="174">
        <v>44918</v>
      </c>
      <c r="N45" s="174">
        <v>45282</v>
      </c>
      <c r="O45" s="175" t="s">
        <v>207</v>
      </c>
      <c r="P45" s="170">
        <v>72</v>
      </c>
      <c r="Q45" s="170" t="s">
        <v>134</v>
      </c>
      <c r="R45" s="175" t="s">
        <v>208</v>
      </c>
      <c r="S45" s="175">
        <v>1</v>
      </c>
      <c r="T45" s="176" t="s">
        <v>1625</v>
      </c>
      <c r="U45" s="170">
        <v>1</v>
      </c>
      <c r="V45" s="170" t="s">
        <v>220</v>
      </c>
      <c r="W45" s="177">
        <v>45291</v>
      </c>
      <c r="X45" s="170" t="s">
        <v>38</v>
      </c>
      <c r="Y45" s="178" t="s">
        <v>39</v>
      </c>
      <c r="Z45" s="160"/>
      <c r="AB45" s="160"/>
      <c r="AC45" s="160"/>
      <c r="AD45" s="160"/>
      <c r="AE45" s="160"/>
    </row>
    <row r="46" spans="2:31" ht="96" hidden="1" customHeight="1" x14ac:dyDescent="0.2">
      <c r="B46" s="169">
        <v>262</v>
      </c>
      <c r="C46" s="170">
        <v>2022</v>
      </c>
      <c r="D46" s="170">
        <v>105</v>
      </c>
      <c r="E46" s="170" t="s">
        <v>209</v>
      </c>
      <c r="F46" s="171" t="str">
        <f t="shared" si="1"/>
        <v>2022-105-3.3.3.2-1</v>
      </c>
      <c r="G46" s="170" t="s">
        <v>194</v>
      </c>
      <c r="H46" s="170" t="s">
        <v>45</v>
      </c>
      <c r="I46" s="172" t="s">
        <v>210</v>
      </c>
      <c r="J46" s="173" t="s">
        <v>211</v>
      </c>
      <c r="K46" s="173" t="s">
        <v>212</v>
      </c>
      <c r="L46" s="170">
        <v>1</v>
      </c>
      <c r="M46" s="174">
        <v>44918</v>
      </c>
      <c r="N46" s="174">
        <v>45282</v>
      </c>
      <c r="O46" s="175" t="s">
        <v>201</v>
      </c>
      <c r="P46" s="170">
        <v>1</v>
      </c>
      <c r="Q46" s="170" t="s">
        <v>134</v>
      </c>
      <c r="R46" s="175" t="s">
        <v>202</v>
      </c>
      <c r="S46" s="175">
        <v>1</v>
      </c>
      <c r="T46" s="176" t="s">
        <v>1626</v>
      </c>
      <c r="U46" s="170">
        <v>1</v>
      </c>
      <c r="V46" s="170" t="s">
        <v>220</v>
      </c>
      <c r="W46" s="177">
        <v>45291</v>
      </c>
      <c r="X46" s="170" t="s">
        <v>38</v>
      </c>
      <c r="Y46" s="178" t="s">
        <v>39</v>
      </c>
      <c r="Z46" s="160"/>
      <c r="AB46" s="160"/>
      <c r="AC46" s="160"/>
      <c r="AD46" s="160"/>
      <c r="AE46" s="160"/>
    </row>
    <row r="47" spans="2:31" ht="123.75" hidden="1" customHeight="1" x14ac:dyDescent="0.2">
      <c r="B47" s="169">
        <v>262</v>
      </c>
      <c r="C47" s="170">
        <v>2022</v>
      </c>
      <c r="D47" s="170">
        <v>99</v>
      </c>
      <c r="E47" s="170" t="s">
        <v>213</v>
      </c>
      <c r="F47" s="171" t="str">
        <f t="shared" si="1"/>
        <v>2022-99-3.3.1.5.1.-1</v>
      </c>
      <c r="G47" s="170" t="s">
        <v>194</v>
      </c>
      <c r="H47" s="170" t="s">
        <v>45</v>
      </c>
      <c r="I47" s="172" t="s">
        <v>214</v>
      </c>
      <c r="J47" s="173" t="s">
        <v>215</v>
      </c>
      <c r="K47" s="173" t="s">
        <v>216</v>
      </c>
      <c r="L47" s="170">
        <v>1</v>
      </c>
      <c r="M47" s="174">
        <v>44825</v>
      </c>
      <c r="N47" s="174">
        <v>45189</v>
      </c>
      <c r="O47" s="175" t="s">
        <v>217</v>
      </c>
      <c r="P47" s="170">
        <v>100</v>
      </c>
      <c r="Q47" s="170" t="s">
        <v>36</v>
      </c>
      <c r="R47" s="175" t="s">
        <v>218</v>
      </c>
      <c r="S47" s="175">
        <v>1</v>
      </c>
      <c r="T47" s="176" t="s">
        <v>219</v>
      </c>
      <c r="U47" s="170">
        <v>1</v>
      </c>
      <c r="V47" s="170" t="s">
        <v>220</v>
      </c>
      <c r="W47" s="177">
        <v>45199</v>
      </c>
      <c r="X47" s="170" t="s">
        <v>38</v>
      </c>
      <c r="Y47" s="178" t="s">
        <v>39</v>
      </c>
      <c r="Z47" s="160"/>
      <c r="AB47" s="160"/>
      <c r="AC47" s="160"/>
      <c r="AD47" s="160"/>
      <c r="AE47" s="160"/>
    </row>
    <row r="48" spans="2:31" ht="245.25" hidden="1" customHeight="1" x14ac:dyDescent="0.2">
      <c r="B48" s="169">
        <v>262</v>
      </c>
      <c r="C48" s="170">
        <v>2022</v>
      </c>
      <c r="D48" s="170">
        <v>95</v>
      </c>
      <c r="E48" s="170" t="s">
        <v>221</v>
      </c>
      <c r="F48" s="171" t="str">
        <f t="shared" si="1"/>
        <v>2022-95-3.2.1.2.1-1</v>
      </c>
      <c r="G48" s="170" t="s">
        <v>44</v>
      </c>
      <c r="H48" s="170" t="s">
        <v>222</v>
      </c>
      <c r="I48" s="172" t="s">
        <v>223</v>
      </c>
      <c r="J48" s="173" t="s">
        <v>224</v>
      </c>
      <c r="K48" s="173" t="s">
        <v>225</v>
      </c>
      <c r="L48" s="170">
        <v>1</v>
      </c>
      <c r="M48" s="174">
        <v>44722</v>
      </c>
      <c r="N48" s="174">
        <v>45086</v>
      </c>
      <c r="O48" s="175" t="s">
        <v>226</v>
      </c>
      <c r="P48" s="170">
        <v>1</v>
      </c>
      <c r="Q48" s="170" t="s">
        <v>227</v>
      </c>
      <c r="R48" s="175" t="s">
        <v>228</v>
      </c>
      <c r="S48" s="175">
        <v>1</v>
      </c>
      <c r="T48" s="176" t="s">
        <v>229</v>
      </c>
      <c r="U48" s="170">
        <v>1</v>
      </c>
      <c r="V48" s="170" t="s">
        <v>220</v>
      </c>
      <c r="W48" s="177">
        <v>45107</v>
      </c>
      <c r="X48" s="170" t="s">
        <v>38</v>
      </c>
      <c r="Y48" s="178" t="s">
        <v>39</v>
      </c>
      <c r="Z48" s="160"/>
      <c r="AB48" s="160"/>
      <c r="AC48" s="160"/>
      <c r="AD48" s="160"/>
      <c r="AE48" s="160"/>
    </row>
    <row r="49" spans="2:31" ht="96" hidden="1" customHeight="1" x14ac:dyDescent="0.2">
      <c r="B49" s="169">
        <v>262</v>
      </c>
      <c r="C49" s="170">
        <v>2022</v>
      </c>
      <c r="D49" s="170">
        <v>95</v>
      </c>
      <c r="E49" s="170" t="s">
        <v>43</v>
      </c>
      <c r="F49" s="171" t="str">
        <f t="shared" si="1"/>
        <v>2022-95-3.2.2.1.1-3</v>
      </c>
      <c r="G49" s="170" t="s">
        <v>44</v>
      </c>
      <c r="H49" s="170" t="s">
        <v>45</v>
      </c>
      <c r="I49" s="172" t="s">
        <v>230</v>
      </c>
      <c r="J49" s="173" t="s">
        <v>231</v>
      </c>
      <c r="K49" s="173" t="s">
        <v>232</v>
      </c>
      <c r="L49" s="170">
        <v>3</v>
      </c>
      <c r="M49" s="174">
        <v>44725</v>
      </c>
      <c r="N49" s="174">
        <v>45077</v>
      </c>
      <c r="O49" s="175" t="s">
        <v>233</v>
      </c>
      <c r="P49" s="170">
        <v>1</v>
      </c>
      <c r="Q49" s="170" t="s">
        <v>234</v>
      </c>
      <c r="R49" s="175" t="s">
        <v>235</v>
      </c>
      <c r="S49" s="175">
        <v>0</v>
      </c>
      <c r="T49" s="176" t="s">
        <v>236</v>
      </c>
      <c r="U49" s="170">
        <v>0</v>
      </c>
      <c r="V49" s="170" t="s">
        <v>220</v>
      </c>
      <c r="W49" s="177">
        <v>45107</v>
      </c>
      <c r="X49" s="170" t="s">
        <v>38</v>
      </c>
      <c r="Y49" s="178" t="s">
        <v>39</v>
      </c>
      <c r="Z49" s="160"/>
      <c r="AB49" s="160"/>
      <c r="AC49" s="160"/>
      <c r="AD49" s="160"/>
      <c r="AE49" s="160"/>
    </row>
    <row r="50" spans="2:31" ht="171" hidden="1" customHeight="1" x14ac:dyDescent="0.2">
      <c r="B50" s="169">
        <v>262</v>
      </c>
      <c r="C50" s="170">
        <v>2022</v>
      </c>
      <c r="D50" s="170">
        <v>95</v>
      </c>
      <c r="E50" s="170" t="s">
        <v>237</v>
      </c>
      <c r="F50" s="171" t="str">
        <f t="shared" si="1"/>
        <v>2022-95-3.2.2.2.3-1</v>
      </c>
      <c r="G50" s="170" t="s">
        <v>44</v>
      </c>
      <c r="H50" s="170" t="s">
        <v>45</v>
      </c>
      <c r="I50" s="172" t="s">
        <v>238</v>
      </c>
      <c r="J50" s="173" t="s">
        <v>239</v>
      </c>
      <c r="K50" s="173" t="s">
        <v>240</v>
      </c>
      <c r="L50" s="170">
        <v>1</v>
      </c>
      <c r="M50" s="174">
        <v>44722</v>
      </c>
      <c r="N50" s="174">
        <v>45087</v>
      </c>
      <c r="O50" s="175" t="s">
        <v>241</v>
      </c>
      <c r="P50" s="170">
        <v>1</v>
      </c>
      <c r="Q50" s="170" t="s">
        <v>134</v>
      </c>
      <c r="R50" s="175" t="s">
        <v>242</v>
      </c>
      <c r="S50" s="175">
        <v>1</v>
      </c>
      <c r="T50" s="176" t="s">
        <v>243</v>
      </c>
      <c r="U50" s="170">
        <v>1</v>
      </c>
      <c r="V50" s="170" t="s">
        <v>220</v>
      </c>
      <c r="W50" s="177">
        <v>45107</v>
      </c>
      <c r="X50" s="170" t="s">
        <v>38</v>
      </c>
      <c r="Y50" s="178" t="s">
        <v>39</v>
      </c>
      <c r="Z50" s="160"/>
      <c r="AB50" s="160"/>
      <c r="AC50" s="160"/>
      <c r="AD50" s="160"/>
      <c r="AE50" s="160"/>
    </row>
    <row r="51" spans="2:31" ht="145.5" hidden="1" customHeight="1" x14ac:dyDescent="0.2">
      <c r="B51" s="169">
        <v>262</v>
      </c>
      <c r="C51" s="170">
        <v>2022</v>
      </c>
      <c r="D51" s="170">
        <v>99</v>
      </c>
      <c r="E51" s="170" t="s">
        <v>244</v>
      </c>
      <c r="F51" s="171" t="str">
        <f t="shared" si="1"/>
        <v>2022-99-3.3.1.4.1.-1</v>
      </c>
      <c r="G51" s="170" t="s">
        <v>194</v>
      </c>
      <c r="H51" s="170" t="s">
        <v>45</v>
      </c>
      <c r="I51" s="172" t="s">
        <v>245</v>
      </c>
      <c r="J51" s="173" t="s">
        <v>246</v>
      </c>
      <c r="K51" s="173" t="s">
        <v>247</v>
      </c>
      <c r="L51" s="170">
        <v>1</v>
      </c>
      <c r="M51" s="174">
        <v>44830</v>
      </c>
      <c r="N51" s="174">
        <v>44926</v>
      </c>
      <c r="O51" s="175" t="s">
        <v>248</v>
      </c>
      <c r="P51" s="170">
        <v>100</v>
      </c>
      <c r="Q51" s="170" t="s">
        <v>56</v>
      </c>
      <c r="R51" s="175" t="s">
        <v>249</v>
      </c>
      <c r="S51" s="175">
        <v>1</v>
      </c>
      <c r="T51" s="176" t="s">
        <v>250</v>
      </c>
      <c r="U51" s="170">
        <v>1</v>
      </c>
      <c r="V51" s="170" t="s">
        <v>220</v>
      </c>
      <c r="W51" s="177">
        <v>44926</v>
      </c>
      <c r="X51" s="170" t="s">
        <v>220</v>
      </c>
      <c r="Y51" s="196" t="s">
        <v>251</v>
      </c>
      <c r="Z51" s="160"/>
      <c r="AB51" s="160"/>
      <c r="AC51" s="160"/>
      <c r="AD51" s="160"/>
      <c r="AE51" s="160"/>
    </row>
    <row r="52" spans="2:31" ht="174" hidden="1" customHeight="1" x14ac:dyDescent="0.2">
      <c r="B52" s="169">
        <v>262</v>
      </c>
      <c r="C52" s="170">
        <v>2022</v>
      </c>
      <c r="D52" s="170">
        <v>99</v>
      </c>
      <c r="E52" s="170" t="s">
        <v>244</v>
      </c>
      <c r="F52" s="171" t="str">
        <f t="shared" si="1"/>
        <v>2022-99-3.3.1.4.1.-2</v>
      </c>
      <c r="G52" s="170" t="s">
        <v>194</v>
      </c>
      <c r="H52" s="170" t="s">
        <v>45</v>
      </c>
      <c r="I52" s="172" t="s">
        <v>245</v>
      </c>
      <c r="J52" s="173" t="s">
        <v>246</v>
      </c>
      <c r="K52" s="173" t="s">
        <v>252</v>
      </c>
      <c r="L52" s="170">
        <v>2</v>
      </c>
      <c r="M52" s="174">
        <v>44830</v>
      </c>
      <c r="N52" s="174">
        <v>44926</v>
      </c>
      <c r="O52" s="175" t="s">
        <v>253</v>
      </c>
      <c r="P52" s="170">
        <v>100</v>
      </c>
      <c r="Q52" s="170" t="s">
        <v>56</v>
      </c>
      <c r="R52" s="175" t="s">
        <v>254</v>
      </c>
      <c r="S52" s="175">
        <v>1</v>
      </c>
      <c r="T52" s="176" t="s">
        <v>255</v>
      </c>
      <c r="U52" s="170">
        <v>1</v>
      </c>
      <c r="V52" s="170" t="s">
        <v>220</v>
      </c>
      <c r="W52" s="177">
        <v>44926</v>
      </c>
      <c r="X52" s="170" t="s">
        <v>220</v>
      </c>
      <c r="Y52" s="196" t="s">
        <v>251</v>
      </c>
      <c r="Z52" s="160"/>
      <c r="AB52" s="160"/>
      <c r="AC52" s="160"/>
      <c r="AD52" s="160"/>
      <c r="AE52" s="160"/>
    </row>
    <row r="53" spans="2:31" ht="146.25" hidden="1" customHeight="1" x14ac:dyDescent="0.2">
      <c r="B53" s="169">
        <v>262</v>
      </c>
      <c r="C53" s="170">
        <v>2022</v>
      </c>
      <c r="D53" s="170">
        <v>99</v>
      </c>
      <c r="E53" s="170" t="s">
        <v>244</v>
      </c>
      <c r="F53" s="171" t="str">
        <f t="shared" si="1"/>
        <v>2022-99-3.3.1.4.1.-3</v>
      </c>
      <c r="G53" s="170" t="s">
        <v>194</v>
      </c>
      <c r="H53" s="170" t="s">
        <v>45</v>
      </c>
      <c r="I53" s="172" t="s">
        <v>245</v>
      </c>
      <c r="J53" s="173" t="s">
        <v>246</v>
      </c>
      <c r="K53" s="173" t="s">
        <v>256</v>
      </c>
      <c r="L53" s="170">
        <v>3</v>
      </c>
      <c r="M53" s="174">
        <v>44830</v>
      </c>
      <c r="N53" s="174">
        <v>44926</v>
      </c>
      <c r="O53" s="175" t="s">
        <v>257</v>
      </c>
      <c r="P53" s="170">
        <v>100</v>
      </c>
      <c r="Q53" s="170" t="s">
        <v>56</v>
      </c>
      <c r="R53" s="175" t="s">
        <v>258</v>
      </c>
      <c r="S53" s="175">
        <v>1</v>
      </c>
      <c r="T53" s="176" t="s">
        <v>259</v>
      </c>
      <c r="U53" s="170">
        <v>1</v>
      </c>
      <c r="V53" s="170" t="s">
        <v>220</v>
      </c>
      <c r="W53" s="177">
        <v>44926</v>
      </c>
      <c r="X53" s="170" t="s">
        <v>220</v>
      </c>
      <c r="Y53" s="196" t="s">
        <v>251</v>
      </c>
      <c r="Z53" s="160"/>
      <c r="AB53" s="160"/>
      <c r="AC53" s="160"/>
      <c r="AD53" s="160"/>
      <c r="AE53" s="160"/>
    </row>
    <row r="54" spans="2:31" ht="132.75" hidden="1" customHeight="1" x14ac:dyDescent="0.2">
      <c r="B54" s="169">
        <v>262</v>
      </c>
      <c r="C54" s="170">
        <v>2022</v>
      </c>
      <c r="D54" s="170">
        <v>95</v>
      </c>
      <c r="E54" s="170" t="s">
        <v>260</v>
      </c>
      <c r="F54" s="171" t="str">
        <f t="shared" si="1"/>
        <v>2022-95-3.1.2.1-1</v>
      </c>
      <c r="G54" s="170" t="s">
        <v>44</v>
      </c>
      <c r="H54" s="170" t="s">
        <v>31</v>
      </c>
      <c r="I54" s="172" t="s">
        <v>261</v>
      </c>
      <c r="J54" s="173" t="s">
        <v>262</v>
      </c>
      <c r="K54" s="173" t="s">
        <v>263</v>
      </c>
      <c r="L54" s="170">
        <v>1</v>
      </c>
      <c r="M54" s="174">
        <v>44824</v>
      </c>
      <c r="N54" s="174">
        <v>45016</v>
      </c>
      <c r="O54" s="175" t="s">
        <v>264</v>
      </c>
      <c r="P54" s="170">
        <v>1</v>
      </c>
      <c r="Q54" s="170" t="s">
        <v>265</v>
      </c>
      <c r="R54" s="175" t="s">
        <v>266</v>
      </c>
      <c r="S54" s="175">
        <v>1</v>
      </c>
      <c r="T54" s="176" t="s">
        <v>267</v>
      </c>
      <c r="U54" s="170">
        <v>1</v>
      </c>
      <c r="V54" s="170" t="s">
        <v>220</v>
      </c>
      <c r="W54" s="177">
        <v>45016</v>
      </c>
      <c r="X54" s="170" t="s">
        <v>220</v>
      </c>
      <c r="Y54" s="196" t="s">
        <v>251</v>
      </c>
      <c r="Z54" s="160"/>
      <c r="AB54" s="160"/>
      <c r="AC54" s="160"/>
      <c r="AD54" s="160"/>
      <c r="AE54" s="160"/>
    </row>
    <row r="55" spans="2:31" ht="96" hidden="1" customHeight="1" x14ac:dyDescent="0.2">
      <c r="B55" s="169">
        <v>262</v>
      </c>
      <c r="C55" s="170">
        <v>2022</v>
      </c>
      <c r="D55" s="170">
        <v>95</v>
      </c>
      <c r="E55" s="170" t="s">
        <v>43</v>
      </c>
      <c r="F55" s="171" t="str">
        <f t="shared" si="1"/>
        <v>2022-95-3.2.2.1.1-1</v>
      </c>
      <c r="G55" s="170" t="s">
        <v>44</v>
      </c>
      <c r="H55" s="170" t="s">
        <v>45</v>
      </c>
      <c r="I55" s="172" t="s">
        <v>230</v>
      </c>
      <c r="J55" s="173" t="s">
        <v>231</v>
      </c>
      <c r="K55" s="173" t="s">
        <v>268</v>
      </c>
      <c r="L55" s="170">
        <v>1</v>
      </c>
      <c r="M55" s="174">
        <v>44725</v>
      </c>
      <c r="N55" s="174">
        <v>44926</v>
      </c>
      <c r="O55" s="175" t="s">
        <v>269</v>
      </c>
      <c r="P55" s="170">
        <v>1</v>
      </c>
      <c r="Q55" s="170" t="s">
        <v>234</v>
      </c>
      <c r="R55" s="175" t="s">
        <v>270</v>
      </c>
      <c r="S55" s="175">
        <v>1</v>
      </c>
      <c r="T55" s="176" t="s">
        <v>271</v>
      </c>
      <c r="U55" s="170">
        <v>1</v>
      </c>
      <c r="V55" s="170" t="s">
        <v>220</v>
      </c>
      <c r="W55" s="177">
        <v>44926</v>
      </c>
      <c r="X55" s="170" t="s">
        <v>220</v>
      </c>
      <c r="Y55" s="196" t="s">
        <v>251</v>
      </c>
      <c r="Z55" s="160"/>
      <c r="AB55" s="160"/>
      <c r="AC55" s="160"/>
      <c r="AD55" s="160"/>
      <c r="AE55" s="160"/>
    </row>
    <row r="56" spans="2:31" ht="96" hidden="1" customHeight="1" x14ac:dyDescent="0.2">
      <c r="B56" s="169">
        <v>262</v>
      </c>
      <c r="C56" s="170">
        <v>2022</v>
      </c>
      <c r="D56" s="170">
        <v>95</v>
      </c>
      <c r="E56" s="170" t="s">
        <v>43</v>
      </c>
      <c r="F56" s="171" t="str">
        <f t="shared" si="1"/>
        <v>2022-95-3.2.2.1.1-2</v>
      </c>
      <c r="G56" s="170" t="s">
        <v>44</v>
      </c>
      <c r="H56" s="170" t="s">
        <v>45</v>
      </c>
      <c r="I56" s="172" t="s">
        <v>230</v>
      </c>
      <c r="J56" s="173" t="s">
        <v>231</v>
      </c>
      <c r="K56" s="173" t="s">
        <v>272</v>
      </c>
      <c r="L56" s="170">
        <v>2</v>
      </c>
      <c r="M56" s="174">
        <v>44725</v>
      </c>
      <c r="N56" s="174">
        <v>44926</v>
      </c>
      <c r="O56" s="175" t="s">
        <v>273</v>
      </c>
      <c r="P56" s="170">
        <v>1</v>
      </c>
      <c r="Q56" s="170" t="s">
        <v>234</v>
      </c>
      <c r="R56" s="175" t="s">
        <v>274</v>
      </c>
      <c r="S56" s="175">
        <v>1</v>
      </c>
      <c r="T56" s="176" t="s">
        <v>275</v>
      </c>
      <c r="U56" s="170">
        <v>1</v>
      </c>
      <c r="V56" s="170" t="s">
        <v>220</v>
      </c>
      <c r="W56" s="177">
        <v>44926</v>
      </c>
      <c r="X56" s="170" t="s">
        <v>220</v>
      </c>
      <c r="Y56" s="196" t="s">
        <v>251</v>
      </c>
      <c r="Z56" s="160"/>
      <c r="AB56" s="160"/>
      <c r="AC56" s="160"/>
      <c r="AD56" s="160"/>
      <c r="AE56" s="160"/>
    </row>
    <row r="57" spans="2:31" ht="96" hidden="1" customHeight="1" x14ac:dyDescent="0.2">
      <c r="B57" s="169">
        <v>262</v>
      </c>
      <c r="C57" s="170">
        <v>2021</v>
      </c>
      <c r="D57" s="170">
        <v>105</v>
      </c>
      <c r="E57" s="170" t="s">
        <v>276</v>
      </c>
      <c r="F57" s="171" t="str">
        <f t="shared" si="1"/>
        <v>2021-105-3.2.1-1</v>
      </c>
      <c r="G57" s="170" t="s">
        <v>194</v>
      </c>
      <c r="H57" s="170" t="s">
        <v>45</v>
      </c>
      <c r="I57" s="172" t="s">
        <v>277</v>
      </c>
      <c r="J57" s="173" t="s">
        <v>278</v>
      </c>
      <c r="K57" s="173" t="s">
        <v>279</v>
      </c>
      <c r="L57" s="170">
        <v>1</v>
      </c>
      <c r="M57" s="174">
        <v>44593</v>
      </c>
      <c r="N57" s="174">
        <v>44915</v>
      </c>
      <c r="O57" s="175" t="s">
        <v>280</v>
      </c>
      <c r="P57" s="170">
        <v>9</v>
      </c>
      <c r="Q57" s="170" t="s">
        <v>56</v>
      </c>
      <c r="R57" s="175" t="s">
        <v>281</v>
      </c>
      <c r="S57" s="175">
        <v>1</v>
      </c>
      <c r="T57" s="176" t="s">
        <v>282</v>
      </c>
      <c r="U57" s="170">
        <v>1</v>
      </c>
      <c r="V57" s="170" t="s">
        <v>220</v>
      </c>
      <c r="W57" s="177">
        <v>44926</v>
      </c>
      <c r="X57" s="170" t="s">
        <v>220</v>
      </c>
      <c r="Y57" s="196" t="s">
        <v>251</v>
      </c>
      <c r="Z57" s="160"/>
      <c r="AB57" s="160"/>
      <c r="AC57" s="160"/>
      <c r="AD57" s="160"/>
      <c r="AE57" s="160"/>
    </row>
    <row r="58" spans="2:31" ht="99" hidden="1" customHeight="1" x14ac:dyDescent="0.2">
      <c r="B58" s="169">
        <v>262</v>
      </c>
      <c r="C58" s="170">
        <v>2021</v>
      </c>
      <c r="D58" s="170">
        <v>105</v>
      </c>
      <c r="E58" s="170" t="s">
        <v>276</v>
      </c>
      <c r="F58" s="171" t="str">
        <f t="shared" si="1"/>
        <v>2021-105-3.2.1-2</v>
      </c>
      <c r="G58" s="170" t="s">
        <v>194</v>
      </c>
      <c r="H58" s="170" t="s">
        <v>45</v>
      </c>
      <c r="I58" s="172" t="s">
        <v>277</v>
      </c>
      <c r="J58" s="173" t="s">
        <v>283</v>
      </c>
      <c r="K58" s="173" t="s">
        <v>284</v>
      </c>
      <c r="L58" s="170">
        <v>2</v>
      </c>
      <c r="M58" s="174">
        <v>44621</v>
      </c>
      <c r="N58" s="174">
        <v>44915</v>
      </c>
      <c r="O58" s="175" t="s">
        <v>285</v>
      </c>
      <c r="P58" s="170">
        <v>4</v>
      </c>
      <c r="Q58" s="170" t="s">
        <v>56</v>
      </c>
      <c r="R58" s="175" t="s">
        <v>286</v>
      </c>
      <c r="S58" s="175">
        <v>1</v>
      </c>
      <c r="T58" s="176" t="s">
        <v>287</v>
      </c>
      <c r="U58" s="170">
        <v>1</v>
      </c>
      <c r="V58" s="170" t="s">
        <v>220</v>
      </c>
      <c r="W58" s="177">
        <v>44926</v>
      </c>
      <c r="X58" s="170" t="s">
        <v>220</v>
      </c>
      <c r="Y58" s="196" t="s">
        <v>251</v>
      </c>
      <c r="Z58" s="160"/>
      <c r="AB58" s="160"/>
      <c r="AC58" s="160"/>
      <c r="AD58" s="160"/>
      <c r="AE58" s="160"/>
    </row>
    <row r="59" spans="2:31" ht="99" hidden="1" customHeight="1" x14ac:dyDescent="0.2">
      <c r="B59" s="169">
        <v>262</v>
      </c>
      <c r="C59" s="170">
        <v>2021</v>
      </c>
      <c r="D59" s="170">
        <v>105</v>
      </c>
      <c r="E59" s="170" t="s">
        <v>276</v>
      </c>
      <c r="F59" s="171" t="str">
        <f t="shared" si="1"/>
        <v>2021-105-3.2.1-4</v>
      </c>
      <c r="G59" s="170" t="s">
        <v>194</v>
      </c>
      <c r="H59" s="170" t="s">
        <v>45</v>
      </c>
      <c r="I59" s="172" t="s">
        <v>277</v>
      </c>
      <c r="J59" s="173" t="s">
        <v>288</v>
      </c>
      <c r="K59" s="173" t="s">
        <v>289</v>
      </c>
      <c r="L59" s="170">
        <v>4</v>
      </c>
      <c r="M59" s="174">
        <v>44593</v>
      </c>
      <c r="N59" s="174">
        <v>44915</v>
      </c>
      <c r="O59" s="175" t="s">
        <v>290</v>
      </c>
      <c r="P59" s="170">
        <v>9</v>
      </c>
      <c r="Q59" s="170" t="s">
        <v>56</v>
      </c>
      <c r="R59" s="175" t="s">
        <v>291</v>
      </c>
      <c r="S59" s="175">
        <v>1</v>
      </c>
      <c r="T59" s="176" t="s">
        <v>292</v>
      </c>
      <c r="U59" s="170">
        <v>1</v>
      </c>
      <c r="V59" s="170" t="s">
        <v>220</v>
      </c>
      <c r="W59" s="177">
        <v>44926</v>
      </c>
      <c r="X59" s="170" t="s">
        <v>220</v>
      </c>
      <c r="Y59" s="196" t="s">
        <v>251</v>
      </c>
      <c r="Z59" s="160"/>
      <c r="AB59" s="160"/>
      <c r="AC59" s="160"/>
      <c r="AD59" s="160"/>
      <c r="AE59" s="160"/>
    </row>
    <row r="60" spans="2:31" ht="89.25" hidden="1" x14ac:dyDescent="0.2">
      <c r="B60" s="169">
        <v>262</v>
      </c>
      <c r="C60" s="170">
        <v>2021</v>
      </c>
      <c r="D60" s="170">
        <v>105</v>
      </c>
      <c r="E60" s="170" t="s">
        <v>293</v>
      </c>
      <c r="F60" s="171" t="str">
        <f t="shared" si="1"/>
        <v>2021-105-3.3.1.1-1</v>
      </c>
      <c r="G60" s="170" t="s">
        <v>194</v>
      </c>
      <c r="H60" s="170" t="s">
        <v>45</v>
      </c>
      <c r="I60" s="172" t="s">
        <v>294</v>
      </c>
      <c r="J60" s="173" t="s">
        <v>295</v>
      </c>
      <c r="K60" s="173" t="s">
        <v>296</v>
      </c>
      <c r="L60" s="170">
        <v>1</v>
      </c>
      <c r="M60" s="174">
        <v>44593</v>
      </c>
      <c r="N60" s="174">
        <v>44915</v>
      </c>
      <c r="O60" s="175" t="s">
        <v>297</v>
      </c>
      <c r="P60" s="170">
        <v>9</v>
      </c>
      <c r="Q60" s="170" t="s">
        <v>298</v>
      </c>
      <c r="R60" s="175" t="s">
        <v>299</v>
      </c>
      <c r="S60" s="175">
        <v>1</v>
      </c>
      <c r="T60" s="176" t="s">
        <v>300</v>
      </c>
      <c r="U60" s="170">
        <v>1</v>
      </c>
      <c r="V60" s="170" t="s">
        <v>220</v>
      </c>
      <c r="W60" s="177">
        <v>44926</v>
      </c>
      <c r="X60" s="170" t="s">
        <v>220</v>
      </c>
      <c r="Y60" s="196" t="s">
        <v>251</v>
      </c>
      <c r="Z60" s="160"/>
      <c r="AB60" s="160"/>
      <c r="AC60" s="160"/>
      <c r="AD60" s="160"/>
      <c r="AE60" s="160"/>
    </row>
    <row r="61" spans="2:31" ht="183" hidden="1" customHeight="1" x14ac:dyDescent="0.2">
      <c r="B61" s="169">
        <v>262</v>
      </c>
      <c r="C61" s="170">
        <v>2021</v>
      </c>
      <c r="D61" s="170">
        <v>105</v>
      </c>
      <c r="E61" s="170" t="s">
        <v>301</v>
      </c>
      <c r="F61" s="171" t="str">
        <f t="shared" si="1"/>
        <v>2021-105-3.3.1.2-1</v>
      </c>
      <c r="G61" s="170" t="s">
        <v>194</v>
      </c>
      <c r="H61" s="170" t="s">
        <v>45</v>
      </c>
      <c r="I61" s="172" t="s">
        <v>302</v>
      </c>
      <c r="J61" s="173" t="s">
        <v>303</v>
      </c>
      <c r="K61" s="173" t="s">
        <v>304</v>
      </c>
      <c r="L61" s="170">
        <v>1</v>
      </c>
      <c r="M61" s="174">
        <v>44564</v>
      </c>
      <c r="N61" s="174">
        <v>44915</v>
      </c>
      <c r="O61" s="175" t="s">
        <v>305</v>
      </c>
      <c r="P61" s="170">
        <v>1</v>
      </c>
      <c r="Q61" s="170" t="s">
        <v>306</v>
      </c>
      <c r="R61" s="175" t="s">
        <v>307</v>
      </c>
      <c r="S61" s="175">
        <v>0</v>
      </c>
      <c r="T61" s="176" t="s">
        <v>308</v>
      </c>
      <c r="U61" s="170">
        <v>0</v>
      </c>
      <c r="V61" s="170" t="s">
        <v>220</v>
      </c>
      <c r="W61" s="177">
        <v>44926</v>
      </c>
      <c r="X61" s="170" t="s">
        <v>220</v>
      </c>
      <c r="Y61" s="196" t="s">
        <v>251</v>
      </c>
      <c r="Z61" s="160"/>
      <c r="AB61" s="160"/>
      <c r="AC61" s="160"/>
      <c r="AD61" s="160"/>
      <c r="AE61" s="160"/>
    </row>
    <row r="62" spans="2:31" ht="125.25" hidden="1" customHeight="1" x14ac:dyDescent="0.2">
      <c r="B62" s="169">
        <v>262</v>
      </c>
      <c r="C62" s="170">
        <v>2021</v>
      </c>
      <c r="D62" s="170">
        <v>105</v>
      </c>
      <c r="E62" s="170" t="s">
        <v>301</v>
      </c>
      <c r="F62" s="171" t="str">
        <f t="shared" si="1"/>
        <v>2021-105-3.3.1.2-2</v>
      </c>
      <c r="G62" s="170" t="s">
        <v>194</v>
      </c>
      <c r="H62" s="170" t="s">
        <v>45</v>
      </c>
      <c r="I62" s="172" t="s">
        <v>302</v>
      </c>
      <c r="J62" s="173" t="s">
        <v>309</v>
      </c>
      <c r="K62" s="173" t="s">
        <v>310</v>
      </c>
      <c r="L62" s="170">
        <v>2</v>
      </c>
      <c r="M62" s="174">
        <v>44564</v>
      </c>
      <c r="N62" s="174">
        <v>44915</v>
      </c>
      <c r="O62" s="175" t="s">
        <v>311</v>
      </c>
      <c r="P62" s="170">
        <v>1</v>
      </c>
      <c r="Q62" s="170" t="s">
        <v>312</v>
      </c>
      <c r="R62" s="175" t="s">
        <v>313</v>
      </c>
      <c r="S62" s="175">
        <v>1</v>
      </c>
      <c r="T62" s="176" t="s">
        <v>314</v>
      </c>
      <c r="U62" s="170">
        <v>1</v>
      </c>
      <c r="V62" s="170" t="s">
        <v>220</v>
      </c>
      <c r="W62" s="177">
        <v>44926</v>
      </c>
      <c r="X62" s="170" t="s">
        <v>220</v>
      </c>
      <c r="Y62" s="196" t="s">
        <v>251</v>
      </c>
      <c r="Z62" s="160"/>
      <c r="AB62" s="160"/>
      <c r="AC62" s="160"/>
      <c r="AD62" s="160"/>
      <c r="AE62" s="160"/>
    </row>
    <row r="63" spans="2:31" ht="120" hidden="1" customHeight="1" x14ac:dyDescent="0.2">
      <c r="B63" s="169">
        <v>262</v>
      </c>
      <c r="C63" s="170">
        <v>2021</v>
      </c>
      <c r="D63" s="170">
        <v>105</v>
      </c>
      <c r="E63" s="170" t="s">
        <v>193</v>
      </c>
      <c r="F63" s="171" t="str">
        <f t="shared" si="1"/>
        <v>2021-105-3.3.2.1-1</v>
      </c>
      <c r="G63" s="170" t="s">
        <v>194</v>
      </c>
      <c r="H63" s="170" t="s">
        <v>45</v>
      </c>
      <c r="I63" s="172" t="s">
        <v>315</v>
      </c>
      <c r="J63" s="173" t="s">
        <v>316</v>
      </c>
      <c r="K63" s="173" t="s">
        <v>317</v>
      </c>
      <c r="L63" s="170">
        <v>1</v>
      </c>
      <c r="M63" s="174">
        <v>44562</v>
      </c>
      <c r="N63" s="174">
        <v>44915</v>
      </c>
      <c r="O63" s="175" t="s">
        <v>318</v>
      </c>
      <c r="P63" s="170">
        <v>6</v>
      </c>
      <c r="Q63" s="170" t="s">
        <v>36</v>
      </c>
      <c r="R63" s="175" t="s">
        <v>319</v>
      </c>
      <c r="S63" s="175">
        <v>1</v>
      </c>
      <c r="T63" s="176" t="s">
        <v>320</v>
      </c>
      <c r="U63" s="170">
        <v>1</v>
      </c>
      <c r="V63" s="170" t="s">
        <v>220</v>
      </c>
      <c r="W63" s="177">
        <v>44926</v>
      </c>
      <c r="X63" s="170" t="s">
        <v>220</v>
      </c>
      <c r="Y63" s="196" t="s">
        <v>251</v>
      </c>
      <c r="Z63" s="160"/>
      <c r="AB63" s="160"/>
      <c r="AC63" s="160"/>
      <c r="AD63" s="160"/>
      <c r="AE63" s="160"/>
    </row>
    <row r="64" spans="2:31" ht="175.5" hidden="1" customHeight="1" x14ac:dyDescent="0.2">
      <c r="B64" s="169">
        <v>262</v>
      </c>
      <c r="C64" s="170">
        <v>2021</v>
      </c>
      <c r="D64" s="170">
        <v>105</v>
      </c>
      <c r="E64" s="170" t="s">
        <v>203</v>
      </c>
      <c r="F64" s="171" t="str">
        <f t="shared" si="1"/>
        <v>2021-105-3.3.3.1-1</v>
      </c>
      <c r="G64" s="170" t="s">
        <v>194</v>
      </c>
      <c r="H64" s="170" t="s">
        <v>45</v>
      </c>
      <c r="I64" s="172" t="s">
        <v>321</v>
      </c>
      <c r="J64" s="173" t="s">
        <v>322</v>
      </c>
      <c r="K64" s="173" t="s">
        <v>323</v>
      </c>
      <c r="L64" s="170">
        <v>1</v>
      </c>
      <c r="M64" s="174">
        <v>44562</v>
      </c>
      <c r="N64" s="174">
        <v>44915</v>
      </c>
      <c r="O64" s="175" t="s">
        <v>324</v>
      </c>
      <c r="P64" s="170">
        <v>1</v>
      </c>
      <c r="Q64" s="170" t="s">
        <v>306</v>
      </c>
      <c r="R64" s="175" t="s">
        <v>325</v>
      </c>
      <c r="S64" s="175">
        <v>1</v>
      </c>
      <c r="T64" s="176" t="s">
        <v>326</v>
      </c>
      <c r="U64" s="170">
        <v>1</v>
      </c>
      <c r="V64" s="170" t="s">
        <v>220</v>
      </c>
      <c r="W64" s="177">
        <v>44926</v>
      </c>
      <c r="X64" s="170" t="s">
        <v>220</v>
      </c>
      <c r="Y64" s="196" t="s">
        <v>251</v>
      </c>
      <c r="Z64" s="160"/>
      <c r="AB64" s="160"/>
      <c r="AC64" s="160"/>
      <c r="AD64" s="160"/>
      <c r="AE64" s="160"/>
    </row>
    <row r="65" spans="2:31" ht="151.5" hidden="1" customHeight="1" x14ac:dyDescent="0.2">
      <c r="B65" s="169">
        <v>262</v>
      </c>
      <c r="C65" s="170">
        <v>2021</v>
      </c>
      <c r="D65" s="170">
        <v>105</v>
      </c>
      <c r="E65" s="170" t="s">
        <v>327</v>
      </c>
      <c r="F65" s="171" t="str">
        <f t="shared" si="1"/>
        <v>2021-105-4.1.1-1</v>
      </c>
      <c r="G65" s="170" t="s">
        <v>194</v>
      </c>
      <c r="H65" s="170" t="s">
        <v>45</v>
      </c>
      <c r="I65" s="172" t="s">
        <v>328</v>
      </c>
      <c r="J65" s="173" t="s">
        <v>329</v>
      </c>
      <c r="K65" s="173" t="s">
        <v>330</v>
      </c>
      <c r="L65" s="170">
        <v>1</v>
      </c>
      <c r="M65" s="174">
        <v>44562</v>
      </c>
      <c r="N65" s="174">
        <v>44915</v>
      </c>
      <c r="O65" s="175" t="s">
        <v>331</v>
      </c>
      <c r="P65" s="170">
        <v>1</v>
      </c>
      <c r="Q65" s="170" t="s">
        <v>332</v>
      </c>
      <c r="R65" s="175" t="s">
        <v>333</v>
      </c>
      <c r="S65" s="175">
        <v>1</v>
      </c>
      <c r="T65" s="176" t="s">
        <v>334</v>
      </c>
      <c r="U65" s="170">
        <v>1</v>
      </c>
      <c r="V65" s="170" t="s">
        <v>220</v>
      </c>
      <c r="W65" s="177">
        <v>44926</v>
      </c>
      <c r="X65" s="170" t="s">
        <v>220</v>
      </c>
      <c r="Y65" s="196" t="s">
        <v>251</v>
      </c>
      <c r="Z65" s="160"/>
      <c r="AB65" s="160"/>
      <c r="AC65" s="160"/>
      <c r="AD65" s="160"/>
      <c r="AE65" s="160"/>
    </row>
    <row r="66" spans="2:31" ht="75.75" hidden="1" customHeight="1" x14ac:dyDescent="0.2">
      <c r="B66" s="169">
        <v>262</v>
      </c>
      <c r="C66" s="170">
        <v>2021</v>
      </c>
      <c r="D66" s="170">
        <v>101</v>
      </c>
      <c r="E66" s="170" t="s">
        <v>301</v>
      </c>
      <c r="F66" s="171" t="str">
        <f t="shared" si="1"/>
        <v>2021-101-3.3.1.2-1</v>
      </c>
      <c r="G66" s="170" t="s">
        <v>194</v>
      </c>
      <c r="H66" s="170" t="s">
        <v>45</v>
      </c>
      <c r="I66" s="172" t="s">
        <v>335</v>
      </c>
      <c r="J66" s="173" t="s">
        <v>336</v>
      </c>
      <c r="K66" s="173" t="s">
        <v>337</v>
      </c>
      <c r="L66" s="170">
        <v>1</v>
      </c>
      <c r="M66" s="174">
        <v>44470</v>
      </c>
      <c r="N66" s="174">
        <v>44742</v>
      </c>
      <c r="O66" s="175" t="s">
        <v>338</v>
      </c>
      <c r="P66" s="170">
        <v>1</v>
      </c>
      <c r="Q66" s="170" t="s">
        <v>339</v>
      </c>
      <c r="R66" s="175" t="s">
        <v>340</v>
      </c>
      <c r="S66" s="175">
        <v>1</v>
      </c>
      <c r="T66" s="176" t="s">
        <v>341</v>
      </c>
      <c r="U66" s="170">
        <v>1</v>
      </c>
      <c r="V66" s="170" t="s">
        <v>220</v>
      </c>
      <c r="W66" s="177">
        <v>44742</v>
      </c>
      <c r="X66" s="170" t="s">
        <v>342</v>
      </c>
      <c r="Y66" s="196" t="s">
        <v>343</v>
      </c>
      <c r="Z66" s="160"/>
      <c r="AB66" s="160"/>
      <c r="AC66" s="160"/>
      <c r="AD66" s="160"/>
      <c r="AE66" s="160"/>
    </row>
    <row r="67" spans="2:31" ht="102" hidden="1" x14ac:dyDescent="0.2">
      <c r="B67" s="169">
        <v>262</v>
      </c>
      <c r="C67" s="170">
        <v>2021</v>
      </c>
      <c r="D67" s="170">
        <v>101</v>
      </c>
      <c r="E67" s="170" t="s">
        <v>209</v>
      </c>
      <c r="F67" s="171" t="str">
        <f t="shared" si="1"/>
        <v>2021-101-3.3.3.2-1</v>
      </c>
      <c r="G67" s="170" t="s">
        <v>194</v>
      </c>
      <c r="H67" s="170" t="s">
        <v>45</v>
      </c>
      <c r="I67" s="172" t="s">
        <v>344</v>
      </c>
      <c r="J67" s="173" t="s">
        <v>345</v>
      </c>
      <c r="K67" s="173" t="s">
        <v>346</v>
      </c>
      <c r="L67" s="170">
        <v>1</v>
      </c>
      <c r="M67" s="174">
        <v>44470</v>
      </c>
      <c r="N67" s="174">
        <v>44742</v>
      </c>
      <c r="O67" s="175" t="s">
        <v>347</v>
      </c>
      <c r="P67" s="170">
        <v>1</v>
      </c>
      <c r="Q67" s="170" t="s">
        <v>306</v>
      </c>
      <c r="R67" s="175" t="s">
        <v>348</v>
      </c>
      <c r="S67" s="175">
        <v>1</v>
      </c>
      <c r="T67" s="173" t="s">
        <v>349</v>
      </c>
      <c r="U67" s="170">
        <v>1</v>
      </c>
      <c r="V67" s="170" t="s">
        <v>220</v>
      </c>
      <c r="W67" s="177">
        <v>44742</v>
      </c>
      <c r="X67" s="170" t="s">
        <v>342</v>
      </c>
      <c r="Y67" s="196" t="s">
        <v>343</v>
      </c>
      <c r="Z67" s="160"/>
      <c r="AB67" s="160"/>
      <c r="AC67" s="160"/>
      <c r="AD67" s="160"/>
      <c r="AE67" s="160"/>
    </row>
    <row r="68" spans="2:31" ht="102" hidden="1" x14ac:dyDescent="0.2">
      <c r="B68" s="169">
        <v>262</v>
      </c>
      <c r="C68" s="170">
        <v>2021</v>
      </c>
      <c r="D68" s="170">
        <v>101</v>
      </c>
      <c r="E68" s="170" t="s">
        <v>209</v>
      </c>
      <c r="F68" s="171" t="str">
        <f t="shared" si="1"/>
        <v>2021-101-3.3.3.2-2</v>
      </c>
      <c r="G68" s="170" t="s">
        <v>194</v>
      </c>
      <c r="H68" s="170" t="s">
        <v>45</v>
      </c>
      <c r="I68" s="172" t="s">
        <v>344</v>
      </c>
      <c r="J68" s="173" t="s">
        <v>345</v>
      </c>
      <c r="K68" s="173" t="s">
        <v>350</v>
      </c>
      <c r="L68" s="170">
        <v>2</v>
      </c>
      <c r="M68" s="174">
        <v>44470</v>
      </c>
      <c r="N68" s="174">
        <v>44742</v>
      </c>
      <c r="O68" s="175" t="s">
        <v>347</v>
      </c>
      <c r="P68" s="170">
        <v>1</v>
      </c>
      <c r="Q68" s="170" t="s">
        <v>306</v>
      </c>
      <c r="R68" s="175" t="s">
        <v>348</v>
      </c>
      <c r="S68" s="175">
        <v>1</v>
      </c>
      <c r="T68" s="173" t="s">
        <v>351</v>
      </c>
      <c r="U68" s="170">
        <v>1</v>
      </c>
      <c r="V68" s="170" t="s">
        <v>220</v>
      </c>
      <c r="W68" s="177">
        <v>44742</v>
      </c>
      <c r="X68" s="170" t="s">
        <v>342</v>
      </c>
      <c r="Y68" s="196" t="s">
        <v>343</v>
      </c>
      <c r="Z68" s="160"/>
      <c r="AB68" s="160"/>
      <c r="AC68" s="160"/>
      <c r="AD68" s="160"/>
      <c r="AE68" s="160"/>
    </row>
    <row r="69" spans="2:31" ht="90.75" hidden="1" customHeight="1" x14ac:dyDescent="0.2">
      <c r="B69" s="169">
        <v>262</v>
      </c>
      <c r="C69" s="170">
        <v>2021</v>
      </c>
      <c r="D69" s="170">
        <v>98</v>
      </c>
      <c r="E69" s="170" t="s">
        <v>352</v>
      </c>
      <c r="F69" s="171" t="str">
        <f t="shared" si="1"/>
        <v>2021-98-3.1.3.1.1-1</v>
      </c>
      <c r="G69" s="170" t="s">
        <v>44</v>
      </c>
      <c r="H69" s="170" t="s">
        <v>45</v>
      </c>
      <c r="I69" s="172" t="s">
        <v>353</v>
      </c>
      <c r="J69" s="173" t="s">
        <v>354</v>
      </c>
      <c r="K69" s="173" t="s">
        <v>355</v>
      </c>
      <c r="L69" s="170">
        <v>1</v>
      </c>
      <c r="M69" s="174">
        <v>44375</v>
      </c>
      <c r="N69" s="174">
        <v>44730</v>
      </c>
      <c r="O69" s="175" t="s">
        <v>356</v>
      </c>
      <c r="P69" s="170">
        <v>1</v>
      </c>
      <c r="Q69" s="170" t="s">
        <v>357</v>
      </c>
      <c r="R69" s="175" t="s">
        <v>358</v>
      </c>
      <c r="S69" s="175">
        <v>1</v>
      </c>
      <c r="T69" s="176" t="s">
        <v>359</v>
      </c>
      <c r="U69" s="170">
        <v>1</v>
      </c>
      <c r="V69" s="170" t="s">
        <v>220</v>
      </c>
      <c r="W69" s="177">
        <v>44742</v>
      </c>
      <c r="X69" s="170" t="s">
        <v>342</v>
      </c>
      <c r="Y69" s="196" t="s">
        <v>343</v>
      </c>
      <c r="Z69" s="160"/>
      <c r="AB69" s="160"/>
      <c r="AC69" s="160"/>
      <c r="AD69" s="160"/>
      <c r="AE69" s="160"/>
    </row>
    <row r="70" spans="2:31" ht="90.75" hidden="1" customHeight="1" x14ac:dyDescent="0.2">
      <c r="B70" s="169">
        <v>262</v>
      </c>
      <c r="C70" s="170">
        <v>2021</v>
      </c>
      <c r="D70" s="170">
        <v>98</v>
      </c>
      <c r="E70" s="170" t="s">
        <v>352</v>
      </c>
      <c r="F70" s="171" t="str">
        <f t="shared" si="1"/>
        <v>2021-98-3.1.3.1.1-2</v>
      </c>
      <c r="G70" s="170" t="s">
        <v>44</v>
      </c>
      <c r="H70" s="170" t="s">
        <v>45</v>
      </c>
      <c r="I70" s="172" t="s">
        <v>360</v>
      </c>
      <c r="J70" s="173" t="s">
        <v>361</v>
      </c>
      <c r="K70" s="173" t="s">
        <v>362</v>
      </c>
      <c r="L70" s="170">
        <v>2</v>
      </c>
      <c r="M70" s="174">
        <v>44375</v>
      </c>
      <c r="N70" s="174">
        <v>44730</v>
      </c>
      <c r="O70" s="175" t="s">
        <v>363</v>
      </c>
      <c r="P70" s="170">
        <v>1</v>
      </c>
      <c r="Q70" s="170" t="s">
        <v>357</v>
      </c>
      <c r="R70" s="175" t="s">
        <v>364</v>
      </c>
      <c r="S70" s="175">
        <v>1</v>
      </c>
      <c r="T70" s="176" t="s">
        <v>365</v>
      </c>
      <c r="U70" s="170">
        <v>1</v>
      </c>
      <c r="V70" s="170" t="s">
        <v>220</v>
      </c>
      <c r="W70" s="177">
        <v>44742</v>
      </c>
      <c r="X70" s="170" t="s">
        <v>342</v>
      </c>
      <c r="Y70" s="196" t="s">
        <v>343</v>
      </c>
      <c r="Z70" s="160"/>
      <c r="AB70" s="160"/>
      <c r="AC70" s="160"/>
      <c r="AD70" s="160"/>
      <c r="AE70" s="160"/>
    </row>
    <row r="71" spans="2:31" ht="78.75" hidden="1" customHeight="1" x14ac:dyDescent="0.2">
      <c r="B71" s="169">
        <v>262</v>
      </c>
      <c r="C71" s="170">
        <v>2021</v>
      </c>
      <c r="D71" s="170">
        <v>98</v>
      </c>
      <c r="E71" s="170" t="s">
        <v>352</v>
      </c>
      <c r="F71" s="171" t="str">
        <f t="shared" si="1"/>
        <v>2021-98-3.1.3.1.1-3</v>
      </c>
      <c r="G71" s="170" t="s">
        <v>44</v>
      </c>
      <c r="H71" s="170" t="s">
        <v>45</v>
      </c>
      <c r="I71" s="172" t="s">
        <v>360</v>
      </c>
      <c r="J71" s="173" t="s">
        <v>361</v>
      </c>
      <c r="K71" s="173" t="s">
        <v>366</v>
      </c>
      <c r="L71" s="170">
        <v>3</v>
      </c>
      <c r="M71" s="174">
        <v>44375</v>
      </c>
      <c r="N71" s="174">
        <v>44730</v>
      </c>
      <c r="O71" s="175" t="s">
        <v>367</v>
      </c>
      <c r="P71" s="170">
        <v>1</v>
      </c>
      <c r="Q71" s="170" t="s">
        <v>357</v>
      </c>
      <c r="R71" s="175" t="s">
        <v>368</v>
      </c>
      <c r="S71" s="175">
        <v>1</v>
      </c>
      <c r="T71" s="176" t="s">
        <v>369</v>
      </c>
      <c r="U71" s="170">
        <v>1</v>
      </c>
      <c r="V71" s="170" t="s">
        <v>220</v>
      </c>
      <c r="W71" s="177">
        <v>44742</v>
      </c>
      <c r="X71" s="170" t="s">
        <v>342</v>
      </c>
      <c r="Y71" s="196" t="s">
        <v>343</v>
      </c>
      <c r="Z71" s="160"/>
      <c r="AB71" s="160"/>
      <c r="AC71" s="160"/>
      <c r="AD71" s="160"/>
      <c r="AE71" s="160"/>
    </row>
    <row r="72" spans="2:31" ht="102" hidden="1" x14ac:dyDescent="0.2">
      <c r="B72" s="169">
        <v>262</v>
      </c>
      <c r="C72" s="170">
        <v>2021</v>
      </c>
      <c r="D72" s="170">
        <v>98</v>
      </c>
      <c r="E72" s="170" t="s">
        <v>370</v>
      </c>
      <c r="F72" s="171" t="str">
        <f t="shared" ref="F72:F103" si="2">+_xlfn.CONCAT(C72,"-",D72,"-",E72,"-",L72)</f>
        <v>2021-98-3.2.1.6.4-1</v>
      </c>
      <c r="G72" s="170" t="s">
        <v>44</v>
      </c>
      <c r="H72" s="170" t="s">
        <v>222</v>
      </c>
      <c r="I72" s="172" t="s">
        <v>371</v>
      </c>
      <c r="J72" s="173" t="s">
        <v>372</v>
      </c>
      <c r="K72" s="173" t="s">
        <v>373</v>
      </c>
      <c r="L72" s="170">
        <v>1</v>
      </c>
      <c r="M72" s="174">
        <v>44378</v>
      </c>
      <c r="N72" s="174">
        <v>44730</v>
      </c>
      <c r="O72" s="175" t="s">
        <v>374</v>
      </c>
      <c r="P72" s="170">
        <v>4</v>
      </c>
      <c r="Q72" s="170" t="s">
        <v>306</v>
      </c>
      <c r="R72" s="175" t="s">
        <v>375</v>
      </c>
      <c r="S72" s="175">
        <v>1</v>
      </c>
      <c r="T72" s="176" t="s">
        <v>376</v>
      </c>
      <c r="U72" s="170">
        <v>1</v>
      </c>
      <c r="V72" s="170" t="s">
        <v>220</v>
      </c>
      <c r="W72" s="177">
        <v>44742</v>
      </c>
      <c r="X72" s="170" t="s">
        <v>342</v>
      </c>
      <c r="Y72" s="196" t="s">
        <v>343</v>
      </c>
      <c r="Z72" s="160"/>
      <c r="AB72" s="160"/>
      <c r="AC72" s="160"/>
      <c r="AD72" s="160"/>
      <c r="AE72" s="160"/>
    </row>
    <row r="73" spans="2:31" ht="102" hidden="1" x14ac:dyDescent="0.2">
      <c r="B73" s="169">
        <v>262</v>
      </c>
      <c r="C73" s="170">
        <v>2021</v>
      </c>
      <c r="D73" s="170">
        <v>98</v>
      </c>
      <c r="E73" s="170" t="s">
        <v>377</v>
      </c>
      <c r="F73" s="171" t="str">
        <f t="shared" si="2"/>
        <v>2021-98-4.1.1.1-1</v>
      </c>
      <c r="G73" s="170" t="s">
        <v>44</v>
      </c>
      <c r="H73" s="170" t="s">
        <v>45</v>
      </c>
      <c r="I73" s="172" t="s">
        <v>378</v>
      </c>
      <c r="J73" s="173" t="s">
        <v>379</v>
      </c>
      <c r="K73" s="173" t="s">
        <v>380</v>
      </c>
      <c r="L73" s="170">
        <v>1</v>
      </c>
      <c r="M73" s="174">
        <v>44378</v>
      </c>
      <c r="N73" s="174">
        <v>44730</v>
      </c>
      <c r="O73" s="175" t="s">
        <v>381</v>
      </c>
      <c r="P73" s="170">
        <v>1</v>
      </c>
      <c r="Q73" s="170" t="s">
        <v>306</v>
      </c>
      <c r="R73" s="175" t="s">
        <v>382</v>
      </c>
      <c r="S73" s="175">
        <v>1</v>
      </c>
      <c r="T73" s="176" t="s">
        <v>383</v>
      </c>
      <c r="U73" s="170">
        <v>1</v>
      </c>
      <c r="V73" s="170" t="s">
        <v>220</v>
      </c>
      <c r="W73" s="177">
        <v>44742</v>
      </c>
      <c r="X73" s="170" t="s">
        <v>342</v>
      </c>
      <c r="Y73" s="196" t="s">
        <v>343</v>
      </c>
      <c r="Z73" s="160"/>
      <c r="AB73" s="160"/>
      <c r="AC73" s="160"/>
      <c r="AD73" s="160"/>
      <c r="AE73" s="160"/>
    </row>
    <row r="74" spans="2:31" ht="102" hidden="1" x14ac:dyDescent="0.2">
      <c r="B74" s="169">
        <v>262</v>
      </c>
      <c r="C74" s="170">
        <v>2021</v>
      </c>
      <c r="D74" s="170">
        <v>98</v>
      </c>
      <c r="E74" s="170" t="s">
        <v>384</v>
      </c>
      <c r="F74" s="171" t="str">
        <f t="shared" si="2"/>
        <v>2021-98-3.1.3.2.1-1</v>
      </c>
      <c r="G74" s="170" t="s">
        <v>44</v>
      </c>
      <c r="H74" s="170" t="s">
        <v>45</v>
      </c>
      <c r="I74" s="172" t="s">
        <v>385</v>
      </c>
      <c r="J74" s="173" t="s">
        <v>386</v>
      </c>
      <c r="K74" s="173" t="s">
        <v>387</v>
      </c>
      <c r="L74" s="170">
        <v>1</v>
      </c>
      <c r="M74" s="174">
        <v>44378</v>
      </c>
      <c r="N74" s="174">
        <v>44651</v>
      </c>
      <c r="O74" s="175" t="s">
        <v>388</v>
      </c>
      <c r="P74" s="170">
        <v>1</v>
      </c>
      <c r="Q74" s="170" t="s">
        <v>265</v>
      </c>
      <c r="R74" s="175" t="s">
        <v>389</v>
      </c>
      <c r="S74" s="175">
        <v>1</v>
      </c>
      <c r="T74" s="176" t="s">
        <v>390</v>
      </c>
      <c r="U74" s="170">
        <v>1</v>
      </c>
      <c r="V74" s="170" t="s">
        <v>220</v>
      </c>
      <c r="W74" s="177">
        <v>44651</v>
      </c>
      <c r="X74" s="170" t="s">
        <v>342</v>
      </c>
      <c r="Y74" s="179" t="s">
        <v>391</v>
      </c>
      <c r="Z74" s="160"/>
      <c r="AB74" s="160"/>
      <c r="AC74" s="160"/>
      <c r="AD74" s="160"/>
      <c r="AE74" s="160"/>
    </row>
    <row r="75" spans="2:31" ht="102" hidden="1" x14ac:dyDescent="0.2">
      <c r="B75" s="169">
        <v>262</v>
      </c>
      <c r="C75" s="170">
        <v>2021</v>
      </c>
      <c r="D75" s="170">
        <v>98</v>
      </c>
      <c r="E75" s="170" t="s">
        <v>392</v>
      </c>
      <c r="F75" s="171" t="str">
        <f t="shared" si="2"/>
        <v>2021-98-3.1.3.2.2-1</v>
      </c>
      <c r="G75" s="170" t="s">
        <v>44</v>
      </c>
      <c r="H75" s="170" t="s">
        <v>45</v>
      </c>
      <c r="I75" s="172" t="s">
        <v>393</v>
      </c>
      <c r="J75" s="173" t="s">
        <v>394</v>
      </c>
      <c r="K75" s="173" t="s">
        <v>395</v>
      </c>
      <c r="L75" s="170">
        <v>1</v>
      </c>
      <c r="M75" s="174">
        <v>44378</v>
      </c>
      <c r="N75" s="174">
        <v>44651</v>
      </c>
      <c r="O75" s="175" t="s">
        <v>396</v>
      </c>
      <c r="P75" s="170">
        <v>1</v>
      </c>
      <c r="Q75" s="170" t="s">
        <v>265</v>
      </c>
      <c r="R75" s="175" t="s">
        <v>397</v>
      </c>
      <c r="S75" s="175">
        <v>1</v>
      </c>
      <c r="T75" s="176" t="s">
        <v>398</v>
      </c>
      <c r="U75" s="170">
        <v>1</v>
      </c>
      <c r="V75" s="170" t="s">
        <v>220</v>
      </c>
      <c r="W75" s="177">
        <v>44651</v>
      </c>
      <c r="X75" s="170" t="s">
        <v>342</v>
      </c>
      <c r="Y75" s="179" t="s">
        <v>391</v>
      </c>
      <c r="Z75" s="160"/>
      <c r="AB75" s="160"/>
      <c r="AC75" s="160"/>
      <c r="AD75" s="160"/>
      <c r="AE75" s="160"/>
    </row>
    <row r="76" spans="2:31" ht="102" hidden="1" x14ac:dyDescent="0.2">
      <c r="B76" s="169">
        <v>262</v>
      </c>
      <c r="C76" s="170">
        <v>2021</v>
      </c>
      <c r="D76" s="170">
        <v>98</v>
      </c>
      <c r="E76" s="170" t="s">
        <v>399</v>
      </c>
      <c r="F76" s="171" t="str">
        <f t="shared" si="2"/>
        <v>2021-98-3.1.3.2.3-1</v>
      </c>
      <c r="G76" s="170" t="s">
        <v>44</v>
      </c>
      <c r="H76" s="170" t="s">
        <v>45</v>
      </c>
      <c r="I76" s="172" t="s">
        <v>400</v>
      </c>
      <c r="J76" s="173" t="s">
        <v>401</v>
      </c>
      <c r="K76" s="173" t="s">
        <v>402</v>
      </c>
      <c r="L76" s="170">
        <v>1</v>
      </c>
      <c r="M76" s="174">
        <v>44378</v>
      </c>
      <c r="N76" s="174">
        <v>44651</v>
      </c>
      <c r="O76" s="175" t="s">
        <v>403</v>
      </c>
      <c r="P76" s="170">
        <v>1</v>
      </c>
      <c r="Q76" s="170" t="s">
        <v>265</v>
      </c>
      <c r="R76" s="175" t="s">
        <v>404</v>
      </c>
      <c r="S76" s="175">
        <v>1</v>
      </c>
      <c r="T76" s="176" t="s">
        <v>405</v>
      </c>
      <c r="U76" s="170">
        <v>1</v>
      </c>
      <c r="V76" s="170" t="s">
        <v>220</v>
      </c>
      <c r="W76" s="177">
        <v>44651</v>
      </c>
      <c r="X76" s="170" t="s">
        <v>342</v>
      </c>
      <c r="Y76" s="179" t="s">
        <v>391</v>
      </c>
      <c r="Z76" s="160"/>
      <c r="AB76" s="160"/>
      <c r="AC76" s="160"/>
      <c r="AD76" s="160"/>
      <c r="AE76" s="160"/>
    </row>
    <row r="77" spans="2:31" ht="102" hidden="1" x14ac:dyDescent="0.2">
      <c r="B77" s="169">
        <v>262</v>
      </c>
      <c r="C77" s="170">
        <v>2021</v>
      </c>
      <c r="D77" s="170">
        <v>98</v>
      </c>
      <c r="E77" s="170" t="s">
        <v>406</v>
      </c>
      <c r="F77" s="171" t="str">
        <f t="shared" si="2"/>
        <v>2021-98-3.1.3.2.4-1</v>
      </c>
      <c r="G77" s="170" t="s">
        <v>44</v>
      </c>
      <c r="H77" s="170" t="s">
        <v>45</v>
      </c>
      <c r="I77" s="172" t="s">
        <v>407</v>
      </c>
      <c r="J77" s="173" t="s">
        <v>408</v>
      </c>
      <c r="K77" s="173" t="s">
        <v>409</v>
      </c>
      <c r="L77" s="170">
        <v>1</v>
      </c>
      <c r="M77" s="174">
        <v>44378</v>
      </c>
      <c r="N77" s="174">
        <v>44651</v>
      </c>
      <c r="O77" s="175" t="s">
        <v>410</v>
      </c>
      <c r="P77" s="170">
        <v>1</v>
      </c>
      <c r="Q77" s="170" t="s">
        <v>265</v>
      </c>
      <c r="R77" s="175" t="s">
        <v>411</v>
      </c>
      <c r="S77" s="175">
        <v>1</v>
      </c>
      <c r="T77" s="176" t="s">
        <v>412</v>
      </c>
      <c r="U77" s="170">
        <v>1</v>
      </c>
      <c r="V77" s="170" t="s">
        <v>220</v>
      </c>
      <c r="W77" s="177">
        <v>44651</v>
      </c>
      <c r="X77" s="170" t="s">
        <v>342</v>
      </c>
      <c r="Y77" s="179" t="s">
        <v>391</v>
      </c>
      <c r="Z77" s="160"/>
      <c r="AB77" s="160"/>
      <c r="AC77" s="160"/>
      <c r="AD77" s="160"/>
      <c r="AE77" s="160"/>
    </row>
    <row r="78" spans="2:31" ht="153" hidden="1" x14ac:dyDescent="0.2">
      <c r="B78" s="169">
        <v>262</v>
      </c>
      <c r="C78" s="170">
        <v>2021</v>
      </c>
      <c r="D78" s="170">
        <v>98</v>
      </c>
      <c r="E78" s="170" t="s">
        <v>413</v>
      </c>
      <c r="F78" s="171" t="str">
        <f t="shared" si="2"/>
        <v>2021-98-3.1.3.3.1-1</v>
      </c>
      <c r="G78" s="170" t="s">
        <v>44</v>
      </c>
      <c r="H78" s="170" t="s">
        <v>45</v>
      </c>
      <c r="I78" s="172" t="s">
        <v>414</v>
      </c>
      <c r="J78" s="173" t="s">
        <v>415</v>
      </c>
      <c r="K78" s="173" t="s">
        <v>416</v>
      </c>
      <c r="L78" s="170">
        <v>1</v>
      </c>
      <c r="M78" s="174">
        <v>44378</v>
      </c>
      <c r="N78" s="174">
        <v>44651</v>
      </c>
      <c r="O78" s="175" t="s">
        <v>417</v>
      </c>
      <c r="P78" s="170">
        <v>1</v>
      </c>
      <c r="Q78" s="170" t="s">
        <v>265</v>
      </c>
      <c r="R78" s="175" t="s">
        <v>418</v>
      </c>
      <c r="S78" s="175">
        <v>1</v>
      </c>
      <c r="T78" s="176" t="s">
        <v>419</v>
      </c>
      <c r="U78" s="170">
        <v>1</v>
      </c>
      <c r="V78" s="170" t="s">
        <v>220</v>
      </c>
      <c r="W78" s="177">
        <v>44651</v>
      </c>
      <c r="X78" s="170" t="s">
        <v>342</v>
      </c>
      <c r="Y78" s="179" t="s">
        <v>391</v>
      </c>
      <c r="Z78" s="160"/>
      <c r="AB78" s="160"/>
      <c r="AC78" s="160"/>
      <c r="AD78" s="160"/>
      <c r="AE78" s="160"/>
    </row>
    <row r="79" spans="2:31" ht="102" hidden="1" x14ac:dyDescent="0.2">
      <c r="B79" s="169">
        <v>262</v>
      </c>
      <c r="C79" s="170">
        <v>2021</v>
      </c>
      <c r="D79" s="170">
        <v>98</v>
      </c>
      <c r="E79" s="170" t="s">
        <v>420</v>
      </c>
      <c r="F79" s="171" t="str">
        <f t="shared" si="2"/>
        <v>2021-98-3.1.3.3.2-1</v>
      </c>
      <c r="G79" s="170" t="s">
        <v>44</v>
      </c>
      <c r="H79" s="170" t="s">
        <v>45</v>
      </c>
      <c r="I79" s="172" t="s">
        <v>421</v>
      </c>
      <c r="J79" s="173" t="s">
        <v>422</v>
      </c>
      <c r="K79" s="173" t="s">
        <v>395</v>
      </c>
      <c r="L79" s="170">
        <v>1</v>
      </c>
      <c r="M79" s="174">
        <v>44378</v>
      </c>
      <c r="N79" s="174">
        <v>44651</v>
      </c>
      <c r="O79" s="175" t="s">
        <v>396</v>
      </c>
      <c r="P79" s="170">
        <v>1</v>
      </c>
      <c r="Q79" s="170" t="s">
        <v>265</v>
      </c>
      <c r="R79" s="175" t="s">
        <v>397</v>
      </c>
      <c r="S79" s="175">
        <v>1</v>
      </c>
      <c r="T79" s="176" t="s">
        <v>398</v>
      </c>
      <c r="U79" s="170">
        <v>1</v>
      </c>
      <c r="V79" s="170" t="s">
        <v>220</v>
      </c>
      <c r="W79" s="177">
        <v>44651</v>
      </c>
      <c r="X79" s="170" t="s">
        <v>342</v>
      </c>
      <c r="Y79" s="179" t="s">
        <v>391</v>
      </c>
      <c r="Z79" s="160"/>
      <c r="AB79" s="160"/>
      <c r="AC79" s="160"/>
      <c r="AD79" s="160"/>
      <c r="AE79" s="160"/>
    </row>
    <row r="80" spans="2:31" ht="178.5" hidden="1" x14ac:dyDescent="0.2">
      <c r="B80" s="169">
        <v>262</v>
      </c>
      <c r="C80" s="170">
        <v>2021</v>
      </c>
      <c r="D80" s="170">
        <v>98</v>
      </c>
      <c r="E80" s="170" t="s">
        <v>423</v>
      </c>
      <c r="F80" s="171" t="str">
        <f t="shared" si="2"/>
        <v>2021-98-3.1.3.5.1-1</v>
      </c>
      <c r="G80" s="170" t="s">
        <v>44</v>
      </c>
      <c r="H80" s="170" t="s">
        <v>45</v>
      </c>
      <c r="I80" s="172" t="s">
        <v>424</v>
      </c>
      <c r="J80" s="173" t="s">
        <v>425</v>
      </c>
      <c r="K80" s="173" t="s">
        <v>426</v>
      </c>
      <c r="L80" s="170">
        <v>1</v>
      </c>
      <c r="M80" s="174">
        <v>44378</v>
      </c>
      <c r="N80" s="174">
        <v>44651</v>
      </c>
      <c r="O80" s="175" t="s">
        <v>427</v>
      </c>
      <c r="P80" s="170">
        <v>1</v>
      </c>
      <c r="Q80" s="170" t="s">
        <v>265</v>
      </c>
      <c r="R80" s="175" t="s">
        <v>428</v>
      </c>
      <c r="S80" s="175">
        <v>1</v>
      </c>
      <c r="T80" s="176" t="s">
        <v>429</v>
      </c>
      <c r="U80" s="170">
        <v>1</v>
      </c>
      <c r="V80" s="170" t="s">
        <v>220</v>
      </c>
      <c r="W80" s="177">
        <v>44651</v>
      </c>
      <c r="X80" s="170" t="s">
        <v>342</v>
      </c>
      <c r="Y80" s="179" t="s">
        <v>391</v>
      </c>
      <c r="Z80" s="160"/>
      <c r="AB80" s="160"/>
      <c r="AC80" s="160"/>
      <c r="AD80" s="160"/>
      <c r="AE80" s="160"/>
    </row>
    <row r="81" spans="2:31" ht="114.75" hidden="1" x14ac:dyDescent="0.2">
      <c r="B81" s="169">
        <v>262</v>
      </c>
      <c r="C81" s="170">
        <v>2021</v>
      </c>
      <c r="D81" s="170">
        <v>98</v>
      </c>
      <c r="E81" s="170" t="s">
        <v>430</v>
      </c>
      <c r="F81" s="171" t="str">
        <f t="shared" si="2"/>
        <v>2021-98-3.1.3.5.2-1</v>
      </c>
      <c r="G81" s="170" t="s">
        <v>44</v>
      </c>
      <c r="H81" s="170" t="s">
        <v>45</v>
      </c>
      <c r="I81" s="172" t="s">
        <v>431</v>
      </c>
      <c r="J81" s="173" t="s">
        <v>432</v>
      </c>
      <c r="K81" s="173" t="s">
        <v>433</v>
      </c>
      <c r="L81" s="170">
        <v>1</v>
      </c>
      <c r="M81" s="174">
        <v>44378</v>
      </c>
      <c r="N81" s="174">
        <v>44651</v>
      </c>
      <c r="O81" s="175" t="s">
        <v>434</v>
      </c>
      <c r="P81" s="170">
        <v>1</v>
      </c>
      <c r="Q81" s="170" t="s">
        <v>265</v>
      </c>
      <c r="R81" s="175" t="s">
        <v>435</v>
      </c>
      <c r="S81" s="175">
        <v>1</v>
      </c>
      <c r="T81" s="176" t="s">
        <v>436</v>
      </c>
      <c r="U81" s="170">
        <v>1</v>
      </c>
      <c r="V81" s="170" t="s">
        <v>220</v>
      </c>
      <c r="W81" s="177">
        <v>44651</v>
      </c>
      <c r="X81" s="170" t="s">
        <v>342</v>
      </c>
      <c r="Y81" s="179" t="s">
        <v>391</v>
      </c>
      <c r="Z81" s="160"/>
      <c r="AB81" s="160"/>
      <c r="AC81" s="160"/>
      <c r="AD81" s="160"/>
      <c r="AE81" s="160"/>
    </row>
    <row r="82" spans="2:31" ht="102" hidden="1" x14ac:dyDescent="0.2">
      <c r="B82" s="169">
        <v>262</v>
      </c>
      <c r="C82" s="170">
        <v>2021</v>
      </c>
      <c r="D82" s="170">
        <v>98</v>
      </c>
      <c r="E82" s="170" t="s">
        <v>437</v>
      </c>
      <c r="F82" s="171" t="str">
        <f t="shared" si="2"/>
        <v>2021-98-3.1.3.7.1-1</v>
      </c>
      <c r="G82" s="170" t="s">
        <v>44</v>
      </c>
      <c r="H82" s="170" t="s">
        <v>45</v>
      </c>
      <c r="I82" s="172" t="s">
        <v>438</v>
      </c>
      <c r="J82" s="173" t="s">
        <v>439</v>
      </c>
      <c r="K82" s="173" t="s">
        <v>440</v>
      </c>
      <c r="L82" s="170">
        <v>1</v>
      </c>
      <c r="M82" s="174">
        <v>44378</v>
      </c>
      <c r="N82" s="174">
        <v>44651</v>
      </c>
      <c r="O82" s="175" t="s">
        <v>441</v>
      </c>
      <c r="P82" s="170">
        <v>1</v>
      </c>
      <c r="Q82" s="170" t="s">
        <v>265</v>
      </c>
      <c r="R82" s="175" t="s">
        <v>442</v>
      </c>
      <c r="S82" s="175">
        <v>1</v>
      </c>
      <c r="T82" s="176" t="s">
        <v>443</v>
      </c>
      <c r="U82" s="170">
        <v>1</v>
      </c>
      <c r="V82" s="170" t="s">
        <v>220</v>
      </c>
      <c r="W82" s="177">
        <v>44651</v>
      </c>
      <c r="X82" s="170" t="s">
        <v>342</v>
      </c>
      <c r="Y82" s="179" t="s">
        <v>391</v>
      </c>
      <c r="Z82" s="160"/>
      <c r="AB82" s="160"/>
      <c r="AC82" s="160"/>
      <c r="AD82" s="160"/>
      <c r="AE82" s="160"/>
    </row>
    <row r="83" spans="2:31" ht="178.5" hidden="1" x14ac:dyDescent="0.2">
      <c r="B83" s="169">
        <v>262</v>
      </c>
      <c r="C83" s="170">
        <v>2021</v>
      </c>
      <c r="D83" s="170">
        <v>101</v>
      </c>
      <c r="E83" s="170" t="s">
        <v>193</v>
      </c>
      <c r="F83" s="171" t="str">
        <f t="shared" si="2"/>
        <v>2021-101-3.3.2.1-2</v>
      </c>
      <c r="G83" s="170" t="s">
        <v>194</v>
      </c>
      <c r="H83" s="170" t="s">
        <v>45</v>
      </c>
      <c r="I83" s="172" t="s">
        <v>444</v>
      </c>
      <c r="J83" s="173" t="s">
        <v>445</v>
      </c>
      <c r="K83" s="173" t="s">
        <v>446</v>
      </c>
      <c r="L83" s="170">
        <v>2</v>
      </c>
      <c r="M83" s="174">
        <v>44470</v>
      </c>
      <c r="N83" s="174">
        <v>44651</v>
      </c>
      <c r="O83" s="175" t="s">
        <v>447</v>
      </c>
      <c r="P83" s="170">
        <v>100</v>
      </c>
      <c r="Q83" s="170" t="s">
        <v>448</v>
      </c>
      <c r="R83" s="175" t="s">
        <v>449</v>
      </c>
      <c r="S83" s="175">
        <v>1</v>
      </c>
      <c r="T83" s="176" t="s">
        <v>450</v>
      </c>
      <c r="U83" s="170">
        <v>1</v>
      </c>
      <c r="V83" s="170" t="s">
        <v>220</v>
      </c>
      <c r="W83" s="177">
        <v>44651</v>
      </c>
      <c r="X83" s="170" t="s">
        <v>342</v>
      </c>
      <c r="Y83" s="179" t="s">
        <v>391</v>
      </c>
      <c r="Z83" s="160"/>
      <c r="AB83" s="160"/>
      <c r="AC83" s="160"/>
      <c r="AD83" s="160"/>
      <c r="AE83" s="160"/>
    </row>
    <row r="84" spans="2:31" ht="102" hidden="1" x14ac:dyDescent="0.2">
      <c r="B84" s="169">
        <v>262</v>
      </c>
      <c r="C84" s="170">
        <v>2021</v>
      </c>
      <c r="D84" s="170">
        <v>101</v>
      </c>
      <c r="E84" s="170" t="s">
        <v>203</v>
      </c>
      <c r="F84" s="171" t="str">
        <f t="shared" si="2"/>
        <v>2021-101-3.3.3.1-1</v>
      </c>
      <c r="G84" s="170" t="s">
        <v>194</v>
      </c>
      <c r="H84" s="170" t="s">
        <v>45</v>
      </c>
      <c r="I84" s="172" t="s">
        <v>451</v>
      </c>
      <c r="J84" s="173" t="s">
        <v>452</v>
      </c>
      <c r="K84" s="173" t="s">
        <v>453</v>
      </c>
      <c r="L84" s="170">
        <v>1</v>
      </c>
      <c r="M84" s="174">
        <v>44470</v>
      </c>
      <c r="N84" s="174">
        <v>44651</v>
      </c>
      <c r="O84" s="175" t="s">
        <v>454</v>
      </c>
      <c r="P84" s="170">
        <v>100</v>
      </c>
      <c r="Q84" s="170" t="s">
        <v>455</v>
      </c>
      <c r="R84" s="175" t="s">
        <v>456</v>
      </c>
      <c r="S84" s="175">
        <v>1</v>
      </c>
      <c r="T84" s="176" t="s">
        <v>457</v>
      </c>
      <c r="U84" s="170">
        <v>1</v>
      </c>
      <c r="V84" s="170" t="s">
        <v>220</v>
      </c>
      <c r="W84" s="177">
        <v>44651</v>
      </c>
      <c r="X84" s="170" t="s">
        <v>342</v>
      </c>
      <c r="Y84" s="179" t="s">
        <v>391</v>
      </c>
      <c r="Z84" s="160"/>
      <c r="AB84" s="160"/>
      <c r="AC84" s="160"/>
      <c r="AD84" s="160"/>
      <c r="AE84" s="160"/>
    </row>
    <row r="85" spans="2:31" ht="102" hidden="1" x14ac:dyDescent="0.2">
      <c r="B85" s="169">
        <v>262</v>
      </c>
      <c r="C85" s="170">
        <v>2021</v>
      </c>
      <c r="D85" s="170">
        <v>105</v>
      </c>
      <c r="E85" s="170" t="s">
        <v>276</v>
      </c>
      <c r="F85" s="171" t="str">
        <f t="shared" si="2"/>
        <v>2021-105-3.2.1-3</v>
      </c>
      <c r="G85" s="170" t="s">
        <v>194</v>
      </c>
      <c r="H85" s="170" t="s">
        <v>45</v>
      </c>
      <c r="I85" s="172" t="s">
        <v>277</v>
      </c>
      <c r="J85" s="173" t="s">
        <v>288</v>
      </c>
      <c r="K85" s="173" t="s">
        <v>458</v>
      </c>
      <c r="L85" s="170">
        <v>3</v>
      </c>
      <c r="M85" s="174">
        <v>44562</v>
      </c>
      <c r="N85" s="174">
        <v>44592</v>
      </c>
      <c r="O85" s="175" t="s">
        <v>459</v>
      </c>
      <c r="P85" s="170">
        <v>1</v>
      </c>
      <c r="Q85" s="170" t="s">
        <v>56</v>
      </c>
      <c r="R85" s="175" t="s">
        <v>460</v>
      </c>
      <c r="S85" s="175">
        <v>1</v>
      </c>
      <c r="T85" s="176" t="s">
        <v>461</v>
      </c>
      <c r="U85" s="170">
        <v>1</v>
      </c>
      <c r="V85" s="170" t="s">
        <v>220</v>
      </c>
      <c r="W85" s="177">
        <v>44651</v>
      </c>
      <c r="X85" s="170" t="s">
        <v>342</v>
      </c>
      <c r="Y85" s="179" t="s">
        <v>391</v>
      </c>
      <c r="Z85" s="160"/>
      <c r="AB85" s="160"/>
      <c r="AC85" s="160"/>
      <c r="AD85" s="160"/>
      <c r="AE85" s="160"/>
    </row>
    <row r="86" spans="2:31" ht="114.75" hidden="1" x14ac:dyDescent="0.2">
      <c r="B86" s="169">
        <v>262</v>
      </c>
      <c r="C86" s="170">
        <v>2020</v>
      </c>
      <c r="D86" s="170">
        <v>106</v>
      </c>
      <c r="E86" s="170" t="s">
        <v>260</v>
      </c>
      <c r="F86" s="171" t="str">
        <f t="shared" si="2"/>
        <v>2020-106-3.1.2.1-1</v>
      </c>
      <c r="G86" s="170" t="s">
        <v>44</v>
      </c>
      <c r="H86" s="170" t="s">
        <v>31</v>
      </c>
      <c r="I86" s="172" t="s">
        <v>462</v>
      </c>
      <c r="J86" s="173" t="s">
        <v>463</v>
      </c>
      <c r="K86" s="173" t="s">
        <v>464</v>
      </c>
      <c r="L86" s="170">
        <v>1</v>
      </c>
      <c r="M86" s="174">
        <v>44015</v>
      </c>
      <c r="N86" s="174">
        <v>44371</v>
      </c>
      <c r="O86" s="175" t="s">
        <v>465</v>
      </c>
      <c r="P86" s="170">
        <v>1</v>
      </c>
      <c r="Q86" s="170" t="s">
        <v>134</v>
      </c>
      <c r="R86" s="175" t="s">
        <v>466</v>
      </c>
      <c r="S86" s="175">
        <v>1</v>
      </c>
      <c r="T86" s="176" t="s">
        <v>467</v>
      </c>
      <c r="U86" s="170">
        <v>1</v>
      </c>
      <c r="V86" s="170" t="s">
        <v>220</v>
      </c>
      <c r="W86" s="177">
        <v>44592</v>
      </c>
      <c r="X86" s="170" t="s">
        <v>342</v>
      </c>
      <c r="Y86" s="179" t="s">
        <v>468</v>
      </c>
      <c r="Z86" s="160"/>
      <c r="AB86" s="160"/>
      <c r="AC86" s="160"/>
      <c r="AD86" s="160"/>
      <c r="AE86" s="160"/>
    </row>
    <row r="87" spans="2:31" ht="89.25" hidden="1" x14ac:dyDescent="0.2">
      <c r="B87" s="169">
        <v>262</v>
      </c>
      <c r="C87" s="170">
        <v>2021</v>
      </c>
      <c r="D87" s="170">
        <v>98</v>
      </c>
      <c r="E87" s="170" t="s">
        <v>469</v>
      </c>
      <c r="F87" s="171" t="str">
        <f t="shared" si="2"/>
        <v>2021-98-3.1.3.4.1-1</v>
      </c>
      <c r="G87" s="170" t="s">
        <v>44</v>
      </c>
      <c r="H87" s="170" t="s">
        <v>45</v>
      </c>
      <c r="I87" s="172" t="s">
        <v>470</v>
      </c>
      <c r="J87" s="173" t="s">
        <v>471</v>
      </c>
      <c r="K87" s="173" t="s">
        <v>472</v>
      </c>
      <c r="L87" s="170">
        <v>1</v>
      </c>
      <c r="M87" s="174">
        <v>44375</v>
      </c>
      <c r="N87" s="174">
        <v>44561</v>
      </c>
      <c r="O87" s="175" t="s">
        <v>473</v>
      </c>
      <c r="P87" s="170">
        <v>1</v>
      </c>
      <c r="Q87" s="170" t="s">
        <v>134</v>
      </c>
      <c r="R87" s="175" t="s">
        <v>474</v>
      </c>
      <c r="S87" s="175">
        <v>1</v>
      </c>
      <c r="T87" s="176" t="s">
        <v>475</v>
      </c>
      <c r="U87" s="170">
        <v>1</v>
      </c>
      <c r="V87" s="170" t="s">
        <v>220</v>
      </c>
      <c r="W87" s="177">
        <v>44561</v>
      </c>
      <c r="X87" s="170" t="s">
        <v>342</v>
      </c>
      <c r="Y87" s="179" t="s">
        <v>391</v>
      </c>
      <c r="Z87" s="160"/>
      <c r="AB87" s="160"/>
      <c r="AC87" s="160"/>
      <c r="AD87" s="160"/>
      <c r="AE87" s="160"/>
    </row>
    <row r="88" spans="2:31" ht="114.75" hidden="1" x14ac:dyDescent="0.2">
      <c r="B88" s="169">
        <v>262</v>
      </c>
      <c r="C88" s="170">
        <v>2021</v>
      </c>
      <c r="D88" s="170">
        <v>98</v>
      </c>
      <c r="E88" s="170" t="s">
        <v>153</v>
      </c>
      <c r="F88" s="171" t="str">
        <f t="shared" si="2"/>
        <v>2021-98-3.3.2.2.1-1</v>
      </c>
      <c r="G88" s="170" t="s">
        <v>44</v>
      </c>
      <c r="H88" s="170" t="s">
        <v>476</v>
      </c>
      <c r="I88" s="172" t="s">
        <v>477</v>
      </c>
      <c r="J88" s="173" t="s">
        <v>478</v>
      </c>
      <c r="K88" s="173" t="s">
        <v>479</v>
      </c>
      <c r="L88" s="170">
        <v>1</v>
      </c>
      <c r="M88" s="174">
        <v>44347</v>
      </c>
      <c r="N88" s="174">
        <v>44561</v>
      </c>
      <c r="O88" s="175" t="s">
        <v>480</v>
      </c>
      <c r="P88" s="170">
        <v>1</v>
      </c>
      <c r="Q88" s="170" t="s">
        <v>56</v>
      </c>
      <c r="R88" s="175" t="s">
        <v>481</v>
      </c>
      <c r="S88" s="175">
        <v>1</v>
      </c>
      <c r="T88" s="176" t="s">
        <v>482</v>
      </c>
      <c r="U88" s="170">
        <v>1</v>
      </c>
      <c r="V88" s="170" t="s">
        <v>220</v>
      </c>
      <c r="W88" s="177">
        <v>44561</v>
      </c>
      <c r="X88" s="170" t="s">
        <v>342</v>
      </c>
      <c r="Y88" s="179" t="s">
        <v>391</v>
      </c>
      <c r="Z88" s="160"/>
      <c r="AB88" s="160"/>
      <c r="AC88" s="160"/>
      <c r="AD88" s="160"/>
      <c r="AE88" s="160"/>
    </row>
    <row r="89" spans="2:31" ht="89.25" hidden="1" x14ac:dyDescent="0.2">
      <c r="B89" s="169">
        <v>262</v>
      </c>
      <c r="C89" s="170">
        <v>2021</v>
      </c>
      <c r="D89" s="170">
        <v>98</v>
      </c>
      <c r="E89" s="170" t="s">
        <v>483</v>
      </c>
      <c r="F89" s="171" t="str">
        <f t="shared" si="2"/>
        <v>2021-98-3.3.2.5.1-1</v>
      </c>
      <c r="G89" s="170" t="s">
        <v>44</v>
      </c>
      <c r="H89" s="170" t="s">
        <v>476</v>
      </c>
      <c r="I89" s="172" t="s">
        <v>484</v>
      </c>
      <c r="J89" s="173" t="s">
        <v>485</v>
      </c>
      <c r="K89" s="173" t="s">
        <v>486</v>
      </c>
      <c r="L89" s="170">
        <v>1</v>
      </c>
      <c r="M89" s="174">
        <v>44319</v>
      </c>
      <c r="N89" s="174">
        <v>44561</v>
      </c>
      <c r="O89" s="175" t="s">
        <v>487</v>
      </c>
      <c r="P89" s="170">
        <v>1</v>
      </c>
      <c r="Q89" s="170" t="s">
        <v>488</v>
      </c>
      <c r="R89" s="175" t="s">
        <v>489</v>
      </c>
      <c r="S89" s="175">
        <v>1</v>
      </c>
      <c r="T89" s="176" t="s">
        <v>490</v>
      </c>
      <c r="U89" s="170">
        <v>1</v>
      </c>
      <c r="V89" s="170" t="s">
        <v>220</v>
      </c>
      <c r="W89" s="177">
        <v>44561</v>
      </c>
      <c r="X89" s="170" t="s">
        <v>342</v>
      </c>
      <c r="Y89" s="179" t="s">
        <v>391</v>
      </c>
      <c r="Z89" s="160"/>
      <c r="AB89" s="160"/>
      <c r="AC89" s="160"/>
      <c r="AD89" s="160"/>
      <c r="AE89" s="160"/>
    </row>
    <row r="90" spans="2:31" ht="89.25" hidden="1" x14ac:dyDescent="0.2">
      <c r="B90" s="169">
        <v>262</v>
      </c>
      <c r="C90" s="170">
        <v>2021</v>
      </c>
      <c r="D90" s="170">
        <v>98</v>
      </c>
      <c r="E90" s="170" t="s">
        <v>483</v>
      </c>
      <c r="F90" s="171" t="str">
        <f t="shared" si="2"/>
        <v>2021-98-3.3.2.5.1-2</v>
      </c>
      <c r="G90" s="170" t="s">
        <v>44</v>
      </c>
      <c r="H90" s="170" t="s">
        <v>476</v>
      </c>
      <c r="I90" s="172" t="s">
        <v>484</v>
      </c>
      <c r="J90" s="173" t="s">
        <v>485</v>
      </c>
      <c r="K90" s="173" t="s">
        <v>491</v>
      </c>
      <c r="L90" s="170">
        <v>2</v>
      </c>
      <c r="M90" s="174">
        <v>44319</v>
      </c>
      <c r="N90" s="174">
        <v>44561</v>
      </c>
      <c r="O90" s="175" t="s">
        <v>492</v>
      </c>
      <c r="P90" s="170">
        <v>1</v>
      </c>
      <c r="Q90" s="170" t="s">
        <v>488</v>
      </c>
      <c r="R90" s="175" t="s">
        <v>493</v>
      </c>
      <c r="S90" s="175">
        <v>1</v>
      </c>
      <c r="T90" s="176" t="s">
        <v>494</v>
      </c>
      <c r="U90" s="170">
        <v>1</v>
      </c>
      <c r="V90" s="170" t="s">
        <v>220</v>
      </c>
      <c r="W90" s="177">
        <v>44561</v>
      </c>
      <c r="X90" s="170" t="s">
        <v>342</v>
      </c>
      <c r="Y90" s="179" t="s">
        <v>391</v>
      </c>
      <c r="Z90" s="160"/>
      <c r="AB90" s="160"/>
      <c r="AC90" s="160"/>
      <c r="AD90" s="160"/>
      <c r="AE90" s="160"/>
    </row>
    <row r="91" spans="2:31" ht="140.25" hidden="1" x14ac:dyDescent="0.2">
      <c r="B91" s="169">
        <v>262</v>
      </c>
      <c r="C91" s="170">
        <v>2021</v>
      </c>
      <c r="D91" s="170">
        <v>101</v>
      </c>
      <c r="E91" s="170" t="s">
        <v>293</v>
      </c>
      <c r="F91" s="171" t="str">
        <f t="shared" si="2"/>
        <v>2021-101-3.3.1.1-1</v>
      </c>
      <c r="G91" s="170" t="s">
        <v>194</v>
      </c>
      <c r="H91" s="170" t="s">
        <v>45</v>
      </c>
      <c r="I91" s="172" t="s">
        <v>495</v>
      </c>
      <c r="J91" s="173" t="s">
        <v>496</v>
      </c>
      <c r="K91" s="173" t="s">
        <v>497</v>
      </c>
      <c r="L91" s="170">
        <v>1</v>
      </c>
      <c r="M91" s="174">
        <v>44470</v>
      </c>
      <c r="N91" s="174">
        <v>44561</v>
      </c>
      <c r="O91" s="175" t="s">
        <v>498</v>
      </c>
      <c r="P91" s="170">
        <v>1</v>
      </c>
      <c r="Q91" s="170" t="s">
        <v>357</v>
      </c>
      <c r="R91" s="175" t="s">
        <v>499</v>
      </c>
      <c r="S91" s="175">
        <v>1</v>
      </c>
      <c r="T91" s="176" t="s">
        <v>500</v>
      </c>
      <c r="U91" s="170">
        <v>1</v>
      </c>
      <c r="V91" s="170" t="s">
        <v>220</v>
      </c>
      <c r="W91" s="177">
        <v>44561</v>
      </c>
      <c r="X91" s="170" t="s">
        <v>342</v>
      </c>
      <c r="Y91" s="179" t="s">
        <v>391</v>
      </c>
      <c r="Z91" s="160"/>
      <c r="AB91" s="160"/>
      <c r="AC91" s="160"/>
      <c r="AD91" s="160"/>
      <c r="AE91" s="160"/>
    </row>
    <row r="92" spans="2:31" ht="165.75" hidden="1" x14ac:dyDescent="0.2">
      <c r="B92" s="169">
        <v>262</v>
      </c>
      <c r="C92" s="170">
        <v>2021</v>
      </c>
      <c r="D92" s="170">
        <v>101</v>
      </c>
      <c r="E92" s="170" t="s">
        <v>293</v>
      </c>
      <c r="F92" s="171" t="str">
        <f t="shared" si="2"/>
        <v>2021-101-3.3.1.1-2</v>
      </c>
      <c r="G92" s="170" t="s">
        <v>194</v>
      </c>
      <c r="H92" s="170" t="s">
        <v>45</v>
      </c>
      <c r="I92" s="172" t="s">
        <v>495</v>
      </c>
      <c r="J92" s="173" t="s">
        <v>496</v>
      </c>
      <c r="K92" s="173" t="s">
        <v>501</v>
      </c>
      <c r="L92" s="170">
        <v>2</v>
      </c>
      <c r="M92" s="174">
        <v>44470</v>
      </c>
      <c r="N92" s="174">
        <v>44561</v>
      </c>
      <c r="O92" s="175" t="s">
        <v>502</v>
      </c>
      <c r="P92" s="170">
        <v>1</v>
      </c>
      <c r="Q92" s="170" t="s">
        <v>357</v>
      </c>
      <c r="R92" s="175" t="s">
        <v>503</v>
      </c>
      <c r="S92" s="175">
        <v>1</v>
      </c>
      <c r="T92" s="176" t="s">
        <v>504</v>
      </c>
      <c r="U92" s="170">
        <v>1</v>
      </c>
      <c r="V92" s="170" t="s">
        <v>220</v>
      </c>
      <c r="W92" s="177">
        <v>44561</v>
      </c>
      <c r="X92" s="170" t="s">
        <v>342</v>
      </c>
      <c r="Y92" s="179" t="s">
        <v>391</v>
      </c>
      <c r="Z92" s="160"/>
      <c r="AB92" s="160"/>
      <c r="AC92" s="160"/>
      <c r="AD92" s="160"/>
      <c r="AE92" s="160"/>
    </row>
    <row r="93" spans="2:31" ht="153" hidden="1" x14ac:dyDescent="0.2">
      <c r="B93" s="169">
        <v>262</v>
      </c>
      <c r="C93" s="170">
        <v>2021</v>
      </c>
      <c r="D93" s="170">
        <v>101</v>
      </c>
      <c r="E93" s="170" t="s">
        <v>293</v>
      </c>
      <c r="F93" s="171" t="str">
        <f t="shared" si="2"/>
        <v>2021-101-3.3.1.1-3</v>
      </c>
      <c r="G93" s="170" t="s">
        <v>194</v>
      </c>
      <c r="H93" s="170" t="s">
        <v>45</v>
      </c>
      <c r="I93" s="172" t="s">
        <v>495</v>
      </c>
      <c r="J93" s="173" t="s">
        <v>496</v>
      </c>
      <c r="K93" s="173" t="s">
        <v>505</v>
      </c>
      <c r="L93" s="170">
        <v>3</v>
      </c>
      <c r="M93" s="174">
        <v>44470</v>
      </c>
      <c r="N93" s="174">
        <v>44561</v>
      </c>
      <c r="O93" s="175" t="s">
        <v>506</v>
      </c>
      <c r="P93" s="170">
        <v>1</v>
      </c>
      <c r="Q93" s="170" t="s">
        <v>357</v>
      </c>
      <c r="R93" s="175" t="s">
        <v>507</v>
      </c>
      <c r="S93" s="175">
        <v>1</v>
      </c>
      <c r="T93" s="176" t="s">
        <v>508</v>
      </c>
      <c r="U93" s="170">
        <v>1</v>
      </c>
      <c r="V93" s="170" t="s">
        <v>220</v>
      </c>
      <c r="W93" s="177">
        <v>44561</v>
      </c>
      <c r="X93" s="170" t="s">
        <v>342</v>
      </c>
      <c r="Y93" s="179" t="s">
        <v>391</v>
      </c>
      <c r="Z93" s="160"/>
      <c r="AB93" s="160"/>
      <c r="AC93" s="160"/>
      <c r="AD93" s="160"/>
      <c r="AE93" s="160"/>
    </row>
    <row r="94" spans="2:31" ht="76.5" hidden="1" x14ac:dyDescent="0.2">
      <c r="B94" s="169">
        <v>262</v>
      </c>
      <c r="C94" s="170">
        <v>2021</v>
      </c>
      <c r="D94" s="170">
        <v>101</v>
      </c>
      <c r="E94" s="170" t="s">
        <v>293</v>
      </c>
      <c r="F94" s="171" t="str">
        <f t="shared" si="2"/>
        <v>2021-101-3.3.1.1-4</v>
      </c>
      <c r="G94" s="170" t="s">
        <v>194</v>
      </c>
      <c r="H94" s="170" t="s">
        <v>45</v>
      </c>
      <c r="I94" s="172" t="s">
        <v>495</v>
      </c>
      <c r="J94" s="173" t="s">
        <v>496</v>
      </c>
      <c r="K94" s="173" t="s">
        <v>509</v>
      </c>
      <c r="L94" s="170">
        <v>4</v>
      </c>
      <c r="M94" s="174">
        <v>44470</v>
      </c>
      <c r="N94" s="174">
        <v>44561</v>
      </c>
      <c r="O94" s="175" t="s">
        <v>510</v>
      </c>
      <c r="P94" s="170">
        <v>1</v>
      </c>
      <c r="Q94" s="170" t="s">
        <v>357</v>
      </c>
      <c r="R94" s="175" t="s">
        <v>511</v>
      </c>
      <c r="S94" s="175">
        <v>1</v>
      </c>
      <c r="T94" s="176" t="s">
        <v>512</v>
      </c>
      <c r="U94" s="170">
        <v>1</v>
      </c>
      <c r="V94" s="170" t="s">
        <v>220</v>
      </c>
      <c r="W94" s="177">
        <v>44561</v>
      </c>
      <c r="X94" s="170" t="s">
        <v>342</v>
      </c>
      <c r="Y94" s="179" t="s">
        <v>391</v>
      </c>
      <c r="Z94" s="160"/>
      <c r="AB94" s="160"/>
      <c r="AC94" s="160"/>
      <c r="AD94" s="160"/>
      <c r="AE94" s="160"/>
    </row>
    <row r="95" spans="2:31" ht="89.25" hidden="1" x14ac:dyDescent="0.2">
      <c r="B95" s="169">
        <v>262</v>
      </c>
      <c r="C95" s="170">
        <v>2021</v>
      </c>
      <c r="D95" s="170">
        <v>101</v>
      </c>
      <c r="E95" s="170" t="s">
        <v>513</v>
      </c>
      <c r="F95" s="171" t="str">
        <f t="shared" si="2"/>
        <v>2021-101-3.3.1.3-1</v>
      </c>
      <c r="G95" s="170" t="s">
        <v>194</v>
      </c>
      <c r="H95" s="170" t="s">
        <v>45</v>
      </c>
      <c r="I95" s="172" t="s">
        <v>514</v>
      </c>
      <c r="J95" s="173" t="s">
        <v>515</v>
      </c>
      <c r="K95" s="173" t="s">
        <v>516</v>
      </c>
      <c r="L95" s="170">
        <v>1</v>
      </c>
      <c r="M95" s="174">
        <v>44467</v>
      </c>
      <c r="N95" s="174">
        <v>44561</v>
      </c>
      <c r="O95" s="175" t="s">
        <v>517</v>
      </c>
      <c r="P95" s="170">
        <v>1</v>
      </c>
      <c r="Q95" s="170" t="s">
        <v>36</v>
      </c>
      <c r="R95" s="175" t="s">
        <v>518</v>
      </c>
      <c r="S95" s="175">
        <v>1</v>
      </c>
      <c r="T95" s="176" t="s">
        <v>519</v>
      </c>
      <c r="U95" s="170">
        <v>1</v>
      </c>
      <c r="V95" s="170" t="s">
        <v>220</v>
      </c>
      <c r="W95" s="177">
        <v>44561</v>
      </c>
      <c r="X95" s="170" t="s">
        <v>342</v>
      </c>
      <c r="Y95" s="179" t="s">
        <v>391</v>
      </c>
      <c r="Z95" s="160"/>
      <c r="AB95" s="160"/>
      <c r="AC95" s="160"/>
      <c r="AD95" s="160"/>
      <c r="AE95" s="160"/>
    </row>
    <row r="96" spans="2:31" ht="89.25" hidden="1" x14ac:dyDescent="0.2">
      <c r="B96" s="169">
        <v>262</v>
      </c>
      <c r="C96" s="170">
        <v>2021</v>
      </c>
      <c r="D96" s="170">
        <v>101</v>
      </c>
      <c r="E96" s="170" t="s">
        <v>193</v>
      </c>
      <c r="F96" s="171" t="str">
        <f t="shared" si="2"/>
        <v>2021-101-3.3.2.1-1</v>
      </c>
      <c r="G96" s="170" t="s">
        <v>194</v>
      </c>
      <c r="H96" s="170" t="s">
        <v>45</v>
      </c>
      <c r="I96" s="172" t="s">
        <v>444</v>
      </c>
      <c r="J96" s="173" t="s">
        <v>520</v>
      </c>
      <c r="K96" s="173" t="s">
        <v>521</v>
      </c>
      <c r="L96" s="170">
        <v>1</v>
      </c>
      <c r="M96" s="174">
        <v>44470</v>
      </c>
      <c r="N96" s="174">
        <v>44561</v>
      </c>
      <c r="O96" s="175" t="s">
        <v>522</v>
      </c>
      <c r="P96" s="170">
        <v>100</v>
      </c>
      <c r="Q96" s="170" t="s">
        <v>523</v>
      </c>
      <c r="R96" s="175" t="s">
        <v>524</v>
      </c>
      <c r="S96" s="175">
        <v>1</v>
      </c>
      <c r="T96" s="176" t="s">
        <v>525</v>
      </c>
      <c r="U96" s="170">
        <v>1</v>
      </c>
      <c r="V96" s="170" t="s">
        <v>220</v>
      </c>
      <c r="W96" s="177">
        <v>44561</v>
      </c>
      <c r="X96" s="170" t="s">
        <v>342</v>
      </c>
      <c r="Y96" s="179" t="s">
        <v>391</v>
      </c>
      <c r="Z96" s="160"/>
      <c r="AB96" s="160"/>
      <c r="AC96" s="160"/>
      <c r="AD96" s="160"/>
      <c r="AE96" s="160"/>
    </row>
    <row r="97" spans="2:31" ht="89.25" hidden="1" x14ac:dyDescent="0.2">
      <c r="B97" s="169">
        <v>262</v>
      </c>
      <c r="C97" s="170">
        <v>2021</v>
      </c>
      <c r="D97" s="170">
        <v>98</v>
      </c>
      <c r="E97" s="170" t="s">
        <v>526</v>
      </c>
      <c r="F97" s="171" t="str">
        <f t="shared" si="2"/>
        <v>2021-98-3.1.3.6.1-1</v>
      </c>
      <c r="G97" s="170" t="s">
        <v>44</v>
      </c>
      <c r="H97" s="170" t="s">
        <v>45</v>
      </c>
      <c r="I97" s="172" t="s">
        <v>527</v>
      </c>
      <c r="J97" s="173" t="s">
        <v>528</v>
      </c>
      <c r="K97" s="173" t="s">
        <v>529</v>
      </c>
      <c r="L97" s="170">
        <v>1</v>
      </c>
      <c r="M97" s="174">
        <v>44378</v>
      </c>
      <c r="N97" s="174">
        <v>44469</v>
      </c>
      <c r="O97" s="175" t="s">
        <v>530</v>
      </c>
      <c r="P97" s="170">
        <v>100</v>
      </c>
      <c r="Q97" s="170" t="s">
        <v>56</v>
      </c>
      <c r="R97" s="175" t="s">
        <v>531</v>
      </c>
      <c r="S97" s="175">
        <v>1</v>
      </c>
      <c r="T97" s="176" t="s">
        <v>532</v>
      </c>
      <c r="U97" s="170">
        <v>1</v>
      </c>
      <c r="V97" s="170" t="s">
        <v>220</v>
      </c>
      <c r="W97" s="177">
        <v>44469</v>
      </c>
      <c r="X97" s="170" t="s">
        <v>342</v>
      </c>
      <c r="Y97" s="179" t="s">
        <v>533</v>
      </c>
      <c r="Z97" s="160"/>
      <c r="AB97" s="160"/>
      <c r="AC97" s="160"/>
      <c r="AD97" s="160"/>
      <c r="AE97" s="160"/>
    </row>
    <row r="98" spans="2:31" ht="127.5" hidden="1" x14ac:dyDescent="0.2">
      <c r="B98" s="169">
        <v>262</v>
      </c>
      <c r="C98" s="170">
        <v>2020</v>
      </c>
      <c r="D98" s="170">
        <v>111</v>
      </c>
      <c r="E98" s="170" t="s">
        <v>534</v>
      </c>
      <c r="F98" s="171" t="str">
        <f t="shared" si="2"/>
        <v>2020-111-3.5.1-1</v>
      </c>
      <c r="G98" s="170" t="s">
        <v>194</v>
      </c>
      <c r="H98" s="170" t="s">
        <v>45</v>
      </c>
      <c r="I98" s="172" t="s">
        <v>535</v>
      </c>
      <c r="J98" s="173" t="s">
        <v>536</v>
      </c>
      <c r="K98" s="173" t="s">
        <v>537</v>
      </c>
      <c r="L98" s="170">
        <v>1</v>
      </c>
      <c r="M98" s="174">
        <v>44105</v>
      </c>
      <c r="N98" s="174">
        <v>44466</v>
      </c>
      <c r="O98" s="175" t="s">
        <v>538</v>
      </c>
      <c r="P98" s="170">
        <v>100</v>
      </c>
      <c r="Q98" s="170" t="s">
        <v>539</v>
      </c>
      <c r="R98" s="175" t="s">
        <v>540</v>
      </c>
      <c r="S98" s="175">
        <v>1</v>
      </c>
      <c r="T98" s="176" t="s">
        <v>541</v>
      </c>
      <c r="U98" s="170">
        <v>1</v>
      </c>
      <c r="V98" s="170" t="s">
        <v>220</v>
      </c>
      <c r="W98" s="177">
        <v>44469</v>
      </c>
      <c r="X98" s="170" t="s">
        <v>342</v>
      </c>
      <c r="Y98" s="179" t="s">
        <v>533</v>
      </c>
      <c r="Z98" s="160"/>
      <c r="AB98" s="160"/>
      <c r="AC98" s="160"/>
      <c r="AD98" s="160"/>
      <c r="AE98" s="160"/>
    </row>
    <row r="99" spans="2:31" ht="127.5" hidden="1" x14ac:dyDescent="0.2">
      <c r="B99" s="169">
        <v>262</v>
      </c>
      <c r="C99" s="170">
        <v>2020</v>
      </c>
      <c r="D99" s="170">
        <v>111</v>
      </c>
      <c r="E99" s="170" t="s">
        <v>542</v>
      </c>
      <c r="F99" s="171" t="str">
        <f t="shared" si="2"/>
        <v>2020-111-3.5.3-1</v>
      </c>
      <c r="G99" s="170" t="s">
        <v>194</v>
      </c>
      <c r="H99" s="170" t="s">
        <v>45</v>
      </c>
      <c r="I99" s="172" t="s">
        <v>543</v>
      </c>
      <c r="J99" s="173" t="s">
        <v>544</v>
      </c>
      <c r="K99" s="173" t="s">
        <v>545</v>
      </c>
      <c r="L99" s="170">
        <v>1</v>
      </c>
      <c r="M99" s="174">
        <v>44105</v>
      </c>
      <c r="N99" s="174">
        <v>44466</v>
      </c>
      <c r="O99" s="175" t="s">
        <v>546</v>
      </c>
      <c r="P99" s="170">
        <v>100</v>
      </c>
      <c r="Q99" s="170" t="s">
        <v>539</v>
      </c>
      <c r="R99" s="175" t="s">
        <v>547</v>
      </c>
      <c r="S99" s="175">
        <v>1</v>
      </c>
      <c r="T99" s="176" t="s">
        <v>541</v>
      </c>
      <c r="U99" s="170">
        <v>1</v>
      </c>
      <c r="V99" s="170" t="s">
        <v>220</v>
      </c>
      <c r="W99" s="177">
        <v>44469</v>
      </c>
      <c r="X99" s="170" t="s">
        <v>342</v>
      </c>
      <c r="Y99" s="179" t="s">
        <v>533</v>
      </c>
      <c r="Z99" s="160"/>
      <c r="AB99" s="160"/>
      <c r="AC99" s="160"/>
      <c r="AD99" s="160"/>
      <c r="AE99" s="160"/>
    </row>
    <row r="100" spans="2:31" ht="127.5" hidden="1" x14ac:dyDescent="0.2">
      <c r="B100" s="169">
        <v>262</v>
      </c>
      <c r="C100" s="170">
        <v>2020</v>
      </c>
      <c r="D100" s="170">
        <v>111</v>
      </c>
      <c r="E100" s="170" t="s">
        <v>548</v>
      </c>
      <c r="F100" s="171" t="str">
        <f t="shared" si="2"/>
        <v>2020-111-3.5.4-1</v>
      </c>
      <c r="G100" s="170" t="s">
        <v>194</v>
      </c>
      <c r="H100" s="170" t="s">
        <v>45</v>
      </c>
      <c r="I100" s="172" t="s">
        <v>549</v>
      </c>
      <c r="J100" s="173" t="s">
        <v>550</v>
      </c>
      <c r="K100" s="173" t="s">
        <v>551</v>
      </c>
      <c r="L100" s="170">
        <v>1</v>
      </c>
      <c r="M100" s="174">
        <v>44105</v>
      </c>
      <c r="N100" s="174">
        <v>44466</v>
      </c>
      <c r="O100" s="175" t="s">
        <v>546</v>
      </c>
      <c r="P100" s="170">
        <v>100</v>
      </c>
      <c r="Q100" s="170" t="s">
        <v>539</v>
      </c>
      <c r="R100" s="175" t="s">
        <v>547</v>
      </c>
      <c r="S100" s="175">
        <v>1</v>
      </c>
      <c r="T100" s="176" t="s">
        <v>541</v>
      </c>
      <c r="U100" s="170">
        <v>1</v>
      </c>
      <c r="V100" s="170" t="s">
        <v>220</v>
      </c>
      <c r="W100" s="177">
        <v>44469</v>
      </c>
      <c r="X100" s="170" t="s">
        <v>342</v>
      </c>
      <c r="Y100" s="179" t="s">
        <v>533</v>
      </c>
      <c r="Z100" s="160"/>
      <c r="AB100" s="160"/>
      <c r="AC100" s="160"/>
      <c r="AD100" s="160"/>
      <c r="AE100" s="160"/>
    </row>
    <row r="101" spans="2:31" ht="127.5" hidden="1" x14ac:dyDescent="0.2">
      <c r="B101" s="169">
        <v>262</v>
      </c>
      <c r="C101" s="170">
        <v>2020</v>
      </c>
      <c r="D101" s="170">
        <v>111</v>
      </c>
      <c r="E101" s="170" t="s">
        <v>552</v>
      </c>
      <c r="F101" s="171" t="str">
        <f t="shared" si="2"/>
        <v>2020-111-3.5.5-1</v>
      </c>
      <c r="G101" s="170" t="s">
        <v>194</v>
      </c>
      <c r="H101" s="170" t="s">
        <v>45</v>
      </c>
      <c r="I101" s="172" t="s">
        <v>553</v>
      </c>
      <c r="J101" s="173" t="s">
        <v>554</v>
      </c>
      <c r="K101" s="173" t="s">
        <v>555</v>
      </c>
      <c r="L101" s="170">
        <v>1</v>
      </c>
      <c r="M101" s="174">
        <v>44105</v>
      </c>
      <c r="N101" s="174">
        <v>44466</v>
      </c>
      <c r="O101" s="175" t="s">
        <v>546</v>
      </c>
      <c r="P101" s="170">
        <v>100</v>
      </c>
      <c r="Q101" s="170" t="s">
        <v>539</v>
      </c>
      <c r="R101" s="175" t="s">
        <v>547</v>
      </c>
      <c r="S101" s="175">
        <v>1</v>
      </c>
      <c r="T101" s="176" t="s">
        <v>541</v>
      </c>
      <c r="U101" s="170">
        <v>1</v>
      </c>
      <c r="V101" s="170" t="s">
        <v>220</v>
      </c>
      <c r="W101" s="177">
        <v>44469</v>
      </c>
      <c r="X101" s="170" t="s">
        <v>342</v>
      </c>
      <c r="Y101" s="179" t="s">
        <v>533</v>
      </c>
      <c r="Z101" s="160"/>
      <c r="AB101" s="160"/>
      <c r="AC101" s="160"/>
      <c r="AD101" s="160"/>
      <c r="AE101" s="160"/>
    </row>
    <row r="102" spans="2:31" ht="127.5" hidden="1" x14ac:dyDescent="0.2">
      <c r="B102" s="169">
        <v>262</v>
      </c>
      <c r="C102" s="170">
        <v>2020</v>
      </c>
      <c r="D102" s="170">
        <v>111</v>
      </c>
      <c r="E102" s="170" t="s">
        <v>556</v>
      </c>
      <c r="F102" s="171" t="str">
        <f t="shared" si="2"/>
        <v>2020-111-3.5.6-1</v>
      </c>
      <c r="G102" s="170" t="s">
        <v>194</v>
      </c>
      <c r="H102" s="170" t="s">
        <v>45</v>
      </c>
      <c r="I102" s="172" t="s">
        <v>557</v>
      </c>
      <c r="J102" s="173" t="s">
        <v>558</v>
      </c>
      <c r="K102" s="173" t="s">
        <v>559</v>
      </c>
      <c r="L102" s="170">
        <v>1</v>
      </c>
      <c r="M102" s="174">
        <v>44105</v>
      </c>
      <c r="N102" s="174">
        <v>44466</v>
      </c>
      <c r="O102" s="175" t="s">
        <v>560</v>
      </c>
      <c r="P102" s="170">
        <v>1</v>
      </c>
      <c r="Q102" s="170" t="s">
        <v>539</v>
      </c>
      <c r="R102" s="175" t="s">
        <v>540</v>
      </c>
      <c r="S102" s="175">
        <v>1</v>
      </c>
      <c r="T102" s="176" t="s">
        <v>541</v>
      </c>
      <c r="U102" s="170">
        <v>1</v>
      </c>
      <c r="V102" s="170" t="s">
        <v>220</v>
      </c>
      <c r="W102" s="177">
        <v>44469</v>
      </c>
      <c r="X102" s="170" t="s">
        <v>342</v>
      </c>
      <c r="Y102" s="179" t="s">
        <v>533</v>
      </c>
      <c r="Z102" s="160"/>
      <c r="AB102" s="160"/>
      <c r="AC102" s="160"/>
      <c r="AD102" s="160"/>
      <c r="AE102" s="160"/>
    </row>
    <row r="103" spans="2:31" ht="127.5" hidden="1" x14ac:dyDescent="0.2">
      <c r="B103" s="169">
        <v>262</v>
      </c>
      <c r="C103" s="170">
        <v>2020</v>
      </c>
      <c r="D103" s="170">
        <v>111</v>
      </c>
      <c r="E103" s="170" t="s">
        <v>561</v>
      </c>
      <c r="F103" s="171" t="str">
        <f t="shared" si="2"/>
        <v>2020-111-3.3.1-1</v>
      </c>
      <c r="G103" s="170" t="s">
        <v>194</v>
      </c>
      <c r="H103" s="170" t="s">
        <v>45</v>
      </c>
      <c r="I103" s="172" t="s">
        <v>562</v>
      </c>
      <c r="J103" s="173" t="s">
        <v>563</v>
      </c>
      <c r="K103" s="173" t="s">
        <v>564</v>
      </c>
      <c r="L103" s="170">
        <v>1</v>
      </c>
      <c r="M103" s="174">
        <v>44136</v>
      </c>
      <c r="N103" s="174">
        <v>44408</v>
      </c>
      <c r="O103" s="175" t="s">
        <v>565</v>
      </c>
      <c r="P103" s="170">
        <v>1</v>
      </c>
      <c r="Q103" s="170" t="s">
        <v>566</v>
      </c>
      <c r="R103" s="175" t="s">
        <v>567</v>
      </c>
      <c r="S103" s="175">
        <v>1</v>
      </c>
      <c r="T103" s="176" t="s">
        <v>568</v>
      </c>
      <c r="U103" s="170">
        <v>1</v>
      </c>
      <c r="V103" s="170" t="s">
        <v>220</v>
      </c>
      <c r="W103" s="177">
        <v>44469</v>
      </c>
      <c r="X103" s="170" t="s">
        <v>342</v>
      </c>
      <c r="Y103" s="179" t="s">
        <v>533</v>
      </c>
      <c r="Z103" s="160"/>
      <c r="AB103" s="160"/>
      <c r="AC103" s="160"/>
      <c r="AD103" s="160"/>
      <c r="AE103" s="160"/>
    </row>
    <row r="104" spans="2:31" ht="127.5" hidden="1" x14ac:dyDescent="0.2">
      <c r="B104" s="169">
        <v>262</v>
      </c>
      <c r="C104" s="170">
        <v>2020</v>
      </c>
      <c r="D104" s="170">
        <v>111</v>
      </c>
      <c r="E104" s="170" t="s">
        <v>569</v>
      </c>
      <c r="F104" s="171" t="str">
        <f t="shared" ref="F104:F135" si="3">+_xlfn.CONCAT(C104,"-",D104,"-",E104,"-",L104)</f>
        <v>2020-111-3.3.2-1</v>
      </c>
      <c r="G104" s="170" t="s">
        <v>194</v>
      </c>
      <c r="H104" s="170" t="s">
        <v>45</v>
      </c>
      <c r="I104" s="172" t="s">
        <v>570</v>
      </c>
      <c r="J104" s="173" t="s">
        <v>571</v>
      </c>
      <c r="K104" s="173" t="s">
        <v>572</v>
      </c>
      <c r="L104" s="170">
        <v>1</v>
      </c>
      <c r="M104" s="174">
        <v>44136</v>
      </c>
      <c r="N104" s="174">
        <v>44408</v>
      </c>
      <c r="O104" s="175" t="s">
        <v>565</v>
      </c>
      <c r="P104" s="170">
        <v>1</v>
      </c>
      <c r="Q104" s="170" t="s">
        <v>566</v>
      </c>
      <c r="R104" s="175" t="s">
        <v>573</v>
      </c>
      <c r="S104" s="175">
        <v>1</v>
      </c>
      <c r="T104" s="176" t="s">
        <v>541</v>
      </c>
      <c r="U104" s="170">
        <v>1</v>
      </c>
      <c r="V104" s="170" t="s">
        <v>220</v>
      </c>
      <c r="W104" s="177">
        <v>44469</v>
      </c>
      <c r="X104" s="170" t="s">
        <v>342</v>
      </c>
      <c r="Y104" s="179" t="s">
        <v>533</v>
      </c>
      <c r="Z104" s="160"/>
      <c r="AB104" s="160"/>
      <c r="AC104" s="160"/>
      <c r="AD104" s="160"/>
      <c r="AE104" s="160"/>
    </row>
    <row r="105" spans="2:31" ht="102" hidden="1" x14ac:dyDescent="0.2">
      <c r="B105" s="169">
        <v>262</v>
      </c>
      <c r="C105" s="170">
        <v>2020</v>
      </c>
      <c r="D105" s="170">
        <v>111</v>
      </c>
      <c r="E105" s="170" t="s">
        <v>574</v>
      </c>
      <c r="F105" s="171" t="str">
        <f t="shared" si="3"/>
        <v>2020-111-3.1.1-1</v>
      </c>
      <c r="G105" s="170" t="s">
        <v>194</v>
      </c>
      <c r="H105" s="170" t="s">
        <v>45</v>
      </c>
      <c r="I105" s="172" t="s">
        <v>575</v>
      </c>
      <c r="J105" s="173" t="s">
        <v>576</v>
      </c>
      <c r="K105" s="173" t="s">
        <v>577</v>
      </c>
      <c r="L105" s="170">
        <v>1</v>
      </c>
      <c r="M105" s="174">
        <v>44137</v>
      </c>
      <c r="N105" s="174">
        <v>44377</v>
      </c>
      <c r="O105" s="175" t="s">
        <v>565</v>
      </c>
      <c r="P105" s="170">
        <v>1</v>
      </c>
      <c r="Q105" s="170" t="s">
        <v>578</v>
      </c>
      <c r="R105" s="175" t="s">
        <v>579</v>
      </c>
      <c r="S105" s="175">
        <v>1</v>
      </c>
      <c r="T105" s="176" t="s">
        <v>580</v>
      </c>
      <c r="U105" s="170">
        <v>1</v>
      </c>
      <c r="V105" s="170" t="s">
        <v>220</v>
      </c>
      <c r="W105" s="177">
        <v>44377</v>
      </c>
      <c r="X105" s="170" t="s">
        <v>342</v>
      </c>
      <c r="Y105" s="179" t="s">
        <v>581</v>
      </c>
      <c r="Z105" s="160"/>
      <c r="AB105" s="160"/>
      <c r="AC105" s="160"/>
      <c r="AD105" s="160"/>
      <c r="AE105" s="160"/>
    </row>
    <row r="106" spans="2:31" ht="102" hidden="1" x14ac:dyDescent="0.2">
      <c r="B106" s="169">
        <v>262</v>
      </c>
      <c r="C106" s="170">
        <v>2020</v>
      </c>
      <c r="D106" s="170">
        <v>111</v>
      </c>
      <c r="E106" s="170" t="s">
        <v>276</v>
      </c>
      <c r="F106" s="171" t="str">
        <f t="shared" si="3"/>
        <v>2020-111-3.2.1-1</v>
      </c>
      <c r="G106" s="170" t="s">
        <v>194</v>
      </c>
      <c r="H106" s="170" t="s">
        <v>45</v>
      </c>
      <c r="I106" s="172" t="s">
        <v>582</v>
      </c>
      <c r="J106" s="173" t="s">
        <v>583</v>
      </c>
      <c r="K106" s="173" t="s">
        <v>584</v>
      </c>
      <c r="L106" s="170">
        <v>1</v>
      </c>
      <c r="M106" s="174">
        <v>44137</v>
      </c>
      <c r="N106" s="174">
        <v>44377</v>
      </c>
      <c r="O106" s="175" t="s">
        <v>565</v>
      </c>
      <c r="P106" s="170">
        <v>1</v>
      </c>
      <c r="Q106" s="170" t="s">
        <v>585</v>
      </c>
      <c r="R106" s="175" t="s">
        <v>586</v>
      </c>
      <c r="S106" s="175">
        <v>1</v>
      </c>
      <c r="T106" s="176" t="s">
        <v>580</v>
      </c>
      <c r="U106" s="170">
        <v>1</v>
      </c>
      <c r="V106" s="170" t="s">
        <v>220</v>
      </c>
      <c r="W106" s="177">
        <v>44377</v>
      </c>
      <c r="X106" s="170" t="s">
        <v>342</v>
      </c>
      <c r="Y106" s="179" t="s">
        <v>581</v>
      </c>
      <c r="Z106" s="160"/>
      <c r="AB106" s="160"/>
      <c r="AC106" s="160"/>
      <c r="AD106" s="160"/>
      <c r="AE106" s="160"/>
    </row>
    <row r="107" spans="2:31" ht="102" hidden="1" x14ac:dyDescent="0.2">
      <c r="B107" s="169">
        <v>262</v>
      </c>
      <c r="C107" s="170">
        <v>2020</v>
      </c>
      <c r="D107" s="170">
        <v>111</v>
      </c>
      <c r="E107" s="170" t="s">
        <v>587</v>
      </c>
      <c r="F107" s="171" t="str">
        <f t="shared" si="3"/>
        <v>2020-111-3.4.1-1</v>
      </c>
      <c r="G107" s="170" t="s">
        <v>194</v>
      </c>
      <c r="H107" s="170" t="s">
        <v>45</v>
      </c>
      <c r="I107" s="172" t="s">
        <v>588</v>
      </c>
      <c r="J107" s="173" t="s">
        <v>583</v>
      </c>
      <c r="K107" s="173" t="s">
        <v>589</v>
      </c>
      <c r="L107" s="170">
        <v>1</v>
      </c>
      <c r="M107" s="174">
        <v>44137</v>
      </c>
      <c r="N107" s="174">
        <v>44377</v>
      </c>
      <c r="O107" s="175" t="s">
        <v>565</v>
      </c>
      <c r="P107" s="170">
        <v>1</v>
      </c>
      <c r="Q107" s="170" t="s">
        <v>578</v>
      </c>
      <c r="R107" s="175" t="s">
        <v>590</v>
      </c>
      <c r="S107" s="175">
        <v>1</v>
      </c>
      <c r="T107" s="176" t="s">
        <v>580</v>
      </c>
      <c r="U107" s="170">
        <v>1</v>
      </c>
      <c r="V107" s="170" t="s">
        <v>220</v>
      </c>
      <c r="W107" s="177">
        <v>44377</v>
      </c>
      <c r="X107" s="170" t="s">
        <v>342</v>
      </c>
      <c r="Y107" s="179" t="s">
        <v>581</v>
      </c>
      <c r="Z107" s="160"/>
      <c r="AB107" s="160"/>
      <c r="AC107" s="160"/>
      <c r="AD107" s="160"/>
      <c r="AE107" s="160"/>
    </row>
    <row r="108" spans="2:31" ht="102" hidden="1" x14ac:dyDescent="0.2">
      <c r="B108" s="169">
        <v>262</v>
      </c>
      <c r="C108" s="170">
        <v>2020</v>
      </c>
      <c r="D108" s="170">
        <v>111</v>
      </c>
      <c r="E108" s="170" t="s">
        <v>591</v>
      </c>
      <c r="F108" s="171" t="str">
        <f t="shared" si="3"/>
        <v>2020-111-3.4.3-1</v>
      </c>
      <c r="G108" s="170" t="s">
        <v>194</v>
      </c>
      <c r="H108" s="170" t="s">
        <v>45</v>
      </c>
      <c r="I108" s="172" t="s">
        <v>592</v>
      </c>
      <c r="J108" s="173" t="s">
        <v>593</v>
      </c>
      <c r="K108" s="173" t="s">
        <v>594</v>
      </c>
      <c r="L108" s="170">
        <v>1</v>
      </c>
      <c r="M108" s="174">
        <v>44137</v>
      </c>
      <c r="N108" s="174">
        <v>44377</v>
      </c>
      <c r="O108" s="175" t="s">
        <v>565</v>
      </c>
      <c r="P108" s="170">
        <v>1</v>
      </c>
      <c r="Q108" s="170" t="s">
        <v>578</v>
      </c>
      <c r="R108" s="175" t="s">
        <v>595</v>
      </c>
      <c r="S108" s="175">
        <v>1</v>
      </c>
      <c r="T108" s="176" t="s">
        <v>580</v>
      </c>
      <c r="U108" s="170">
        <v>1</v>
      </c>
      <c r="V108" s="170" t="s">
        <v>220</v>
      </c>
      <c r="W108" s="177">
        <v>44377</v>
      </c>
      <c r="X108" s="170" t="s">
        <v>342</v>
      </c>
      <c r="Y108" s="179" t="s">
        <v>581</v>
      </c>
      <c r="Z108" s="160"/>
      <c r="AB108" s="160"/>
      <c r="AC108" s="160"/>
      <c r="AD108" s="160"/>
      <c r="AE108" s="160"/>
    </row>
    <row r="109" spans="2:31" ht="76.5" hidden="1" x14ac:dyDescent="0.2">
      <c r="B109" s="169">
        <v>262</v>
      </c>
      <c r="C109" s="170">
        <v>2020</v>
      </c>
      <c r="D109" s="170">
        <v>111</v>
      </c>
      <c r="E109" s="170" t="s">
        <v>596</v>
      </c>
      <c r="F109" s="171" t="str">
        <f t="shared" si="3"/>
        <v>2020-111-3.5.2-1</v>
      </c>
      <c r="G109" s="170" t="s">
        <v>194</v>
      </c>
      <c r="H109" s="170" t="s">
        <v>45</v>
      </c>
      <c r="I109" s="172" t="s">
        <v>597</v>
      </c>
      <c r="J109" s="173" t="s">
        <v>598</v>
      </c>
      <c r="K109" s="173" t="s">
        <v>599</v>
      </c>
      <c r="L109" s="170">
        <v>1</v>
      </c>
      <c r="M109" s="174">
        <v>44137</v>
      </c>
      <c r="N109" s="174">
        <v>44377</v>
      </c>
      <c r="O109" s="175" t="s">
        <v>600</v>
      </c>
      <c r="P109" s="170">
        <v>1</v>
      </c>
      <c r="Q109" s="170" t="s">
        <v>578</v>
      </c>
      <c r="R109" s="175" t="s">
        <v>601</v>
      </c>
      <c r="S109" s="175">
        <v>1</v>
      </c>
      <c r="T109" s="176" t="s">
        <v>602</v>
      </c>
      <c r="U109" s="170">
        <v>1</v>
      </c>
      <c r="V109" s="170" t="s">
        <v>220</v>
      </c>
      <c r="W109" s="177">
        <v>44377</v>
      </c>
      <c r="X109" s="170" t="s">
        <v>342</v>
      </c>
      <c r="Y109" s="179" t="s">
        <v>581</v>
      </c>
      <c r="Z109" s="160"/>
      <c r="AB109" s="160"/>
      <c r="AC109" s="160"/>
      <c r="AD109" s="160"/>
      <c r="AE109" s="160"/>
    </row>
    <row r="110" spans="2:31" ht="76.5" hidden="1" x14ac:dyDescent="0.2">
      <c r="B110" s="169">
        <v>262</v>
      </c>
      <c r="C110" s="170">
        <v>2020</v>
      </c>
      <c r="D110" s="170">
        <v>116</v>
      </c>
      <c r="E110" s="170" t="s">
        <v>603</v>
      </c>
      <c r="F110" s="171" t="str">
        <f t="shared" si="3"/>
        <v>2020-116-3.1.3-1</v>
      </c>
      <c r="G110" s="170" t="s">
        <v>194</v>
      </c>
      <c r="H110" s="170" t="s">
        <v>45</v>
      </c>
      <c r="I110" s="172" t="s">
        <v>604</v>
      </c>
      <c r="J110" s="173" t="s">
        <v>605</v>
      </c>
      <c r="K110" s="173" t="s">
        <v>606</v>
      </c>
      <c r="L110" s="170">
        <v>1</v>
      </c>
      <c r="M110" s="174">
        <v>44195</v>
      </c>
      <c r="N110" s="174">
        <v>44377</v>
      </c>
      <c r="O110" s="175" t="s">
        <v>607</v>
      </c>
      <c r="P110" s="170">
        <v>1</v>
      </c>
      <c r="Q110" s="170" t="s">
        <v>306</v>
      </c>
      <c r="R110" s="175" t="s">
        <v>608</v>
      </c>
      <c r="S110" s="175">
        <v>1</v>
      </c>
      <c r="T110" s="176" t="s">
        <v>609</v>
      </c>
      <c r="U110" s="170">
        <v>1</v>
      </c>
      <c r="V110" s="170" t="s">
        <v>220</v>
      </c>
      <c r="W110" s="177">
        <v>44377</v>
      </c>
      <c r="X110" s="170" t="s">
        <v>342</v>
      </c>
      <c r="Y110" s="179" t="s">
        <v>610</v>
      </c>
      <c r="Z110" s="160"/>
      <c r="AB110" s="160"/>
      <c r="AC110" s="160"/>
      <c r="AD110" s="160"/>
      <c r="AE110" s="160"/>
    </row>
    <row r="111" spans="2:31" ht="63.75" hidden="1" x14ac:dyDescent="0.2">
      <c r="B111" s="169">
        <v>262</v>
      </c>
      <c r="C111" s="170">
        <v>2020</v>
      </c>
      <c r="D111" s="170">
        <v>116</v>
      </c>
      <c r="E111" s="170" t="s">
        <v>611</v>
      </c>
      <c r="F111" s="171" t="str">
        <f t="shared" si="3"/>
        <v>2020-116-3.1.4-1</v>
      </c>
      <c r="G111" s="170" t="s">
        <v>194</v>
      </c>
      <c r="H111" s="170" t="s">
        <v>45</v>
      </c>
      <c r="I111" s="172" t="s">
        <v>612</v>
      </c>
      <c r="J111" s="173" t="s">
        <v>613</v>
      </c>
      <c r="K111" s="173" t="s">
        <v>614</v>
      </c>
      <c r="L111" s="170">
        <v>1</v>
      </c>
      <c r="M111" s="174">
        <v>44195</v>
      </c>
      <c r="N111" s="174">
        <v>44377</v>
      </c>
      <c r="O111" s="175" t="s">
        <v>615</v>
      </c>
      <c r="P111" s="170">
        <v>1</v>
      </c>
      <c r="Q111" s="170" t="s">
        <v>616</v>
      </c>
      <c r="R111" s="175" t="s">
        <v>617</v>
      </c>
      <c r="S111" s="175">
        <v>1</v>
      </c>
      <c r="T111" s="176" t="s">
        <v>618</v>
      </c>
      <c r="U111" s="170">
        <v>1</v>
      </c>
      <c r="V111" s="170" t="s">
        <v>220</v>
      </c>
      <c r="W111" s="177">
        <v>44377</v>
      </c>
      <c r="X111" s="170" t="s">
        <v>342</v>
      </c>
      <c r="Y111" s="179" t="s">
        <v>581</v>
      </c>
      <c r="Z111" s="160"/>
      <c r="AB111" s="160"/>
      <c r="AC111" s="160"/>
      <c r="AD111" s="160"/>
      <c r="AE111" s="160"/>
    </row>
    <row r="112" spans="2:31" ht="76.5" hidden="1" x14ac:dyDescent="0.2">
      <c r="B112" s="169">
        <v>262</v>
      </c>
      <c r="C112" s="170">
        <v>2020</v>
      </c>
      <c r="D112" s="170">
        <v>106</v>
      </c>
      <c r="E112" s="170" t="s">
        <v>619</v>
      </c>
      <c r="F112" s="171" t="str">
        <f t="shared" si="3"/>
        <v>2020-106-3.1.3.11.1-1</v>
      </c>
      <c r="G112" s="170" t="s">
        <v>44</v>
      </c>
      <c r="H112" s="170" t="s">
        <v>45</v>
      </c>
      <c r="I112" s="172" t="s">
        <v>620</v>
      </c>
      <c r="J112" s="173" t="s">
        <v>621</v>
      </c>
      <c r="K112" s="173" t="s">
        <v>622</v>
      </c>
      <c r="L112" s="170">
        <v>1</v>
      </c>
      <c r="M112" s="174">
        <v>44013</v>
      </c>
      <c r="N112" s="174">
        <v>44371</v>
      </c>
      <c r="O112" s="175" t="s">
        <v>623</v>
      </c>
      <c r="P112" s="170">
        <v>1</v>
      </c>
      <c r="Q112" s="170" t="s">
        <v>624</v>
      </c>
      <c r="R112" s="175" t="s">
        <v>625</v>
      </c>
      <c r="S112" s="175">
        <v>1</v>
      </c>
      <c r="T112" s="176" t="s">
        <v>626</v>
      </c>
      <c r="U112" s="170">
        <v>1</v>
      </c>
      <c r="V112" s="170" t="s">
        <v>220</v>
      </c>
      <c r="W112" s="177">
        <v>44377</v>
      </c>
      <c r="X112" s="170" t="s">
        <v>342</v>
      </c>
      <c r="Y112" s="179" t="s">
        <v>581</v>
      </c>
      <c r="Z112" s="160"/>
      <c r="AB112" s="160"/>
      <c r="AC112" s="160"/>
      <c r="AD112" s="160"/>
      <c r="AE112" s="160"/>
    </row>
    <row r="113" spans="2:31" ht="114.75" hidden="1" x14ac:dyDescent="0.2">
      <c r="B113" s="169">
        <v>262</v>
      </c>
      <c r="C113" s="170">
        <v>2020</v>
      </c>
      <c r="D113" s="170">
        <v>106</v>
      </c>
      <c r="E113" s="170" t="s">
        <v>627</v>
      </c>
      <c r="F113" s="171" t="str">
        <f t="shared" si="3"/>
        <v>2020-106-3.1.3.13.1-1</v>
      </c>
      <c r="G113" s="170" t="s">
        <v>44</v>
      </c>
      <c r="H113" s="170" t="s">
        <v>45</v>
      </c>
      <c r="I113" s="172" t="s">
        <v>628</v>
      </c>
      <c r="J113" s="173" t="s">
        <v>629</v>
      </c>
      <c r="K113" s="173" t="s">
        <v>630</v>
      </c>
      <c r="L113" s="170">
        <v>1</v>
      </c>
      <c r="M113" s="174">
        <v>44044</v>
      </c>
      <c r="N113" s="174">
        <v>44371</v>
      </c>
      <c r="O113" s="175" t="s">
        <v>631</v>
      </c>
      <c r="P113" s="170">
        <v>100</v>
      </c>
      <c r="Q113" s="170" t="s">
        <v>632</v>
      </c>
      <c r="R113" s="175" t="s">
        <v>633</v>
      </c>
      <c r="S113" s="175">
        <v>1</v>
      </c>
      <c r="T113" s="176" t="s">
        <v>634</v>
      </c>
      <c r="U113" s="170">
        <v>1</v>
      </c>
      <c r="V113" s="170" t="s">
        <v>220</v>
      </c>
      <c r="W113" s="177">
        <v>44377</v>
      </c>
      <c r="X113" s="170" t="s">
        <v>342</v>
      </c>
      <c r="Y113" s="179" t="s">
        <v>581</v>
      </c>
      <c r="Z113" s="160"/>
      <c r="AB113" s="160"/>
      <c r="AC113" s="160"/>
      <c r="AD113" s="160"/>
      <c r="AE113" s="160"/>
    </row>
    <row r="114" spans="2:31" ht="89.25" hidden="1" x14ac:dyDescent="0.2">
      <c r="B114" s="169">
        <v>262</v>
      </c>
      <c r="C114" s="170">
        <v>2020</v>
      </c>
      <c r="D114" s="170">
        <v>106</v>
      </c>
      <c r="E114" s="170" t="s">
        <v>635</v>
      </c>
      <c r="F114" s="171" t="str">
        <f t="shared" si="3"/>
        <v>2020-106-3.1.3.13.2-1</v>
      </c>
      <c r="G114" s="170" t="s">
        <v>44</v>
      </c>
      <c r="H114" s="170" t="s">
        <v>45</v>
      </c>
      <c r="I114" s="172" t="s">
        <v>636</v>
      </c>
      <c r="J114" s="173" t="s">
        <v>637</v>
      </c>
      <c r="K114" s="173" t="s">
        <v>638</v>
      </c>
      <c r="L114" s="170">
        <v>1</v>
      </c>
      <c r="M114" s="174">
        <v>44046</v>
      </c>
      <c r="N114" s="174">
        <v>44371</v>
      </c>
      <c r="O114" s="175" t="s">
        <v>639</v>
      </c>
      <c r="P114" s="170">
        <v>1</v>
      </c>
      <c r="Q114" s="170" t="s">
        <v>632</v>
      </c>
      <c r="R114" s="175" t="s">
        <v>640</v>
      </c>
      <c r="S114" s="175">
        <v>1</v>
      </c>
      <c r="T114" s="176" t="s">
        <v>641</v>
      </c>
      <c r="U114" s="170">
        <v>1</v>
      </c>
      <c r="V114" s="170" t="s">
        <v>220</v>
      </c>
      <c r="W114" s="177">
        <v>44377</v>
      </c>
      <c r="X114" s="170" t="s">
        <v>342</v>
      </c>
      <c r="Y114" s="179" t="s">
        <v>581</v>
      </c>
      <c r="Z114" s="160"/>
      <c r="AB114" s="160"/>
      <c r="AC114" s="160"/>
      <c r="AD114" s="160"/>
      <c r="AE114" s="160"/>
    </row>
    <row r="115" spans="2:31" ht="102" hidden="1" x14ac:dyDescent="0.2">
      <c r="B115" s="169">
        <v>262</v>
      </c>
      <c r="C115" s="170">
        <v>2020</v>
      </c>
      <c r="D115" s="170">
        <v>106</v>
      </c>
      <c r="E115" s="170" t="s">
        <v>384</v>
      </c>
      <c r="F115" s="171" t="str">
        <f t="shared" si="3"/>
        <v>2020-106-3.1.3.2.1-1</v>
      </c>
      <c r="G115" s="170" t="s">
        <v>44</v>
      </c>
      <c r="H115" s="170" t="s">
        <v>45</v>
      </c>
      <c r="I115" s="172" t="s">
        <v>642</v>
      </c>
      <c r="J115" s="173" t="s">
        <v>643</v>
      </c>
      <c r="K115" s="173" t="s">
        <v>644</v>
      </c>
      <c r="L115" s="170">
        <v>1</v>
      </c>
      <c r="M115" s="174">
        <v>44013</v>
      </c>
      <c r="N115" s="174">
        <v>44371</v>
      </c>
      <c r="O115" s="175" t="s">
        <v>645</v>
      </c>
      <c r="P115" s="170">
        <v>12</v>
      </c>
      <c r="Q115" s="170" t="s">
        <v>646</v>
      </c>
      <c r="R115" s="175" t="s">
        <v>647</v>
      </c>
      <c r="S115" s="175">
        <v>1</v>
      </c>
      <c r="T115" s="176" t="s">
        <v>648</v>
      </c>
      <c r="U115" s="170">
        <v>1</v>
      </c>
      <c r="V115" s="170" t="s">
        <v>220</v>
      </c>
      <c r="W115" s="177">
        <v>44377</v>
      </c>
      <c r="X115" s="170" t="s">
        <v>342</v>
      </c>
      <c r="Y115" s="179" t="s">
        <v>581</v>
      </c>
      <c r="Z115" s="160"/>
      <c r="AB115" s="160"/>
      <c r="AC115" s="160"/>
      <c r="AD115" s="160"/>
      <c r="AE115" s="160"/>
    </row>
    <row r="116" spans="2:31" ht="63.75" hidden="1" x14ac:dyDescent="0.2">
      <c r="B116" s="169">
        <v>262</v>
      </c>
      <c r="C116" s="170">
        <v>2020</v>
      </c>
      <c r="D116" s="170">
        <v>106</v>
      </c>
      <c r="E116" s="170" t="s">
        <v>649</v>
      </c>
      <c r="F116" s="171" t="str">
        <f t="shared" si="3"/>
        <v>2020-106-3.1.3.4.2-1</v>
      </c>
      <c r="G116" s="170" t="s">
        <v>44</v>
      </c>
      <c r="H116" s="170" t="s">
        <v>45</v>
      </c>
      <c r="I116" s="172" t="s">
        <v>650</v>
      </c>
      <c r="J116" s="173" t="s">
        <v>651</v>
      </c>
      <c r="K116" s="173" t="s">
        <v>652</v>
      </c>
      <c r="L116" s="170">
        <v>1</v>
      </c>
      <c r="M116" s="174">
        <v>44013</v>
      </c>
      <c r="N116" s="174">
        <v>44371</v>
      </c>
      <c r="O116" s="175" t="s">
        <v>653</v>
      </c>
      <c r="P116" s="170">
        <v>1</v>
      </c>
      <c r="Q116" s="170" t="s">
        <v>654</v>
      </c>
      <c r="R116" s="175" t="s">
        <v>655</v>
      </c>
      <c r="S116" s="175">
        <v>1</v>
      </c>
      <c r="T116" s="176" t="s">
        <v>656</v>
      </c>
      <c r="U116" s="170">
        <v>1</v>
      </c>
      <c r="V116" s="170" t="s">
        <v>220</v>
      </c>
      <c r="W116" s="177">
        <v>44377</v>
      </c>
      <c r="X116" s="170" t="s">
        <v>342</v>
      </c>
      <c r="Y116" s="179" t="s">
        <v>581</v>
      </c>
      <c r="Z116" s="160"/>
      <c r="AB116" s="160"/>
      <c r="AC116" s="160"/>
      <c r="AD116" s="160"/>
      <c r="AE116" s="160"/>
    </row>
    <row r="117" spans="2:31" ht="255" hidden="1" x14ac:dyDescent="0.2">
      <c r="B117" s="169">
        <v>262</v>
      </c>
      <c r="C117" s="170">
        <v>2020</v>
      </c>
      <c r="D117" s="170">
        <v>106</v>
      </c>
      <c r="E117" s="170" t="s">
        <v>657</v>
      </c>
      <c r="F117" s="171" t="str">
        <f t="shared" si="3"/>
        <v>2020-106-3.1.3.4.3-1</v>
      </c>
      <c r="G117" s="170" t="s">
        <v>44</v>
      </c>
      <c r="H117" s="170" t="s">
        <v>45</v>
      </c>
      <c r="I117" s="172" t="s">
        <v>658</v>
      </c>
      <c r="J117" s="173" t="s">
        <v>659</v>
      </c>
      <c r="K117" s="173" t="s">
        <v>660</v>
      </c>
      <c r="L117" s="170">
        <v>1</v>
      </c>
      <c r="M117" s="174">
        <v>44027</v>
      </c>
      <c r="N117" s="174">
        <v>44371</v>
      </c>
      <c r="O117" s="175" t="s">
        <v>661</v>
      </c>
      <c r="P117" s="170">
        <v>100</v>
      </c>
      <c r="Q117" s="170" t="s">
        <v>662</v>
      </c>
      <c r="R117" s="175" t="s">
        <v>663</v>
      </c>
      <c r="S117" s="175">
        <v>1</v>
      </c>
      <c r="T117" s="176" t="s">
        <v>664</v>
      </c>
      <c r="U117" s="170">
        <v>1</v>
      </c>
      <c r="V117" s="170" t="s">
        <v>220</v>
      </c>
      <c r="W117" s="177">
        <v>44377</v>
      </c>
      <c r="X117" s="170" t="s">
        <v>342</v>
      </c>
      <c r="Y117" s="179" t="s">
        <v>581</v>
      </c>
      <c r="Z117" s="160"/>
      <c r="AB117" s="160"/>
      <c r="AC117" s="160"/>
      <c r="AD117" s="160"/>
      <c r="AE117" s="160"/>
    </row>
    <row r="118" spans="2:31" ht="89.25" hidden="1" x14ac:dyDescent="0.2">
      <c r="B118" s="169">
        <v>262</v>
      </c>
      <c r="C118" s="170">
        <v>2020</v>
      </c>
      <c r="D118" s="170">
        <v>106</v>
      </c>
      <c r="E118" s="170" t="s">
        <v>665</v>
      </c>
      <c r="F118" s="171" t="str">
        <f t="shared" si="3"/>
        <v>2020-106-3.1.3.4.4-1</v>
      </c>
      <c r="G118" s="170" t="s">
        <v>44</v>
      </c>
      <c r="H118" s="170" t="s">
        <v>45</v>
      </c>
      <c r="I118" s="172" t="s">
        <v>666</v>
      </c>
      <c r="J118" s="173" t="s">
        <v>667</v>
      </c>
      <c r="K118" s="173" t="s">
        <v>668</v>
      </c>
      <c r="L118" s="170">
        <v>1</v>
      </c>
      <c r="M118" s="174">
        <v>44013</v>
      </c>
      <c r="N118" s="174">
        <v>44371</v>
      </c>
      <c r="O118" s="175" t="s">
        <v>669</v>
      </c>
      <c r="P118" s="170">
        <v>1</v>
      </c>
      <c r="Q118" s="170" t="s">
        <v>306</v>
      </c>
      <c r="R118" s="175" t="s">
        <v>670</v>
      </c>
      <c r="S118" s="175">
        <v>1</v>
      </c>
      <c r="T118" s="176" t="s">
        <v>648</v>
      </c>
      <c r="U118" s="170">
        <v>1</v>
      </c>
      <c r="V118" s="170" t="s">
        <v>220</v>
      </c>
      <c r="W118" s="177">
        <v>44377</v>
      </c>
      <c r="X118" s="170" t="s">
        <v>342</v>
      </c>
      <c r="Y118" s="179" t="s">
        <v>581</v>
      </c>
      <c r="Z118" s="160"/>
      <c r="AB118" s="160"/>
      <c r="AC118" s="160"/>
      <c r="AD118" s="160"/>
      <c r="AE118" s="160"/>
    </row>
    <row r="119" spans="2:31" ht="178.5" hidden="1" x14ac:dyDescent="0.2">
      <c r="B119" s="169">
        <v>262</v>
      </c>
      <c r="C119" s="170">
        <v>2020</v>
      </c>
      <c r="D119" s="170">
        <v>106</v>
      </c>
      <c r="E119" s="170" t="s">
        <v>671</v>
      </c>
      <c r="F119" s="171" t="str">
        <f t="shared" si="3"/>
        <v>2020-106-3.1.3.6.3-1</v>
      </c>
      <c r="G119" s="170" t="s">
        <v>44</v>
      </c>
      <c r="H119" s="170" t="s">
        <v>45</v>
      </c>
      <c r="I119" s="172" t="s">
        <v>672</v>
      </c>
      <c r="J119" s="173" t="s">
        <v>673</v>
      </c>
      <c r="K119" s="173" t="s">
        <v>674</v>
      </c>
      <c r="L119" s="170">
        <v>1</v>
      </c>
      <c r="M119" s="174">
        <v>44013</v>
      </c>
      <c r="N119" s="174">
        <v>44371</v>
      </c>
      <c r="O119" s="175" t="s">
        <v>675</v>
      </c>
      <c r="P119" s="170">
        <v>1</v>
      </c>
      <c r="Q119" s="170" t="s">
        <v>654</v>
      </c>
      <c r="R119" s="175" t="s">
        <v>676</v>
      </c>
      <c r="S119" s="175">
        <v>1</v>
      </c>
      <c r="T119" s="176" t="s">
        <v>677</v>
      </c>
      <c r="U119" s="170">
        <v>1</v>
      </c>
      <c r="V119" s="170" t="s">
        <v>220</v>
      </c>
      <c r="W119" s="177">
        <v>44377</v>
      </c>
      <c r="X119" s="170" t="s">
        <v>342</v>
      </c>
      <c r="Y119" s="179" t="s">
        <v>581</v>
      </c>
      <c r="Z119" s="160"/>
      <c r="AB119" s="160"/>
      <c r="AC119" s="160"/>
      <c r="AD119" s="160"/>
      <c r="AE119" s="160"/>
    </row>
    <row r="120" spans="2:31" ht="255" hidden="1" x14ac:dyDescent="0.2">
      <c r="B120" s="169">
        <v>262</v>
      </c>
      <c r="C120" s="170">
        <v>2020</v>
      </c>
      <c r="D120" s="170">
        <v>106</v>
      </c>
      <c r="E120" s="170" t="s">
        <v>678</v>
      </c>
      <c r="F120" s="171" t="str">
        <f t="shared" si="3"/>
        <v>2020-106-3.2.1.11.1.1-1</v>
      </c>
      <c r="G120" s="170" t="s">
        <v>44</v>
      </c>
      <c r="H120" s="170" t="s">
        <v>222</v>
      </c>
      <c r="I120" s="172" t="s">
        <v>679</v>
      </c>
      <c r="J120" s="173" t="s">
        <v>680</v>
      </c>
      <c r="K120" s="173" t="s">
        <v>681</v>
      </c>
      <c r="L120" s="170">
        <v>1</v>
      </c>
      <c r="M120" s="174">
        <v>44013</v>
      </c>
      <c r="N120" s="174">
        <v>44371</v>
      </c>
      <c r="O120" s="175" t="s">
        <v>682</v>
      </c>
      <c r="P120" s="170">
        <v>100</v>
      </c>
      <c r="Q120" s="170" t="s">
        <v>683</v>
      </c>
      <c r="R120" s="175" t="s">
        <v>684</v>
      </c>
      <c r="S120" s="175">
        <v>1</v>
      </c>
      <c r="T120" s="176" t="s">
        <v>685</v>
      </c>
      <c r="U120" s="170">
        <v>1</v>
      </c>
      <c r="V120" s="170" t="s">
        <v>220</v>
      </c>
      <c r="W120" s="177">
        <v>44377</v>
      </c>
      <c r="X120" s="170" t="s">
        <v>342</v>
      </c>
      <c r="Y120" s="179" t="s">
        <v>533</v>
      </c>
      <c r="Z120" s="160"/>
      <c r="AB120" s="160"/>
      <c r="AC120" s="160"/>
      <c r="AD120" s="160"/>
      <c r="AE120" s="160"/>
    </row>
    <row r="121" spans="2:31" ht="178.5" hidden="1" x14ac:dyDescent="0.2">
      <c r="B121" s="169">
        <v>262</v>
      </c>
      <c r="C121" s="170">
        <v>2020</v>
      </c>
      <c r="D121" s="170">
        <v>106</v>
      </c>
      <c r="E121" s="170" t="s">
        <v>686</v>
      </c>
      <c r="F121" s="171" t="str">
        <f t="shared" si="3"/>
        <v>2020-106-3.2.1.7.1-1</v>
      </c>
      <c r="G121" s="170" t="s">
        <v>44</v>
      </c>
      <c r="H121" s="170" t="s">
        <v>222</v>
      </c>
      <c r="I121" s="172" t="s">
        <v>687</v>
      </c>
      <c r="J121" s="173" t="s">
        <v>688</v>
      </c>
      <c r="K121" s="173" t="s">
        <v>689</v>
      </c>
      <c r="L121" s="170">
        <v>1</v>
      </c>
      <c r="M121" s="174">
        <v>44013</v>
      </c>
      <c r="N121" s="174">
        <v>44371</v>
      </c>
      <c r="O121" s="175" t="s">
        <v>690</v>
      </c>
      <c r="P121" s="170">
        <v>1</v>
      </c>
      <c r="Q121" s="170" t="s">
        <v>683</v>
      </c>
      <c r="R121" s="175" t="s">
        <v>691</v>
      </c>
      <c r="S121" s="175">
        <v>1</v>
      </c>
      <c r="T121" s="176" t="s">
        <v>692</v>
      </c>
      <c r="U121" s="170">
        <v>1</v>
      </c>
      <c r="V121" s="170" t="s">
        <v>220</v>
      </c>
      <c r="W121" s="177">
        <v>44377</v>
      </c>
      <c r="X121" s="170" t="s">
        <v>342</v>
      </c>
      <c r="Y121" s="179" t="s">
        <v>391</v>
      </c>
      <c r="Z121" s="160"/>
      <c r="AB121" s="160"/>
      <c r="AC121" s="160"/>
      <c r="AD121" s="160"/>
      <c r="AE121" s="160"/>
    </row>
    <row r="122" spans="2:31" ht="178.5" hidden="1" x14ac:dyDescent="0.2">
      <c r="B122" s="169">
        <v>262</v>
      </c>
      <c r="C122" s="170">
        <v>2020</v>
      </c>
      <c r="D122" s="170">
        <v>106</v>
      </c>
      <c r="E122" s="170" t="s">
        <v>693</v>
      </c>
      <c r="F122" s="171" t="str">
        <f t="shared" si="3"/>
        <v>2020-106-3.2.1.7.2-1</v>
      </c>
      <c r="G122" s="170" t="s">
        <v>44</v>
      </c>
      <c r="H122" s="170" t="s">
        <v>222</v>
      </c>
      <c r="I122" s="172" t="s">
        <v>694</v>
      </c>
      <c r="J122" s="173" t="s">
        <v>695</v>
      </c>
      <c r="K122" s="173" t="s">
        <v>696</v>
      </c>
      <c r="L122" s="170">
        <v>1</v>
      </c>
      <c r="M122" s="174">
        <v>44013</v>
      </c>
      <c r="N122" s="174">
        <v>44371</v>
      </c>
      <c r="O122" s="175" t="s">
        <v>697</v>
      </c>
      <c r="P122" s="170">
        <v>1</v>
      </c>
      <c r="Q122" s="170" t="s">
        <v>683</v>
      </c>
      <c r="R122" s="175" t="s">
        <v>698</v>
      </c>
      <c r="S122" s="175">
        <v>1</v>
      </c>
      <c r="T122" s="176" t="s">
        <v>699</v>
      </c>
      <c r="U122" s="170">
        <v>1</v>
      </c>
      <c r="V122" s="170" t="s">
        <v>220</v>
      </c>
      <c r="W122" s="177">
        <v>44377</v>
      </c>
      <c r="X122" s="170" t="s">
        <v>342</v>
      </c>
      <c r="Y122" s="179" t="s">
        <v>391</v>
      </c>
      <c r="Z122" s="160"/>
      <c r="AB122" s="160"/>
      <c r="AC122" s="160"/>
      <c r="AD122" s="160"/>
      <c r="AE122" s="160"/>
    </row>
    <row r="123" spans="2:31" ht="165.75" hidden="1" x14ac:dyDescent="0.2">
      <c r="B123" s="169">
        <v>262</v>
      </c>
      <c r="C123" s="170">
        <v>2020</v>
      </c>
      <c r="D123" s="170">
        <v>106</v>
      </c>
      <c r="E123" s="170" t="s">
        <v>469</v>
      </c>
      <c r="F123" s="171" t="str">
        <f t="shared" si="3"/>
        <v>2020-106-3.1.3.4.1-1</v>
      </c>
      <c r="G123" s="170" t="s">
        <v>44</v>
      </c>
      <c r="H123" s="170" t="s">
        <v>45</v>
      </c>
      <c r="I123" s="172" t="s">
        <v>700</v>
      </c>
      <c r="J123" s="173" t="s">
        <v>701</v>
      </c>
      <c r="K123" s="173" t="s">
        <v>702</v>
      </c>
      <c r="L123" s="170">
        <v>1</v>
      </c>
      <c r="M123" s="174">
        <v>44046</v>
      </c>
      <c r="N123" s="174">
        <v>44286</v>
      </c>
      <c r="O123" s="175" t="s">
        <v>703</v>
      </c>
      <c r="P123" s="170">
        <v>1</v>
      </c>
      <c r="Q123" s="170" t="s">
        <v>632</v>
      </c>
      <c r="R123" s="175" t="s">
        <v>704</v>
      </c>
      <c r="S123" s="175">
        <v>1</v>
      </c>
      <c r="T123" s="176" t="s">
        <v>705</v>
      </c>
      <c r="U123" s="170">
        <v>1</v>
      </c>
      <c r="V123" s="170" t="s">
        <v>220</v>
      </c>
      <c r="W123" s="177">
        <v>44286</v>
      </c>
      <c r="X123" s="170" t="s">
        <v>342</v>
      </c>
      <c r="Y123" s="179" t="s">
        <v>581</v>
      </c>
      <c r="Z123" s="160"/>
      <c r="AB123" s="160"/>
      <c r="AC123" s="160"/>
      <c r="AD123" s="160"/>
      <c r="AE123" s="160"/>
    </row>
    <row r="124" spans="2:31" ht="140.25" hidden="1" x14ac:dyDescent="0.2">
      <c r="B124" s="169">
        <v>262</v>
      </c>
      <c r="C124" s="170">
        <v>2020</v>
      </c>
      <c r="D124" s="170">
        <v>106</v>
      </c>
      <c r="E124" s="170" t="s">
        <v>706</v>
      </c>
      <c r="F124" s="171" t="str">
        <f t="shared" si="3"/>
        <v>2020-106-4.2.2.1-1</v>
      </c>
      <c r="G124" s="170" t="s">
        <v>44</v>
      </c>
      <c r="H124" s="170" t="s">
        <v>45</v>
      </c>
      <c r="I124" s="172" t="s">
        <v>707</v>
      </c>
      <c r="J124" s="173" t="s">
        <v>708</v>
      </c>
      <c r="K124" s="173" t="s">
        <v>709</v>
      </c>
      <c r="L124" s="170">
        <v>1</v>
      </c>
      <c r="M124" s="174">
        <v>44044</v>
      </c>
      <c r="N124" s="174">
        <v>44286</v>
      </c>
      <c r="O124" s="175" t="s">
        <v>710</v>
      </c>
      <c r="P124" s="170">
        <v>1</v>
      </c>
      <c r="Q124" s="170" t="s">
        <v>711</v>
      </c>
      <c r="R124" s="175" t="s">
        <v>712</v>
      </c>
      <c r="S124" s="175">
        <v>1</v>
      </c>
      <c r="T124" s="176" t="s">
        <v>713</v>
      </c>
      <c r="U124" s="170">
        <v>1</v>
      </c>
      <c r="V124" s="170" t="s">
        <v>220</v>
      </c>
      <c r="W124" s="177">
        <v>44286</v>
      </c>
      <c r="X124" s="170" t="s">
        <v>342</v>
      </c>
      <c r="Y124" s="179" t="s">
        <v>581</v>
      </c>
      <c r="Z124" s="160"/>
      <c r="AB124" s="160"/>
      <c r="AC124" s="160"/>
      <c r="AD124" s="160"/>
      <c r="AE124" s="160"/>
    </row>
    <row r="125" spans="2:31" ht="102" hidden="1" x14ac:dyDescent="0.2">
      <c r="B125" s="169">
        <v>262</v>
      </c>
      <c r="C125" s="170">
        <v>2020</v>
      </c>
      <c r="D125" s="170">
        <v>106</v>
      </c>
      <c r="E125" s="170" t="s">
        <v>714</v>
      </c>
      <c r="F125" s="171" t="str">
        <f t="shared" si="3"/>
        <v>2020-106-4.2.2.2-1</v>
      </c>
      <c r="G125" s="170" t="s">
        <v>44</v>
      </c>
      <c r="H125" s="170" t="s">
        <v>45</v>
      </c>
      <c r="I125" s="172" t="s">
        <v>715</v>
      </c>
      <c r="J125" s="173" t="s">
        <v>716</v>
      </c>
      <c r="K125" s="173" t="s">
        <v>717</v>
      </c>
      <c r="L125" s="170">
        <v>1</v>
      </c>
      <c r="M125" s="174">
        <v>44044</v>
      </c>
      <c r="N125" s="174">
        <v>44286</v>
      </c>
      <c r="O125" s="175" t="s">
        <v>718</v>
      </c>
      <c r="P125" s="170">
        <v>1</v>
      </c>
      <c r="Q125" s="170" t="s">
        <v>711</v>
      </c>
      <c r="R125" s="175" t="s">
        <v>719</v>
      </c>
      <c r="S125" s="175">
        <v>1</v>
      </c>
      <c r="T125" s="176" t="s">
        <v>720</v>
      </c>
      <c r="U125" s="170">
        <v>1</v>
      </c>
      <c r="V125" s="170" t="s">
        <v>220</v>
      </c>
      <c r="W125" s="177">
        <v>44286</v>
      </c>
      <c r="X125" s="170" t="s">
        <v>342</v>
      </c>
      <c r="Y125" s="179" t="s">
        <v>581</v>
      </c>
      <c r="Z125" s="160"/>
      <c r="AB125" s="160"/>
      <c r="AC125" s="160"/>
      <c r="AD125" s="160"/>
      <c r="AE125" s="160"/>
    </row>
    <row r="126" spans="2:31" ht="89.25" hidden="1" x14ac:dyDescent="0.2">
      <c r="B126" s="169">
        <v>262</v>
      </c>
      <c r="C126" s="170">
        <v>2020</v>
      </c>
      <c r="D126" s="170">
        <v>106</v>
      </c>
      <c r="E126" s="170" t="s">
        <v>423</v>
      </c>
      <c r="F126" s="171" t="str">
        <f t="shared" si="3"/>
        <v>2020-106-3.1.3.5.1-1</v>
      </c>
      <c r="G126" s="170" t="s">
        <v>44</v>
      </c>
      <c r="H126" s="170" t="s">
        <v>45</v>
      </c>
      <c r="I126" s="172" t="s">
        <v>721</v>
      </c>
      <c r="J126" s="173" t="s">
        <v>722</v>
      </c>
      <c r="K126" s="173" t="s">
        <v>723</v>
      </c>
      <c r="L126" s="170">
        <v>1</v>
      </c>
      <c r="M126" s="174">
        <v>44013</v>
      </c>
      <c r="N126" s="174">
        <v>44227</v>
      </c>
      <c r="O126" s="175" t="s">
        <v>724</v>
      </c>
      <c r="P126" s="170">
        <v>1</v>
      </c>
      <c r="Q126" s="170" t="s">
        <v>306</v>
      </c>
      <c r="R126" s="175" t="s">
        <v>725</v>
      </c>
      <c r="S126" s="175">
        <v>1</v>
      </c>
      <c r="T126" s="176" t="s">
        <v>726</v>
      </c>
      <c r="U126" s="170">
        <v>1</v>
      </c>
      <c r="V126" s="170" t="s">
        <v>220</v>
      </c>
      <c r="W126" s="177">
        <v>44286</v>
      </c>
      <c r="X126" s="170" t="s">
        <v>342</v>
      </c>
      <c r="Y126" s="179" t="s">
        <v>581</v>
      </c>
      <c r="Z126" s="160"/>
      <c r="AB126" s="160"/>
      <c r="AC126" s="160"/>
      <c r="AD126" s="160"/>
      <c r="AE126" s="160"/>
    </row>
    <row r="127" spans="2:31" ht="89.25" hidden="1" x14ac:dyDescent="0.2">
      <c r="B127" s="169">
        <v>262</v>
      </c>
      <c r="C127" s="170">
        <v>2020</v>
      </c>
      <c r="D127" s="170">
        <v>106</v>
      </c>
      <c r="E127" s="170" t="s">
        <v>727</v>
      </c>
      <c r="F127" s="171" t="str">
        <f t="shared" si="3"/>
        <v>2020-106-3.1.3.6.2-1</v>
      </c>
      <c r="G127" s="170" t="s">
        <v>44</v>
      </c>
      <c r="H127" s="170" t="s">
        <v>45</v>
      </c>
      <c r="I127" s="172" t="s">
        <v>728</v>
      </c>
      <c r="J127" s="173" t="s">
        <v>729</v>
      </c>
      <c r="K127" s="173" t="s">
        <v>730</v>
      </c>
      <c r="L127" s="170">
        <v>1</v>
      </c>
      <c r="M127" s="174">
        <v>44013</v>
      </c>
      <c r="N127" s="174">
        <v>44227</v>
      </c>
      <c r="O127" s="175" t="s">
        <v>731</v>
      </c>
      <c r="P127" s="170">
        <v>1</v>
      </c>
      <c r="Q127" s="170" t="s">
        <v>616</v>
      </c>
      <c r="R127" s="175" t="s">
        <v>732</v>
      </c>
      <c r="S127" s="175">
        <v>1</v>
      </c>
      <c r="T127" s="176" t="s">
        <v>733</v>
      </c>
      <c r="U127" s="170">
        <v>1</v>
      </c>
      <c r="V127" s="170" t="s">
        <v>220</v>
      </c>
      <c r="W127" s="177">
        <v>44286</v>
      </c>
      <c r="X127" s="170" t="s">
        <v>342</v>
      </c>
      <c r="Y127" s="179" t="s">
        <v>581</v>
      </c>
      <c r="Z127" s="160"/>
      <c r="AB127" s="160"/>
      <c r="AC127" s="160"/>
      <c r="AD127" s="160"/>
      <c r="AE127" s="160"/>
    </row>
    <row r="128" spans="2:31" ht="63.75" hidden="1" x14ac:dyDescent="0.2">
      <c r="B128" s="169">
        <v>262</v>
      </c>
      <c r="C128" s="170">
        <v>2020</v>
      </c>
      <c r="D128" s="170">
        <v>602</v>
      </c>
      <c r="E128" s="170" t="s">
        <v>734</v>
      </c>
      <c r="F128" s="171" t="str">
        <f t="shared" si="3"/>
        <v>2020-602-4.10-1</v>
      </c>
      <c r="G128" s="170" t="s">
        <v>735</v>
      </c>
      <c r="H128" s="170" t="s">
        <v>31</v>
      </c>
      <c r="I128" s="172" t="s">
        <v>736</v>
      </c>
      <c r="J128" s="173" t="s">
        <v>737</v>
      </c>
      <c r="K128" s="173" t="s">
        <v>738</v>
      </c>
      <c r="L128" s="170">
        <v>1</v>
      </c>
      <c r="M128" s="174">
        <v>43845</v>
      </c>
      <c r="N128" s="174">
        <v>44210</v>
      </c>
      <c r="O128" s="175" t="s">
        <v>739</v>
      </c>
      <c r="P128" s="170">
        <v>1</v>
      </c>
      <c r="Q128" s="170" t="s">
        <v>306</v>
      </c>
      <c r="R128" s="175" t="s">
        <v>740</v>
      </c>
      <c r="S128" s="175">
        <v>1</v>
      </c>
      <c r="T128" s="176" t="s">
        <v>741</v>
      </c>
      <c r="U128" s="170">
        <v>1</v>
      </c>
      <c r="V128" s="170" t="s">
        <v>220</v>
      </c>
      <c r="W128" s="177">
        <v>44286</v>
      </c>
      <c r="X128" s="170" t="s">
        <v>342</v>
      </c>
      <c r="Y128" s="179" t="s">
        <v>742</v>
      </c>
      <c r="Z128" s="160"/>
      <c r="AB128" s="160"/>
      <c r="AC128" s="160"/>
      <c r="AD128" s="160"/>
      <c r="AE128" s="160"/>
    </row>
    <row r="129" spans="2:31" ht="76.5" hidden="1" x14ac:dyDescent="0.2">
      <c r="B129" s="169">
        <v>262</v>
      </c>
      <c r="C129" s="170">
        <v>2020</v>
      </c>
      <c r="D129" s="170">
        <v>602</v>
      </c>
      <c r="E129" s="180" t="s">
        <v>743</v>
      </c>
      <c r="F129" s="171" t="str">
        <f t="shared" si="3"/>
        <v>2020-602-4.4-2</v>
      </c>
      <c r="G129" s="170" t="s">
        <v>735</v>
      </c>
      <c r="H129" s="170" t="s">
        <v>31</v>
      </c>
      <c r="I129" s="172" t="s">
        <v>744</v>
      </c>
      <c r="J129" s="173" t="s">
        <v>745</v>
      </c>
      <c r="K129" s="173" t="s">
        <v>746</v>
      </c>
      <c r="L129" s="170">
        <v>2</v>
      </c>
      <c r="M129" s="174">
        <v>43845</v>
      </c>
      <c r="N129" s="174">
        <v>44210</v>
      </c>
      <c r="O129" s="175" t="s">
        <v>747</v>
      </c>
      <c r="P129" s="170">
        <v>1</v>
      </c>
      <c r="Q129" s="170" t="s">
        <v>134</v>
      </c>
      <c r="R129" s="175" t="s">
        <v>748</v>
      </c>
      <c r="S129" s="175">
        <v>1</v>
      </c>
      <c r="T129" s="176" t="s">
        <v>749</v>
      </c>
      <c r="U129" s="170">
        <v>1</v>
      </c>
      <c r="V129" s="170" t="s">
        <v>220</v>
      </c>
      <c r="W129" s="177">
        <v>44286</v>
      </c>
      <c r="X129" s="170" t="s">
        <v>342</v>
      </c>
      <c r="Y129" s="181" t="s">
        <v>750</v>
      </c>
      <c r="Z129" s="160"/>
      <c r="AB129" s="160"/>
      <c r="AC129" s="160"/>
      <c r="AD129" s="160"/>
      <c r="AE129" s="160"/>
    </row>
    <row r="130" spans="2:31" ht="76.5" hidden="1" x14ac:dyDescent="0.2">
      <c r="B130" s="169">
        <v>262</v>
      </c>
      <c r="C130" s="170">
        <v>2020</v>
      </c>
      <c r="D130" s="170">
        <v>602</v>
      </c>
      <c r="E130" s="170" t="s">
        <v>751</v>
      </c>
      <c r="F130" s="171" t="str">
        <f t="shared" si="3"/>
        <v>2020-602-4.5-1</v>
      </c>
      <c r="G130" s="170" t="s">
        <v>735</v>
      </c>
      <c r="H130" s="170" t="s">
        <v>31</v>
      </c>
      <c r="I130" s="172" t="s">
        <v>752</v>
      </c>
      <c r="J130" s="173" t="s">
        <v>753</v>
      </c>
      <c r="K130" s="173" t="s">
        <v>380</v>
      </c>
      <c r="L130" s="170">
        <v>1</v>
      </c>
      <c r="M130" s="174">
        <v>43850</v>
      </c>
      <c r="N130" s="174">
        <v>44210</v>
      </c>
      <c r="O130" s="175" t="s">
        <v>381</v>
      </c>
      <c r="P130" s="170">
        <v>1</v>
      </c>
      <c r="Q130" s="170" t="s">
        <v>306</v>
      </c>
      <c r="R130" s="175" t="s">
        <v>754</v>
      </c>
      <c r="S130" s="175">
        <v>1</v>
      </c>
      <c r="T130" s="176" t="s">
        <v>755</v>
      </c>
      <c r="U130" s="170">
        <v>1</v>
      </c>
      <c r="V130" s="170" t="s">
        <v>220</v>
      </c>
      <c r="W130" s="177">
        <v>44286</v>
      </c>
      <c r="X130" s="170" t="s">
        <v>342</v>
      </c>
      <c r="Y130" s="179" t="s">
        <v>742</v>
      </c>
      <c r="Z130" s="160"/>
      <c r="AB130" s="160"/>
      <c r="AC130" s="160"/>
      <c r="AD130" s="160"/>
      <c r="AE130" s="160"/>
    </row>
    <row r="131" spans="2:31" ht="63.75" hidden="1" x14ac:dyDescent="0.2">
      <c r="B131" s="169">
        <v>262</v>
      </c>
      <c r="C131" s="170">
        <v>2020</v>
      </c>
      <c r="D131" s="170">
        <v>602</v>
      </c>
      <c r="E131" s="170" t="s">
        <v>756</v>
      </c>
      <c r="F131" s="171" t="str">
        <f t="shared" si="3"/>
        <v>2020-602-4.6-2</v>
      </c>
      <c r="G131" s="170" t="s">
        <v>735</v>
      </c>
      <c r="H131" s="170" t="s">
        <v>31</v>
      </c>
      <c r="I131" s="172" t="s">
        <v>757</v>
      </c>
      <c r="J131" s="173" t="s">
        <v>758</v>
      </c>
      <c r="K131" s="173" t="s">
        <v>759</v>
      </c>
      <c r="L131" s="170">
        <v>2</v>
      </c>
      <c r="M131" s="174">
        <v>43850</v>
      </c>
      <c r="N131" s="174">
        <v>44210</v>
      </c>
      <c r="O131" s="175" t="s">
        <v>760</v>
      </c>
      <c r="P131" s="170">
        <v>1</v>
      </c>
      <c r="Q131" s="170" t="s">
        <v>761</v>
      </c>
      <c r="R131" s="175" t="s">
        <v>762</v>
      </c>
      <c r="S131" s="175">
        <v>1</v>
      </c>
      <c r="T131" s="176" t="s">
        <v>763</v>
      </c>
      <c r="U131" s="170">
        <v>1</v>
      </c>
      <c r="V131" s="170" t="s">
        <v>220</v>
      </c>
      <c r="W131" s="177">
        <v>44286</v>
      </c>
      <c r="X131" s="170" t="s">
        <v>342</v>
      </c>
      <c r="Y131" s="179" t="s">
        <v>742</v>
      </c>
      <c r="Z131" s="160"/>
      <c r="AB131" s="160"/>
      <c r="AC131" s="160"/>
      <c r="AD131" s="160"/>
      <c r="AE131" s="160"/>
    </row>
    <row r="132" spans="2:31" ht="102" hidden="1" x14ac:dyDescent="0.2">
      <c r="B132" s="169">
        <v>262</v>
      </c>
      <c r="C132" s="170">
        <v>2020</v>
      </c>
      <c r="D132" s="170">
        <v>106</v>
      </c>
      <c r="E132" s="170" t="s">
        <v>193</v>
      </c>
      <c r="F132" s="171" t="str">
        <f t="shared" si="3"/>
        <v>2020-106-3.3.2.1-1</v>
      </c>
      <c r="G132" s="170" t="s">
        <v>44</v>
      </c>
      <c r="H132" s="170" t="s">
        <v>113</v>
      </c>
      <c r="I132" s="172" t="s">
        <v>764</v>
      </c>
      <c r="J132" s="173" t="s">
        <v>765</v>
      </c>
      <c r="K132" s="173" t="s">
        <v>766</v>
      </c>
      <c r="L132" s="170">
        <v>1</v>
      </c>
      <c r="M132" s="174">
        <v>43983</v>
      </c>
      <c r="N132" s="174">
        <v>44196</v>
      </c>
      <c r="O132" s="175" t="s">
        <v>767</v>
      </c>
      <c r="P132" s="170">
        <v>1</v>
      </c>
      <c r="Q132" s="170" t="s">
        <v>56</v>
      </c>
      <c r="R132" s="175" t="s">
        <v>768</v>
      </c>
      <c r="S132" s="175">
        <v>1</v>
      </c>
      <c r="T132" s="176" t="s">
        <v>769</v>
      </c>
      <c r="U132" s="170">
        <v>1</v>
      </c>
      <c r="V132" s="170" t="s">
        <v>220</v>
      </c>
      <c r="W132" s="177">
        <v>44286</v>
      </c>
      <c r="X132" s="170" t="s">
        <v>342</v>
      </c>
      <c r="Y132" s="179" t="s">
        <v>742</v>
      </c>
      <c r="Z132" s="160"/>
      <c r="AB132" s="160"/>
      <c r="AC132" s="160"/>
      <c r="AD132" s="160"/>
      <c r="AE132" s="160"/>
    </row>
    <row r="133" spans="2:31" ht="89.25" hidden="1" x14ac:dyDescent="0.2">
      <c r="B133" s="169">
        <v>262</v>
      </c>
      <c r="C133" s="170">
        <v>2020</v>
      </c>
      <c r="D133" s="170">
        <v>111</v>
      </c>
      <c r="E133" s="170" t="s">
        <v>770</v>
      </c>
      <c r="F133" s="171" t="str">
        <f t="shared" si="3"/>
        <v>2020-111-3.4.2-1</v>
      </c>
      <c r="G133" s="170" t="s">
        <v>194</v>
      </c>
      <c r="H133" s="170" t="s">
        <v>45</v>
      </c>
      <c r="I133" s="172" t="s">
        <v>771</v>
      </c>
      <c r="J133" s="173" t="s">
        <v>772</v>
      </c>
      <c r="K133" s="173" t="s">
        <v>773</v>
      </c>
      <c r="L133" s="170">
        <v>1</v>
      </c>
      <c r="M133" s="174">
        <v>44105</v>
      </c>
      <c r="N133" s="174">
        <v>44196</v>
      </c>
      <c r="O133" s="175" t="s">
        <v>774</v>
      </c>
      <c r="P133" s="170">
        <v>100</v>
      </c>
      <c r="Q133" s="170" t="s">
        <v>56</v>
      </c>
      <c r="R133" s="175" t="s">
        <v>775</v>
      </c>
      <c r="S133" s="175">
        <v>1</v>
      </c>
      <c r="T133" s="176" t="s">
        <v>776</v>
      </c>
      <c r="U133" s="170">
        <v>1</v>
      </c>
      <c r="V133" s="170" t="s">
        <v>220</v>
      </c>
      <c r="W133" s="177">
        <v>44286</v>
      </c>
      <c r="X133" s="170" t="s">
        <v>342</v>
      </c>
      <c r="Y133" s="179" t="s">
        <v>742</v>
      </c>
      <c r="Z133" s="160"/>
      <c r="AB133" s="160"/>
      <c r="AC133" s="160"/>
      <c r="AD133" s="160"/>
      <c r="AE133" s="160"/>
    </row>
    <row r="134" spans="2:31" ht="102" hidden="1" x14ac:dyDescent="0.2">
      <c r="B134" s="169">
        <v>262</v>
      </c>
      <c r="C134" s="170">
        <v>2020</v>
      </c>
      <c r="D134" s="170">
        <v>106</v>
      </c>
      <c r="E134" s="170" t="s">
        <v>352</v>
      </c>
      <c r="F134" s="171" t="str">
        <f t="shared" si="3"/>
        <v>2020-106-3.1.3.1.1-1</v>
      </c>
      <c r="G134" s="170" t="s">
        <v>44</v>
      </c>
      <c r="H134" s="170" t="s">
        <v>45</v>
      </c>
      <c r="I134" s="172" t="s">
        <v>777</v>
      </c>
      <c r="J134" s="173" t="s">
        <v>778</v>
      </c>
      <c r="K134" s="173" t="s">
        <v>779</v>
      </c>
      <c r="L134" s="170">
        <v>1</v>
      </c>
      <c r="M134" s="174">
        <v>44027</v>
      </c>
      <c r="N134" s="174">
        <v>44195</v>
      </c>
      <c r="O134" s="175" t="s">
        <v>780</v>
      </c>
      <c r="P134" s="170">
        <v>1</v>
      </c>
      <c r="Q134" s="170" t="s">
        <v>781</v>
      </c>
      <c r="R134" s="175" t="s">
        <v>782</v>
      </c>
      <c r="S134" s="175">
        <v>1</v>
      </c>
      <c r="T134" s="176" t="s">
        <v>783</v>
      </c>
      <c r="U134" s="170">
        <v>1</v>
      </c>
      <c r="V134" s="170" t="s">
        <v>220</v>
      </c>
      <c r="W134" s="177">
        <v>44286</v>
      </c>
      <c r="X134" s="170" t="s">
        <v>342</v>
      </c>
      <c r="Y134" s="179" t="s">
        <v>742</v>
      </c>
      <c r="Z134" s="160"/>
      <c r="AB134" s="160"/>
      <c r="AC134" s="160"/>
      <c r="AD134" s="160"/>
      <c r="AE134" s="160"/>
    </row>
    <row r="135" spans="2:31" ht="102" hidden="1" x14ac:dyDescent="0.2">
      <c r="B135" s="169">
        <v>262</v>
      </c>
      <c r="C135" s="170">
        <v>2020</v>
      </c>
      <c r="D135" s="170">
        <v>106</v>
      </c>
      <c r="E135" s="170" t="s">
        <v>413</v>
      </c>
      <c r="F135" s="171" t="str">
        <f t="shared" si="3"/>
        <v>2020-106-3.1.3.3.1-1</v>
      </c>
      <c r="G135" s="170" t="s">
        <v>44</v>
      </c>
      <c r="H135" s="170" t="s">
        <v>45</v>
      </c>
      <c r="I135" s="172" t="s">
        <v>784</v>
      </c>
      <c r="J135" s="173" t="s">
        <v>785</v>
      </c>
      <c r="K135" s="173" t="s">
        <v>786</v>
      </c>
      <c r="L135" s="170">
        <v>1</v>
      </c>
      <c r="M135" s="174">
        <v>44027</v>
      </c>
      <c r="N135" s="174">
        <v>44195</v>
      </c>
      <c r="O135" s="175" t="s">
        <v>780</v>
      </c>
      <c r="P135" s="170">
        <v>1</v>
      </c>
      <c r="Q135" s="170" t="s">
        <v>781</v>
      </c>
      <c r="R135" s="175" t="s">
        <v>782</v>
      </c>
      <c r="S135" s="175">
        <v>1</v>
      </c>
      <c r="T135" s="176" t="s">
        <v>783</v>
      </c>
      <c r="U135" s="170">
        <v>1</v>
      </c>
      <c r="V135" s="170" t="s">
        <v>220</v>
      </c>
      <c r="W135" s="177">
        <v>44286</v>
      </c>
      <c r="X135" s="170" t="s">
        <v>342</v>
      </c>
      <c r="Y135" s="179" t="s">
        <v>742</v>
      </c>
      <c r="Z135" s="160"/>
      <c r="AB135" s="160"/>
      <c r="AC135" s="160"/>
      <c r="AD135" s="160"/>
      <c r="AE135" s="160"/>
    </row>
    <row r="136" spans="2:31" ht="102" hidden="1" x14ac:dyDescent="0.2">
      <c r="B136" s="169">
        <v>262</v>
      </c>
      <c r="C136" s="170">
        <v>2020</v>
      </c>
      <c r="D136" s="170">
        <v>106</v>
      </c>
      <c r="E136" s="170" t="s">
        <v>787</v>
      </c>
      <c r="F136" s="171" t="str">
        <f t="shared" ref="F136:F167" si="4">+_xlfn.CONCAT(C136,"-",D136,"-",E136,"-",L136)</f>
        <v>2020-106-3.1.2.3-1</v>
      </c>
      <c r="G136" s="170" t="s">
        <v>44</v>
      </c>
      <c r="H136" s="170" t="s">
        <v>31</v>
      </c>
      <c r="I136" s="172" t="s">
        <v>788</v>
      </c>
      <c r="J136" s="173" t="s">
        <v>789</v>
      </c>
      <c r="K136" s="173" t="s">
        <v>790</v>
      </c>
      <c r="L136" s="170">
        <v>1</v>
      </c>
      <c r="M136" s="174">
        <v>44013</v>
      </c>
      <c r="N136" s="174">
        <v>44371</v>
      </c>
      <c r="O136" s="175" t="s">
        <v>791</v>
      </c>
      <c r="P136" s="170">
        <v>1</v>
      </c>
      <c r="Q136" s="170" t="s">
        <v>654</v>
      </c>
      <c r="R136" s="175" t="s">
        <v>792</v>
      </c>
      <c r="S136" s="175">
        <v>1</v>
      </c>
      <c r="T136" s="176" t="s">
        <v>793</v>
      </c>
      <c r="U136" s="170">
        <v>1</v>
      </c>
      <c r="V136" s="170" t="s">
        <v>220</v>
      </c>
      <c r="W136" s="177">
        <v>44196</v>
      </c>
      <c r="X136" s="170" t="s">
        <v>342</v>
      </c>
      <c r="Y136" s="179" t="s">
        <v>533</v>
      </c>
      <c r="Z136" s="160"/>
      <c r="AB136" s="160"/>
      <c r="AC136" s="160"/>
      <c r="AD136" s="160"/>
      <c r="AE136" s="160"/>
    </row>
    <row r="137" spans="2:31" ht="102" hidden="1" x14ac:dyDescent="0.2">
      <c r="B137" s="169">
        <v>262</v>
      </c>
      <c r="C137" s="170">
        <v>2020</v>
      </c>
      <c r="D137" s="170">
        <v>106</v>
      </c>
      <c r="E137" s="170" t="s">
        <v>430</v>
      </c>
      <c r="F137" s="171" t="str">
        <f t="shared" si="4"/>
        <v>2020-106-3.1.3.5.2-1</v>
      </c>
      <c r="G137" s="170" t="s">
        <v>44</v>
      </c>
      <c r="H137" s="170" t="s">
        <v>45</v>
      </c>
      <c r="I137" s="172" t="s">
        <v>794</v>
      </c>
      <c r="J137" s="173" t="s">
        <v>795</v>
      </c>
      <c r="K137" s="173" t="s">
        <v>796</v>
      </c>
      <c r="L137" s="170">
        <v>1</v>
      </c>
      <c r="M137" s="174">
        <v>44013</v>
      </c>
      <c r="N137" s="174">
        <v>44196</v>
      </c>
      <c r="O137" s="175" t="s">
        <v>797</v>
      </c>
      <c r="P137" s="170">
        <v>1</v>
      </c>
      <c r="Q137" s="170" t="s">
        <v>134</v>
      </c>
      <c r="R137" s="175" t="s">
        <v>798</v>
      </c>
      <c r="S137" s="175">
        <v>1</v>
      </c>
      <c r="T137" s="176" t="s">
        <v>799</v>
      </c>
      <c r="U137" s="170">
        <v>1</v>
      </c>
      <c r="V137" s="170" t="s">
        <v>220</v>
      </c>
      <c r="W137" s="177">
        <v>44196</v>
      </c>
      <c r="X137" s="170" t="s">
        <v>342</v>
      </c>
      <c r="Y137" s="179" t="s">
        <v>742</v>
      </c>
      <c r="Z137" s="160"/>
      <c r="AB137" s="160"/>
      <c r="AC137" s="160"/>
      <c r="AD137" s="160"/>
      <c r="AE137" s="160"/>
    </row>
    <row r="138" spans="2:31" ht="127.5" hidden="1" x14ac:dyDescent="0.2">
      <c r="B138" s="169">
        <v>262</v>
      </c>
      <c r="C138" s="170">
        <v>2020</v>
      </c>
      <c r="D138" s="170">
        <v>106</v>
      </c>
      <c r="E138" s="170" t="s">
        <v>526</v>
      </c>
      <c r="F138" s="171" t="str">
        <f t="shared" si="4"/>
        <v>2020-106-3.1.3.6.1-1</v>
      </c>
      <c r="G138" s="170" t="s">
        <v>44</v>
      </c>
      <c r="H138" s="170" t="s">
        <v>45</v>
      </c>
      <c r="I138" s="172" t="s">
        <v>800</v>
      </c>
      <c r="J138" s="173" t="s">
        <v>801</v>
      </c>
      <c r="K138" s="173" t="s">
        <v>802</v>
      </c>
      <c r="L138" s="170">
        <v>1</v>
      </c>
      <c r="M138" s="174">
        <v>44013</v>
      </c>
      <c r="N138" s="174">
        <v>44196</v>
      </c>
      <c r="O138" s="175" t="s">
        <v>803</v>
      </c>
      <c r="P138" s="170">
        <v>1</v>
      </c>
      <c r="Q138" s="170" t="s">
        <v>306</v>
      </c>
      <c r="R138" s="175" t="s">
        <v>804</v>
      </c>
      <c r="S138" s="175">
        <v>1</v>
      </c>
      <c r="T138" s="176" t="s">
        <v>805</v>
      </c>
      <c r="U138" s="170">
        <v>1</v>
      </c>
      <c r="V138" s="170" t="s">
        <v>220</v>
      </c>
      <c r="W138" s="177">
        <v>44196</v>
      </c>
      <c r="X138" s="170" t="s">
        <v>342</v>
      </c>
      <c r="Y138" s="179" t="s">
        <v>742</v>
      </c>
      <c r="Z138" s="160"/>
      <c r="AB138" s="160"/>
      <c r="AC138" s="160"/>
      <c r="AD138" s="160"/>
      <c r="AE138" s="160"/>
    </row>
    <row r="139" spans="2:31" ht="102" hidden="1" x14ac:dyDescent="0.2">
      <c r="B139" s="169">
        <v>262</v>
      </c>
      <c r="C139" s="170">
        <v>2020</v>
      </c>
      <c r="D139" s="170">
        <v>106</v>
      </c>
      <c r="E139" s="170" t="s">
        <v>293</v>
      </c>
      <c r="F139" s="171" t="str">
        <f t="shared" si="4"/>
        <v>2020-106-3.3.1.1-1</v>
      </c>
      <c r="G139" s="170" t="s">
        <v>44</v>
      </c>
      <c r="H139" s="170" t="s">
        <v>113</v>
      </c>
      <c r="I139" s="172" t="s">
        <v>806</v>
      </c>
      <c r="J139" s="173" t="s">
        <v>807</v>
      </c>
      <c r="K139" s="173" t="s">
        <v>808</v>
      </c>
      <c r="L139" s="170">
        <v>1</v>
      </c>
      <c r="M139" s="174">
        <v>43983</v>
      </c>
      <c r="N139" s="174">
        <v>44196</v>
      </c>
      <c r="O139" s="175" t="s">
        <v>809</v>
      </c>
      <c r="P139" s="170">
        <v>1</v>
      </c>
      <c r="Q139" s="170" t="s">
        <v>810</v>
      </c>
      <c r="R139" s="175" t="s">
        <v>811</v>
      </c>
      <c r="S139" s="175">
        <v>1</v>
      </c>
      <c r="T139" s="176" t="s">
        <v>812</v>
      </c>
      <c r="U139" s="170">
        <v>1</v>
      </c>
      <c r="V139" s="170" t="s">
        <v>220</v>
      </c>
      <c r="W139" s="177">
        <v>44196</v>
      </c>
      <c r="X139" s="170" t="s">
        <v>342</v>
      </c>
      <c r="Y139" s="179" t="s">
        <v>742</v>
      </c>
      <c r="Z139" s="160"/>
      <c r="AB139" s="160"/>
      <c r="AC139" s="160"/>
      <c r="AD139" s="160"/>
      <c r="AE139" s="160"/>
    </row>
    <row r="140" spans="2:31" ht="114.75" hidden="1" x14ac:dyDescent="0.2">
      <c r="B140" s="169">
        <v>262</v>
      </c>
      <c r="C140" s="170">
        <v>2020</v>
      </c>
      <c r="D140" s="170">
        <v>106</v>
      </c>
      <c r="E140" s="170" t="s">
        <v>813</v>
      </c>
      <c r="F140" s="171" t="str">
        <f t="shared" si="4"/>
        <v>2020-106-3.3.4.5.1-1</v>
      </c>
      <c r="G140" s="170" t="s">
        <v>44</v>
      </c>
      <c r="H140" s="170" t="s">
        <v>476</v>
      </c>
      <c r="I140" s="172" t="s">
        <v>814</v>
      </c>
      <c r="J140" s="173" t="s">
        <v>815</v>
      </c>
      <c r="K140" s="173" t="s">
        <v>816</v>
      </c>
      <c r="L140" s="170">
        <v>1</v>
      </c>
      <c r="M140" s="174">
        <v>43983</v>
      </c>
      <c r="N140" s="174">
        <v>44196</v>
      </c>
      <c r="O140" s="175" t="s">
        <v>817</v>
      </c>
      <c r="P140" s="170">
        <v>2</v>
      </c>
      <c r="Q140" s="170" t="s">
        <v>818</v>
      </c>
      <c r="R140" s="175" t="s">
        <v>819</v>
      </c>
      <c r="S140" s="175">
        <v>1</v>
      </c>
      <c r="T140" s="176" t="s">
        <v>820</v>
      </c>
      <c r="U140" s="170">
        <v>1</v>
      </c>
      <c r="V140" s="170" t="s">
        <v>220</v>
      </c>
      <c r="W140" s="177">
        <v>44196</v>
      </c>
      <c r="X140" s="170" t="s">
        <v>342</v>
      </c>
      <c r="Y140" s="179" t="s">
        <v>821</v>
      </c>
      <c r="Z140" s="160"/>
      <c r="AB140" s="160"/>
      <c r="AC140" s="160"/>
      <c r="AD140" s="160"/>
      <c r="AE140" s="160"/>
    </row>
    <row r="141" spans="2:31" ht="102" hidden="1" x14ac:dyDescent="0.2">
      <c r="B141" s="169">
        <v>262</v>
      </c>
      <c r="C141" s="170">
        <v>2020</v>
      </c>
      <c r="D141" s="170">
        <v>602</v>
      </c>
      <c r="E141" s="170" t="s">
        <v>822</v>
      </c>
      <c r="F141" s="171" t="str">
        <f t="shared" si="4"/>
        <v>2020-602-4.1-1</v>
      </c>
      <c r="G141" s="170" t="s">
        <v>735</v>
      </c>
      <c r="H141" s="170" t="s">
        <v>31</v>
      </c>
      <c r="I141" s="172" t="s">
        <v>823</v>
      </c>
      <c r="J141" s="173" t="s">
        <v>824</v>
      </c>
      <c r="K141" s="173" t="s">
        <v>825</v>
      </c>
      <c r="L141" s="170">
        <v>1</v>
      </c>
      <c r="M141" s="174">
        <v>43862</v>
      </c>
      <c r="N141" s="174">
        <v>44196</v>
      </c>
      <c r="O141" s="175" t="s">
        <v>826</v>
      </c>
      <c r="P141" s="170">
        <v>100</v>
      </c>
      <c r="Q141" s="170" t="s">
        <v>134</v>
      </c>
      <c r="R141" s="175" t="s">
        <v>827</v>
      </c>
      <c r="S141" s="175">
        <v>1</v>
      </c>
      <c r="T141" s="176" t="s">
        <v>828</v>
      </c>
      <c r="U141" s="170">
        <v>1</v>
      </c>
      <c r="V141" s="170" t="s">
        <v>220</v>
      </c>
      <c r="W141" s="177">
        <v>44196</v>
      </c>
      <c r="X141" s="170" t="s">
        <v>342</v>
      </c>
      <c r="Y141" s="179" t="s">
        <v>742</v>
      </c>
      <c r="Z141" s="160"/>
      <c r="AB141" s="160"/>
      <c r="AC141" s="160"/>
      <c r="AD141" s="160"/>
      <c r="AE141" s="160"/>
    </row>
    <row r="142" spans="2:31" ht="102" hidden="1" x14ac:dyDescent="0.2">
      <c r="B142" s="169">
        <v>262</v>
      </c>
      <c r="C142" s="170">
        <v>2020</v>
      </c>
      <c r="D142" s="170">
        <v>602</v>
      </c>
      <c r="E142" s="170" t="s">
        <v>829</v>
      </c>
      <c r="F142" s="171" t="str">
        <f t="shared" si="4"/>
        <v>2020-602-4.2-1</v>
      </c>
      <c r="G142" s="170" t="s">
        <v>735</v>
      </c>
      <c r="H142" s="170" t="s">
        <v>31</v>
      </c>
      <c r="I142" s="172" t="s">
        <v>830</v>
      </c>
      <c r="J142" s="173" t="s">
        <v>831</v>
      </c>
      <c r="K142" s="173" t="s">
        <v>832</v>
      </c>
      <c r="L142" s="170">
        <v>1</v>
      </c>
      <c r="M142" s="174">
        <v>43862</v>
      </c>
      <c r="N142" s="174">
        <v>44196</v>
      </c>
      <c r="O142" s="175" t="s">
        <v>833</v>
      </c>
      <c r="P142" s="170">
        <v>100</v>
      </c>
      <c r="Q142" s="170" t="s">
        <v>134</v>
      </c>
      <c r="R142" s="175" t="s">
        <v>834</v>
      </c>
      <c r="S142" s="175">
        <v>1</v>
      </c>
      <c r="T142" s="176" t="s">
        <v>835</v>
      </c>
      <c r="U142" s="170">
        <v>1</v>
      </c>
      <c r="V142" s="170" t="s">
        <v>220</v>
      </c>
      <c r="W142" s="177">
        <v>44196</v>
      </c>
      <c r="X142" s="170" t="s">
        <v>342</v>
      </c>
      <c r="Y142" s="179" t="s">
        <v>742</v>
      </c>
      <c r="Z142" s="160"/>
      <c r="AB142" s="160"/>
      <c r="AC142" s="160"/>
      <c r="AD142" s="160"/>
      <c r="AE142" s="160"/>
    </row>
    <row r="143" spans="2:31" ht="140.25" hidden="1" x14ac:dyDescent="0.2">
      <c r="B143" s="169">
        <v>262</v>
      </c>
      <c r="C143" s="170">
        <v>2020</v>
      </c>
      <c r="D143" s="170">
        <v>602</v>
      </c>
      <c r="E143" s="170" t="s">
        <v>836</v>
      </c>
      <c r="F143" s="171" t="str">
        <f t="shared" si="4"/>
        <v>2020-602-4.3-1</v>
      </c>
      <c r="G143" s="170" t="s">
        <v>735</v>
      </c>
      <c r="H143" s="170" t="s">
        <v>31</v>
      </c>
      <c r="I143" s="172" t="s">
        <v>837</v>
      </c>
      <c r="J143" s="173" t="s">
        <v>838</v>
      </c>
      <c r="K143" s="173" t="s">
        <v>839</v>
      </c>
      <c r="L143" s="170">
        <v>1</v>
      </c>
      <c r="M143" s="174">
        <v>43862</v>
      </c>
      <c r="N143" s="174">
        <v>44196</v>
      </c>
      <c r="O143" s="175" t="s">
        <v>840</v>
      </c>
      <c r="P143" s="170">
        <v>100</v>
      </c>
      <c r="Q143" s="170" t="s">
        <v>134</v>
      </c>
      <c r="R143" s="175" t="s">
        <v>841</v>
      </c>
      <c r="S143" s="175">
        <v>1</v>
      </c>
      <c r="T143" s="176" t="s">
        <v>842</v>
      </c>
      <c r="U143" s="170">
        <v>1</v>
      </c>
      <c r="V143" s="170" t="s">
        <v>220</v>
      </c>
      <c r="W143" s="177">
        <v>44196</v>
      </c>
      <c r="X143" s="170" t="s">
        <v>342</v>
      </c>
      <c r="Y143" s="179" t="s">
        <v>742</v>
      </c>
      <c r="Z143" s="160"/>
      <c r="AB143" s="160"/>
      <c r="AC143" s="160"/>
      <c r="AD143" s="160"/>
      <c r="AE143" s="160"/>
    </row>
    <row r="144" spans="2:31" ht="114.75" hidden="1" x14ac:dyDescent="0.2">
      <c r="B144" s="169">
        <v>262</v>
      </c>
      <c r="C144" s="170">
        <v>2020</v>
      </c>
      <c r="D144" s="170">
        <v>602</v>
      </c>
      <c r="E144" s="170" t="s">
        <v>743</v>
      </c>
      <c r="F144" s="171" t="str">
        <f t="shared" si="4"/>
        <v>2020-602-4.4-1</v>
      </c>
      <c r="G144" s="170" t="s">
        <v>735</v>
      </c>
      <c r="H144" s="170" t="s">
        <v>31</v>
      </c>
      <c r="I144" s="172" t="s">
        <v>744</v>
      </c>
      <c r="J144" s="173" t="s">
        <v>843</v>
      </c>
      <c r="K144" s="173" t="s">
        <v>844</v>
      </c>
      <c r="L144" s="170">
        <v>1</v>
      </c>
      <c r="M144" s="174">
        <v>43862</v>
      </c>
      <c r="N144" s="174">
        <v>44196</v>
      </c>
      <c r="O144" s="175" t="s">
        <v>845</v>
      </c>
      <c r="P144" s="170">
        <v>1</v>
      </c>
      <c r="Q144" s="170" t="s">
        <v>134</v>
      </c>
      <c r="R144" s="175" t="s">
        <v>846</v>
      </c>
      <c r="S144" s="175">
        <v>1</v>
      </c>
      <c r="T144" s="176" t="s">
        <v>847</v>
      </c>
      <c r="U144" s="170">
        <v>1</v>
      </c>
      <c r="V144" s="170" t="s">
        <v>220</v>
      </c>
      <c r="W144" s="177">
        <v>44196</v>
      </c>
      <c r="X144" s="170" t="s">
        <v>342</v>
      </c>
      <c r="Y144" s="179" t="s">
        <v>742</v>
      </c>
      <c r="Z144" s="160"/>
      <c r="AB144" s="160"/>
      <c r="AC144" s="160"/>
      <c r="AD144" s="160"/>
      <c r="AE144" s="160"/>
    </row>
    <row r="145" spans="2:31" ht="63.75" hidden="1" x14ac:dyDescent="0.2">
      <c r="B145" s="169">
        <v>262</v>
      </c>
      <c r="C145" s="170">
        <v>2020</v>
      </c>
      <c r="D145" s="170">
        <v>602</v>
      </c>
      <c r="E145" s="170" t="s">
        <v>756</v>
      </c>
      <c r="F145" s="171" t="str">
        <f t="shared" si="4"/>
        <v>2020-602-4.6-1</v>
      </c>
      <c r="G145" s="170" t="s">
        <v>735</v>
      </c>
      <c r="H145" s="170" t="s">
        <v>31</v>
      </c>
      <c r="I145" s="172" t="s">
        <v>757</v>
      </c>
      <c r="J145" s="173" t="s">
        <v>758</v>
      </c>
      <c r="K145" s="173" t="s">
        <v>848</v>
      </c>
      <c r="L145" s="170">
        <v>1</v>
      </c>
      <c r="M145" s="174">
        <v>43862</v>
      </c>
      <c r="N145" s="174">
        <v>44196</v>
      </c>
      <c r="O145" s="175" t="s">
        <v>849</v>
      </c>
      <c r="P145" s="170">
        <v>1</v>
      </c>
      <c r="Q145" s="170" t="s">
        <v>850</v>
      </c>
      <c r="R145" s="175" t="s">
        <v>851</v>
      </c>
      <c r="S145" s="175">
        <v>1</v>
      </c>
      <c r="T145" s="176" t="s">
        <v>852</v>
      </c>
      <c r="U145" s="170">
        <v>1</v>
      </c>
      <c r="V145" s="170" t="s">
        <v>220</v>
      </c>
      <c r="W145" s="177">
        <v>44196</v>
      </c>
      <c r="X145" s="170" t="s">
        <v>342</v>
      </c>
      <c r="Y145" s="179" t="s">
        <v>742</v>
      </c>
      <c r="Z145" s="160"/>
      <c r="AB145" s="160"/>
      <c r="AC145" s="160"/>
      <c r="AD145" s="160"/>
      <c r="AE145" s="160"/>
    </row>
    <row r="146" spans="2:31" ht="114.75" hidden="1" x14ac:dyDescent="0.2">
      <c r="B146" s="169">
        <v>262</v>
      </c>
      <c r="C146" s="170">
        <v>2020</v>
      </c>
      <c r="D146" s="170">
        <v>602</v>
      </c>
      <c r="E146" s="170" t="s">
        <v>853</v>
      </c>
      <c r="F146" s="171" t="str">
        <f t="shared" si="4"/>
        <v>2020-602-4.7-1</v>
      </c>
      <c r="G146" s="170" t="s">
        <v>735</v>
      </c>
      <c r="H146" s="170" t="s">
        <v>31</v>
      </c>
      <c r="I146" s="172" t="s">
        <v>854</v>
      </c>
      <c r="J146" s="173" t="s">
        <v>843</v>
      </c>
      <c r="K146" s="173" t="s">
        <v>848</v>
      </c>
      <c r="L146" s="170">
        <v>1</v>
      </c>
      <c r="M146" s="174">
        <v>43862</v>
      </c>
      <c r="N146" s="174">
        <v>44196</v>
      </c>
      <c r="O146" s="175" t="s">
        <v>849</v>
      </c>
      <c r="P146" s="170">
        <v>1</v>
      </c>
      <c r="Q146" s="170" t="s">
        <v>855</v>
      </c>
      <c r="R146" s="175" t="s">
        <v>851</v>
      </c>
      <c r="S146" s="175">
        <v>1</v>
      </c>
      <c r="T146" s="176" t="s">
        <v>852</v>
      </c>
      <c r="U146" s="170">
        <v>1</v>
      </c>
      <c r="V146" s="170" t="s">
        <v>220</v>
      </c>
      <c r="W146" s="177">
        <v>44196</v>
      </c>
      <c r="X146" s="170" t="s">
        <v>342</v>
      </c>
      <c r="Y146" s="179" t="s">
        <v>742</v>
      </c>
      <c r="Z146" s="160"/>
      <c r="AB146" s="160"/>
      <c r="AC146" s="160"/>
      <c r="AD146" s="160"/>
      <c r="AE146" s="160"/>
    </row>
    <row r="147" spans="2:31" ht="114.75" hidden="1" x14ac:dyDescent="0.2">
      <c r="B147" s="169">
        <v>262</v>
      </c>
      <c r="C147" s="170">
        <v>2020</v>
      </c>
      <c r="D147" s="170">
        <v>602</v>
      </c>
      <c r="E147" s="180" t="s">
        <v>853</v>
      </c>
      <c r="F147" s="171" t="str">
        <f t="shared" si="4"/>
        <v>2020-602-4.7-2</v>
      </c>
      <c r="G147" s="170" t="s">
        <v>735</v>
      </c>
      <c r="H147" s="170" t="s">
        <v>31</v>
      </c>
      <c r="I147" s="172" t="s">
        <v>854</v>
      </c>
      <c r="J147" s="173" t="s">
        <v>843</v>
      </c>
      <c r="K147" s="173" t="s">
        <v>844</v>
      </c>
      <c r="L147" s="170">
        <v>2</v>
      </c>
      <c r="M147" s="174">
        <v>43862</v>
      </c>
      <c r="N147" s="174">
        <v>44196</v>
      </c>
      <c r="O147" s="175" t="s">
        <v>845</v>
      </c>
      <c r="P147" s="170">
        <v>1</v>
      </c>
      <c r="Q147" s="170" t="s">
        <v>134</v>
      </c>
      <c r="R147" s="175" t="s">
        <v>846</v>
      </c>
      <c r="S147" s="175">
        <v>1</v>
      </c>
      <c r="T147" s="176" t="s">
        <v>847</v>
      </c>
      <c r="U147" s="170">
        <v>1</v>
      </c>
      <c r="V147" s="170" t="s">
        <v>220</v>
      </c>
      <c r="W147" s="177">
        <v>44196</v>
      </c>
      <c r="X147" s="170" t="s">
        <v>342</v>
      </c>
      <c r="Y147" s="195" t="s">
        <v>856</v>
      </c>
      <c r="Z147" s="160"/>
      <c r="AB147" s="160"/>
      <c r="AC147" s="160"/>
      <c r="AD147" s="160"/>
      <c r="AE147" s="160"/>
    </row>
    <row r="148" spans="2:31" ht="140.25" hidden="1" x14ac:dyDescent="0.2">
      <c r="B148" s="169">
        <v>262</v>
      </c>
      <c r="C148" s="170">
        <v>2020</v>
      </c>
      <c r="D148" s="170">
        <v>602</v>
      </c>
      <c r="E148" s="170" t="s">
        <v>857</v>
      </c>
      <c r="F148" s="171" t="str">
        <f t="shared" si="4"/>
        <v>2020-602-4.8-1</v>
      </c>
      <c r="G148" s="170" t="s">
        <v>735</v>
      </c>
      <c r="H148" s="170" t="s">
        <v>31</v>
      </c>
      <c r="I148" s="172" t="s">
        <v>858</v>
      </c>
      <c r="J148" s="173" t="s">
        <v>859</v>
      </c>
      <c r="K148" s="173" t="s">
        <v>860</v>
      </c>
      <c r="L148" s="170">
        <v>1</v>
      </c>
      <c r="M148" s="174">
        <v>43862</v>
      </c>
      <c r="N148" s="174">
        <v>44196</v>
      </c>
      <c r="O148" s="175" t="s">
        <v>861</v>
      </c>
      <c r="P148" s="170">
        <v>100</v>
      </c>
      <c r="Q148" s="170" t="s">
        <v>134</v>
      </c>
      <c r="R148" s="175" t="s">
        <v>862</v>
      </c>
      <c r="S148" s="175">
        <v>1</v>
      </c>
      <c r="T148" s="176" t="s">
        <v>863</v>
      </c>
      <c r="U148" s="170">
        <v>1</v>
      </c>
      <c r="V148" s="170" t="s">
        <v>220</v>
      </c>
      <c r="W148" s="177">
        <v>44196</v>
      </c>
      <c r="X148" s="170" t="s">
        <v>342</v>
      </c>
      <c r="Y148" s="179" t="s">
        <v>742</v>
      </c>
      <c r="Z148" s="160"/>
      <c r="AB148" s="160"/>
      <c r="AC148" s="160"/>
      <c r="AD148" s="160"/>
      <c r="AE148" s="160"/>
    </row>
    <row r="149" spans="2:31" ht="153" hidden="1" x14ac:dyDescent="0.2">
      <c r="B149" s="169">
        <v>262</v>
      </c>
      <c r="C149" s="170">
        <v>2020</v>
      </c>
      <c r="D149" s="170">
        <v>602</v>
      </c>
      <c r="E149" s="170" t="s">
        <v>864</v>
      </c>
      <c r="F149" s="171" t="str">
        <f t="shared" si="4"/>
        <v>2020-602-4.9-1</v>
      </c>
      <c r="G149" s="170" t="s">
        <v>735</v>
      </c>
      <c r="H149" s="170" t="s">
        <v>31</v>
      </c>
      <c r="I149" s="172" t="s">
        <v>865</v>
      </c>
      <c r="J149" s="173" t="s">
        <v>866</v>
      </c>
      <c r="K149" s="173" t="s">
        <v>867</v>
      </c>
      <c r="L149" s="170">
        <v>1</v>
      </c>
      <c r="M149" s="174">
        <v>43862</v>
      </c>
      <c r="N149" s="174">
        <v>44196</v>
      </c>
      <c r="O149" s="175" t="s">
        <v>868</v>
      </c>
      <c r="P149" s="170">
        <v>100</v>
      </c>
      <c r="Q149" s="170" t="s">
        <v>134</v>
      </c>
      <c r="R149" s="175" t="s">
        <v>869</v>
      </c>
      <c r="S149" s="175">
        <v>1</v>
      </c>
      <c r="T149" s="176" t="s">
        <v>870</v>
      </c>
      <c r="U149" s="170">
        <v>1</v>
      </c>
      <c r="V149" s="170" t="s">
        <v>220</v>
      </c>
      <c r="W149" s="177">
        <v>44196</v>
      </c>
      <c r="X149" s="170" t="s">
        <v>342</v>
      </c>
      <c r="Y149" s="179" t="s">
        <v>742</v>
      </c>
      <c r="Z149" s="160"/>
      <c r="AB149" s="160"/>
      <c r="AC149" s="160"/>
      <c r="AD149" s="160"/>
      <c r="AE149" s="160"/>
    </row>
    <row r="150" spans="2:31" ht="102" hidden="1" x14ac:dyDescent="0.2">
      <c r="B150" s="169">
        <v>262</v>
      </c>
      <c r="C150" s="170">
        <v>2021</v>
      </c>
      <c r="D150" s="170">
        <v>98</v>
      </c>
      <c r="E150" s="170" t="s">
        <v>871</v>
      </c>
      <c r="F150" s="171" t="str">
        <f t="shared" si="4"/>
        <v>2021-98-3.1.3.2.6-1</v>
      </c>
      <c r="G150" s="170" t="s">
        <v>44</v>
      </c>
      <c r="H150" s="170" t="s">
        <v>45</v>
      </c>
      <c r="I150" s="172" t="s">
        <v>872</v>
      </c>
      <c r="J150" s="173" t="s">
        <v>873</v>
      </c>
      <c r="K150" s="173" t="s">
        <v>874</v>
      </c>
      <c r="L150" s="170">
        <v>1</v>
      </c>
      <c r="M150" s="174">
        <v>44378</v>
      </c>
      <c r="N150" s="174">
        <v>44651</v>
      </c>
      <c r="O150" s="175" t="s">
        <v>875</v>
      </c>
      <c r="P150" s="170">
        <v>1</v>
      </c>
      <c r="Q150" s="170" t="s">
        <v>265</v>
      </c>
      <c r="R150" s="175" t="s">
        <v>876</v>
      </c>
      <c r="S150" s="175">
        <v>1</v>
      </c>
      <c r="T150" s="176" t="s">
        <v>877</v>
      </c>
      <c r="U150" s="170">
        <v>1</v>
      </c>
      <c r="V150" s="170" t="s">
        <v>220</v>
      </c>
      <c r="W150" s="177">
        <v>44651</v>
      </c>
      <c r="X150" s="170" t="s">
        <v>878</v>
      </c>
      <c r="Y150" s="179" t="s">
        <v>879</v>
      </c>
      <c r="Z150" s="160"/>
      <c r="AB150" s="160"/>
      <c r="AC150" s="160"/>
      <c r="AD150" s="160"/>
      <c r="AE150" s="160"/>
    </row>
    <row r="151" spans="2:31" ht="280.5" hidden="1" x14ac:dyDescent="0.2">
      <c r="B151" s="169">
        <v>262</v>
      </c>
      <c r="C151" s="170">
        <v>2020</v>
      </c>
      <c r="D151" s="170">
        <v>106</v>
      </c>
      <c r="E151" s="170" t="s">
        <v>880</v>
      </c>
      <c r="F151" s="171" t="str">
        <f t="shared" si="4"/>
        <v>2020-106-3.3.4.6.1-1</v>
      </c>
      <c r="G151" s="170" t="s">
        <v>44</v>
      </c>
      <c r="H151" s="170" t="s">
        <v>476</v>
      </c>
      <c r="I151" s="172" t="s">
        <v>881</v>
      </c>
      <c r="J151" s="173" t="s">
        <v>882</v>
      </c>
      <c r="K151" s="173" t="s">
        <v>883</v>
      </c>
      <c r="L151" s="170">
        <v>1</v>
      </c>
      <c r="M151" s="174">
        <v>43981</v>
      </c>
      <c r="N151" s="174">
        <v>44255</v>
      </c>
      <c r="O151" s="175" t="s">
        <v>884</v>
      </c>
      <c r="P151" s="170">
        <v>1</v>
      </c>
      <c r="Q151" s="170" t="s">
        <v>56</v>
      </c>
      <c r="R151" s="175" t="s">
        <v>885</v>
      </c>
      <c r="S151" s="175">
        <v>1</v>
      </c>
      <c r="T151" s="176" t="s">
        <v>886</v>
      </c>
      <c r="U151" s="170">
        <v>1</v>
      </c>
      <c r="V151" s="170" t="s">
        <v>220</v>
      </c>
      <c r="W151" s="177">
        <v>44286</v>
      </c>
      <c r="X151" s="170" t="s">
        <v>878</v>
      </c>
      <c r="Y151" s="179" t="s">
        <v>887</v>
      </c>
      <c r="Z151" s="160"/>
      <c r="AB151" s="160"/>
      <c r="AC151" s="160"/>
      <c r="AD151" s="160"/>
      <c r="AE151" s="160"/>
    </row>
    <row r="152" spans="2:31" ht="344.25" hidden="1" x14ac:dyDescent="0.2">
      <c r="B152" s="169">
        <v>262</v>
      </c>
      <c r="C152" s="170">
        <v>2020</v>
      </c>
      <c r="D152" s="170">
        <v>106</v>
      </c>
      <c r="E152" s="170" t="s">
        <v>880</v>
      </c>
      <c r="F152" s="171" t="str">
        <f t="shared" si="4"/>
        <v>2020-106-3.3.4.6.1-2</v>
      </c>
      <c r="G152" s="170" t="s">
        <v>44</v>
      </c>
      <c r="H152" s="170" t="s">
        <v>476</v>
      </c>
      <c r="I152" s="172" t="s">
        <v>881</v>
      </c>
      <c r="J152" s="173" t="s">
        <v>882</v>
      </c>
      <c r="K152" s="173" t="s">
        <v>888</v>
      </c>
      <c r="L152" s="170">
        <v>2</v>
      </c>
      <c r="M152" s="174">
        <v>44012</v>
      </c>
      <c r="N152" s="174">
        <v>44255</v>
      </c>
      <c r="O152" s="175" t="s">
        <v>889</v>
      </c>
      <c r="P152" s="170">
        <v>1</v>
      </c>
      <c r="Q152" s="170" t="s">
        <v>488</v>
      </c>
      <c r="R152" s="175" t="s">
        <v>890</v>
      </c>
      <c r="S152" s="175">
        <v>1</v>
      </c>
      <c r="T152" s="176" t="s">
        <v>891</v>
      </c>
      <c r="U152" s="170">
        <v>1</v>
      </c>
      <c r="V152" s="170" t="s">
        <v>220</v>
      </c>
      <c r="W152" s="177">
        <v>44286</v>
      </c>
      <c r="X152" s="170" t="s">
        <v>878</v>
      </c>
      <c r="Y152" s="179" t="s">
        <v>887</v>
      </c>
      <c r="Z152" s="160"/>
      <c r="AB152" s="160"/>
      <c r="AC152" s="160"/>
      <c r="AD152" s="160"/>
      <c r="AE152" s="160"/>
    </row>
    <row r="153" spans="2:31" ht="280.5" hidden="1" x14ac:dyDescent="0.2">
      <c r="B153" s="169">
        <v>262</v>
      </c>
      <c r="C153" s="170">
        <v>2020</v>
      </c>
      <c r="D153" s="170">
        <v>106</v>
      </c>
      <c r="E153" s="170" t="s">
        <v>892</v>
      </c>
      <c r="F153" s="171" t="str">
        <f t="shared" si="4"/>
        <v>2020-106-3.3.4.6.2-1</v>
      </c>
      <c r="G153" s="170" t="s">
        <v>44</v>
      </c>
      <c r="H153" s="170" t="s">
        <v>476</v>
      </c>
      <c r="I153" s="172" t="s">
        <v>893</v>
      </c>
      <c r="J153" s="173" t="s">
        <v>882</v>
      </c>
      <c r="K153" s="173" t="s">
        <v>894</v>
      </c>
      <c r="L153" s="170">
        <v>1</v>
      </c>
      <c r="M153" s="174">
        <v>43981</v>
      </c>
      <c r="N153" s="174">
        <v>44255</v>
      </c>
      <c r="O153" s="175" t="s">
        <v>884</v>
      </c>
      <c r="P153" s="170">
        <v>1</v>
      </c>
      <c r="Q153" s="170" t="s">
        <v>56</v>
      </c>
      <c r="R153" s="175" t="s">
        <v>885</v>
      </c>
      <c r="S153" s="175">
        <v>1</v>
      </c>
      <c r="T153" s="176" t="s">
        <v>886</v>
      </c>
      <c r="U153" s="170">
        <v>1</v>
      </c>
      <c r="V153" s="170" t="s">
        <v>220</v>
      </c>
      <c r="W153" s="177">
        <v>44286</v>
      </c>
      <c r="X153" s="170" t="s">
        <v>878</v>
      </c>
      <c r="Y153" s="179" t="s">
        <v>895</v>
      </c>
      <c r="Z153" s="160"/>
      <c r="AB153" s="160"/>
      <c r="AC153" s="160"/>
      <c r="AD153" s="160"/>
      <c r="AE153" s="160"/>
    </row>
    <row r="154" spans="2:31" ht="114.75" hidden="1" x14ac:dyDescent="0.2">
      <c r="B154" s="182">
        <v>262</v>
      </c>
      <c r="C154" s="183">
        <v>2020</v>
      </c>
      <c r="D154" s="183">
        <v>106</v>
      </c>
      <c r="E154" s="183" t="s">
        <v>892</v>
      </c>
      <c r="F154" s="184" t="str">
        <f t="shared" si="4"/>
        <v>2020-106-3.3.4.6.2-2</v>
      </c>
      <c r="G154" s="183" t="s">
        <v>44</v>
      </c>
      <c r="H154" s="183" t="s">
        <v>476</v>
      </c>
      <c r="I154" s="185" t="s">
        <v>893</v>
      </c>
      <c r="J154" s="186" t="s">
        <v>882</v>
      </c>
      <c r="K154" s="186" t="s">
        <v>896</v>
      </c>
      <c r="L154" s="183">
        <v>2</v>
      </c>
      <c r="M154" s="187">
        <v>44012</v>
      </c>
      <c r="N154" s="187">
        <v>44255</v>
      </c>
      <c r="O154" s="188" t="s">
        <v>897</v>
      </c>
      <c r="P154" s="183">
        <v>1</v>
      </c>
      <c r="Q154" s="183" t="s">
        <v>488</v>
      </c>
      <c r="R154" s="188" t="s">
        <v>898</v>
      </c>
      <c r="S154" s="188">
        <v>1</v>
      </c>
      <c r="T154" s="189" t="s">
        <v>899</v>
      </c>
      <c r="U154" s="183">
        <v>1</v>
      </c>
      <c r="V154" s="183" t="s">
        <v>220</v>
      </c>
      <c r="W154" s="190">
        <v>44286</v>
      </c>
      <c r="X154" s="183" t="s">
        <v>878</v>
      </c>
      <c r="Y154" s="191" t="s">
        <v>887</v>
      </c>
      <c r="Z154" s="160"/>
      <c r="AB154" s="160"/>
      <c r="AC154" s="160"/>
      <c r="AD154" s="160"/>
      <c r="AE154" s="160"/>
    </row>
  </sheetData>
  <mergeCells count="1">
    <mergeCell ref="I3:K4"/>
  </mergeCells>
  <conditionalFormatting sqref="D8:D154">
    <cfRule type="expression" dxfId="10" priority="7">
      <formula>V8="ABIERTA"</formula>
    </cfRule>
  </conditionalFormatting>
  <conditionalFormatting sqref="E8:E154">
    <cfRule type="expression" dxfId="9" priority="2">
      <formula>W8=$W$5</formula>
    </cfRule>
    <cfRule type="expression" dxfId="8" priority="3">
      <formula>W8=$W$4</formula>
    </cfRule>
    <cfRule type="expression" dxfId="7" priority="4">
      <formula>W8=$W$3</formula>
    </cfRule>
    <cfRule type="expression" dxfId="6" priority="5">
      <formula>W8=$W$2</formula>
    </cfRule>
  </conditionalFormatting>
  <conditionalFormatting sqref="T7:U66 U67:U68 T69:U154 AA155:AA1048576">
    <cfRule type="containsText" dxfId="5" priority="75" operator="containsText" text="En ejecución, pendiente seguimiento.">
      <formula>NOT(ISERROR(SEARCH("En ejecución, pendiente seguimiento.",T7)))</formula>
    </cfRule>
  </conditionalFormatting>
  <conditionalFormatting sqref="V7:Y154 AC155:AE1048576">
    <cfRule type="containsText" dxfId="4" priority="73" operator="containsText" text="incumplida">
      <formula>NOT(ISERROR(SEARCH("incumplida",V7)))</formula>
    </cfRule>
    <cfRule type="containsText" dxfId="3" priority="74" operator="containsText" text="abierta">
      <formula>NOT(ISERROR(SEARCH("abierta",V7)))</formula>
    </cfRule>
  </conditionalFormatting>
  <conditionalFormatting sqref="W5:W6">
    <cfRule type="containsText" dxfId="2" priority="6" operator="containsText" text="Abierta">
      <formula>NOT(ISERROR(SEARCH("Abierta",W5)))</formula>
    </cfRule>
  </conditionalFormatting>
  <conditionalFormatting sqref="X1:X1048576">
    <cfRule type="containsText" dxfId="1" priority="12" operator="containsText" text="Abierta">
      <formula>NOT(ISERROR(SEARCH("Abierta",X1)))</formula>
    </cfRule>
  </conditionalFormatting>
  <pageMargins left="0.25" right="0.70833330000000005" top="0.25" bottom="0.25" header="0.5" footer="0.5"/>
  <pageSetup scale="50" orientation="landscape" r:id="rId1"/>
  <rowBreaks count="2" manualBreakCount="2">
    <brk id="76" min="2" max="23" man="1"/>
    <brk id="9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68"/>
      <c r="B2" s="268"/>
      <c r="C2" s="271" t="s">
        <v>900</v>
      </c>
      <c r="D2" s="272"/>
      <c r="E2" s="272"/>
      <c r="F2" s="272"/>
      <c r="G2" s="272"/>
      <c r="H2" s="272"/>
      <c r="I2" s="272"/>
      <c r="J2" s="272"/>
      <c r="K2" s="272"/>
      <c r="L2" s="272"/>
      <c r="M2" s="272"/>
      <c r="N2" s="272"/>
      <c r="O2" s="272"/>
      <c r="P2" s="272"/>
      <c r="Q2" s="273"/>
      <c r="R2" s="280" t="s">
        <v>901</v>
      </c>
      <c r="S2" s="280"/>
      <c r="T2" s="101" t="s">
        <v>902</v>
      </c>
    </row>
    <row r="3" spans="1:21" ht="12.75" customHeight="1" thickBot="1" x14ac:dyDescent="0.2">
      <c r="A3" s="269"/>
      <c r="B3" s="269"/>
      <c r="C3" s="274"/>
      <c r="D3" s="275"/>
      <c r="E3" s="275"/>
      <c r="F3" s="275"/>
      <c r="G3" s="275"/>
      <c r="H3" s="275"/>
      <c r="I3" s="275"/>
      <c r="J3" s="275"/>
      <c r="K3" s="275"/>
      <c r="L3" s="275"/>
      <c r="M3" s="275"/>
      <c r="N3" s="275"/>
      <c r="O3" s="275"/>
      <c r="P3" s="275"/>
      <c r="Q3" s="276"/>
      <c r="R3" s="280" t="s">
        <v>903</v>
      </c>
      <c r="S3" s="280"/>
      <c r="T3" s="102">
        <v>1</v>
      </c>
    </row>
    <row r="4" spans="1:21" ht="27" customHeight="1" thickBot="1" x14ac:dyDescent="0.2">
      <c r="A4" s="270"/>
      <c r="B4" s="270"/>
      <c r="C4" s="277"/>
      <c r="D4" s="278"/>
      <c r="E4" s="278"/>
      <c r="F4" s="278"/>
      <c r="G4" s="278"/>
      <c r="H4" s="278"/>
      <c r="I4" s="278"/>
      <c r="J4" s="278"/>
      <c r="K4" s="278"/>
      <c r="L4" s="278"/>
      <c r="M4" s="278"/>
      <c r="N4" s="278"/>
      <c r="O4" s="278"/>
      <c r="P4" s="278"/>
      <c r="Q4" s="279"/>
      <c r="R4" s="281" t="s">
        <v>904</v>
      </c>
      <c r="S4" s="281"/>
      <c r="T4" s="103">
        <v>43621</v>
      </c>
    </row>
    <row r="5" spans="1:21" ht="11.25" customHeight="1" x14ac:dyDescent="0.15">
      <c r="A5" s="265" t="s">
        <v>905</v>
      </c>
      <c r="B5" s="266"/>
      <c r="C5" s="266"/>
      <c r="D5" s="266"/>
      <c r="E5" s="266"/>
      <c r="F5" s="266"/>
      <c r="G5" s="266"/>
      <c r="H5" s="266"/>
      <c r="I5" s="266"/>
      <c r="J5" s="266"/>
      <c r="K5" s="266"/>
      <c r="L5" s="266"/>
      <c r="M5" s="266"/>
      <c r="N5" s="266"/>
      <c r="O5" s="266"/>
      <c r="P5" s="266"/>
      <c r="Q5" s="266"/>
      <c r="R5" s="266"/>
      <c r="S5" s="266"/>
      <c r="T5" s="267"/>
    </row>
    <row r="6" spans="1:21" ht="11.25" customHeight="1" x14ac:dyDescent="0.15">
      <c r="A6" s="282" t="s">
        <v>906</v>
      </c>
      <c r="B6" s="283"/>
      <c r="C6" s="283"/>
      <c r="D6" s="283"/>
      <c r="E6" s="283"/>
      <c r="F6" s="283"/>
      <c r="G6" s="283"/>
      <c r="H6" s="283"/>
      <c r="I6" s="283"/>
      <c r="J6" s="283"/>
      <c r="K6" s="283"/>
      <c r="L6" s="283"/>
      <c r="M6" s="283"/>
      <c r="N6" s="283"/>
      <c r="O6" s="283"/>
      <c r="P6" s="283"/>
      <c r="Q6" s="283"/>
      <c r="R6" s="283"/>
      <c r="S6" s="283"/>
      <c r="T6" s="284"/>
    </row>
    <row r="7" spans="1:21" ht="16.5" customHeight="1" thickBot="1" x14ac:dyDescent="0.2">
      <c r="A7" s="285" t="s">
        <v>907</v>
      </c>
      <c r="B7" s="286"/>
      <c r="C7" s="286"/>
      <c r="D7" s="286"/>
      <c r="E7" s="286"/>
      <c r="F7" s="286"/>
      <c r="G7" s="286"/>
      <c r="H7" s="286"/>
      <c r="I7" s="286"/>
      <c r="J7" s="286"/>
      <c r="K7" s="286"/>
      <c r="L7" s="286"/>
      <c r="M7" s="286"/>
      <c r="N7" s="286"/>
      <c r="O7" s="286"/>
      <c r="P7" s="286"/>
      <c r="Q7" s="286"/>
      <c r="R7" s="286"/>
      <c r="S7" s="286"/>
      <c r="T7" s="287"/>
    </row>
    <row r="8" spans="1:21" ht="12" customHeight="1" thickBot="1" x14ac:dyDescent="0.2">
      <c r="A8" s="288" t="s">
        <v>908</v>
      </c>
      <c r="B8" s="289"/>
      <c r="C8" s="290"/>
      <c r="D8" s="290"/>
      <c r="E8" s="291"/>
      <c r="F8" s="292" t="s">
        <v>909</v>
      </c>
      <c r="G8" s="293"/>
      <c r="H8" s="293"/>
      <c r="I8" s="293"/>
      <c r="J8" s="293"/>
      <c r="K8" s="293"/>
      <c r="L8" s="293"/>
      <c r="M8" s="293"/>
      <c r="N8" s="293"/>
      <c r="O8" s="293"/>
      <c r="P8" s="293"/>
      <c r="Q8" s="293"/>
      <c r="R8" s="293"/>
      <c r="S8" s="293"/>
      <c r="T8" s="294"/>
    </row>
    <row r="9" spans="1:21" ht="11.25" customHeight="1" x14ac:dyDescent="0.15">
      <c r="A9" s="295" t="s">
        <v>910</v>
      </c>
      <c r="B9" s="296"/>
      <c r="C9" s="299" t="s">
        <v>911</v>
      </c>
      <c r="D9" s="299" t="s">
        <v>912</v>
      </c>
      <c r="E9" s="301" t="s">
        <v>913</v>
      </c>
      <c r="F9" s="303" t="s">
        <v>914</v>
      </c>
      <c r="G9" s="305" t="s">
        <v>915</v>
      </c>
      <c r="H9" s="305"/>
      <c r="I9" s="316" t="s">
        <v>916</v>
      </c>
      <c r="J9" s="316" t="s">
        <v>917</v>
      </c>
      <c r="K9" s="316" t="s">
        <v>918</v>
      </c>
      <c r="L9" s="316" t="s">
        <v>919</v>
      </c>
      <c r="M9" s="316" t="s">
        <v>920</v>
      </c>
      <c r="N9" s="316" t="s">
        <v>921</v>
      </c>
      <c r="O9" s="306" t="s">
        <v>922</v>
      </c>
      <c r="P9" s="308" t="s">
        <v>923</v>
      </c>
      <c r="Q9" s="310" t="s">
        <v>924</v>
      </c>
      <c r="R9" s="311"/>
      <c r="S9" s="311"/>
      <c r="T9" s="312"/>
    </row>
    <row r="10" spans="1:21" ht="36.75" customHeight="1" thickBot="1" x14ac:dyDescent="0.2">
      <c r="A10" s="297"/>
      <c r="B10" s="298"/>
      <c r="C10" s="300"/>
      <c r="D10" s="300"/>
      <c r="E10" s="302"/>
      <c r="F10" s="304"/>
      <c r="G10" s="135" t="s">
        <v>925</v>
      </c>
      <c r="H10" s="135" t="s">
        <v>926</v>
      </c>
      <c r="I10" s="317"/>
      <c r="J10" s="317"/>
      <c r="K10" s="317"/>
      <c r="L10" s="317"/>
      <c r="M10" s="317"/>
      <c r="N10" s="317"/>
      <c r="O10" s="307"/>
      <c r="P10" s="309"/>
      <c r="Q10" s="313"/>
      <c r="R10" s="314"/>
      <c r="S10" s="314"/>
      <c r="T10" s="315"/>
    </row>
    <row r="11" spans="1:21" ht="54.75" thickBot="1" x14ac:dyDescent="0.2">
      <c r="A11" s="104" t="s">
        <v>927</v>
      </c>
      <c r="B11" s="105" t="s">
        <v>928</v>
      </c>
      <c r="C11" s="106" t="s">
        <v>929</v>
      </c>
      <c r="D11" s="106" t="s">
        <v>930</v>
      </c>
      <c r="E11" s="253" t="s">
        <v>931</v>
      </c>
      <c r="F11" s="158" t="s">
        <v>932</v>
      </c>
      <c r="G11" s="107" t="s">
        <v>933</v>
      </c>
      <c r="H11" s="107" t="s">
        <v>934</v>
      </c>
      <c r="I11" s="107" t="s">
        <v>935</v>
      </c>
      <c r="J11" s="107" t="s">
        <v>936</v>
      </c>
      <c r="K11" s="107" t="s">
        <v>937</v>
      </c>
      <c r="L11" s="107" t="s">
        <v>938</v>
      </c>
      <c r="M11" s="107" t="s">
        <v>939</v>
      </c>
      <c r="N11" s="107" t="s">
        <v>940</v>
      </c>
      <c r="O11" s="108" t="s">
        <v>929</v>
      </c>
      <c r="P11" s="242" t="s">
        <v>929</v>
      </c>
      <c r="Q11" s="247" t="s">
        <v>25</v>
      </c>
      <c r="R11" s="108" t="s">
        <v>26</v>
      </c>
      <c r="S11" s="108" t="s">
        <v>941</v>
      </c>
      <c r="T11" s="261" t="s">
        <v>942</v>
      </c>
      <c r="U11" s="248" t="s">
        <v>1628</v>
      </c>
    </row>
    <row r="12" spans="1:21" ht="93.75" customHeight="1" x14ac:dyDescent="0.15">
      <c r="A12" s="221"/>
      <c r="B12" s="250"/>
      <c r="C12" s="240">
        <v>45030</v>
      </c>
      <c r="D12" s="251">
        <v>1</v>
      </c>
      <c r="E12" s="252" t="s">
        <v>943</v>
      </c>
      <c r="F12" s="217" t="s">
        <v>944</v>
      </c>
      <c r="G12" s="213" t="s">
        <v>945</v>
      </c>
      <c r="H12" s="213" t="s">
        <v>946</v>
      </c>
      <c r="I12" s="213" t="s">
        <v>947</v>
      </c>
      <c r="J12" s="218" t="s">
        <v>165</v>
      </c>
      <c r="K12" s="218" t="s">
        <v>948</v>
      </c>
      <c r="L12" s="219" t="s">
        <v>949</v>
      </c>
      <c r="M12" s="213">
        <v>1</v>
      </c>
      <c r="N12" s="213" t="s">
        <v>950</v>
      </c>
      <c r="O12" s="220">
        <v>45084</v>
      </c>
      <c r="P12" s="243">
        <v>45291</v>
      </c>
      <c r="Q12" s="221" t="s">
        <v>220</v>
      </c>
      <c r="R12" s="222">
        <v>45291</v>
      </c>
      <c r="S12" s="222">
        <v>45291</v>
      </c>
      <c r="T12" s="256" t="s">
        <v>1629</v>
      </c>
      <c r="U12" s="249" t="s">
        <v>1623</v>
      </c>
    </row>
    <row r="13" spans="1:21" ht="72" customHeight="1" x14ac:dyDescent="0.15">
      <c r="A13" s="318"/>
      <c r="B13" s="320"/>
      <c r="C13" s="322">
        <v>45030</v>
      </c>
      <c r="D13" s="320">
        <v>2</v>
      </c>
      <c r="E13" s="324" t="s">
        <v>951</v>
      </c>
      <c r="F13" s="326" t="s">
        <v>952</v>
      </c>
      <c r="G13" s="136" t="s">
        <v>953</v>
      </c>
      <c r="H13" s="136" t="s">
        <v>762</v>
      </c>
      <c r="I13" s="134" t="s">
        <v>947</v>
      </c>
      <c r="J13" s="223" t="s">
        <v>954</v>
      </c>
      <c r="K13" s="223" t="s">
        <v>955</v>
      </c>
      <c r="L13" s="154" t="s">
        <v>949</v>
      </c>
      <c r="M13" s="136">
        <v>1</v>
      </c>
      <c r="N13" s="136" t="s">
        <v>956</v>
      </c>
      <c r="O13" s="155">
        <v>45084</v>
      </c>
      <c r="P13" s="244">
        <v>45291</v>
      </c>
      <c r="Q13" s="142" t="s">
        <v>220</v>
      </c>
      <c r="R13" s="121">
        <v>45291</v>
      </c>
      <c r="S13" s="121">
        <v>45291</v>
      </c>
      <c r="T13" s="256" t="s">
        <v>1629</v>
      </c>
      <c r="U13" s="249" t="s">
        <v>1632</v>
      </c>
    </row>
    <row r="14" spans="1:21" ht="72" customHeight="1" x14ac:dyDescent="0.15">
      <c r="A14" s="319"/>
      <c r="B14" s="321"/>
      <c r="C14" s="323"/>
      <c r="D14" s="321"/>
      <c r="E14" s="325"/>
      <c r="F14" s="327"/>
      <c r="G14" s="224" t="s">
        <v>957</v>
      </c>
      <c r="H14" s="136" t="s">
        <v>958</v>
      </c>
      <c r="I14" s="134" t="s">
        <v>947</v>
      </c>
      <c r="J14" s="214" t="s">
        <v>165</v>
      </c>
      <c r="K14" s="214" t="s">
        <v>948</v>
      </c>
      <c r="L14" s="154" t="s">
        <v>949</v>
      </c>
      <c r="M14" s="136">
        <v>100</v>
      </c>
      <c r="N14" s="136" t="s">
        <v>959</v>
      </c>
      <c r="O14" s="155">
        <v>45108</v>
      </c>
      <c r="P14" s="244">
        <v>45291</v>
      </c>
      <c r="Q14" s="142" t="s">
        <v>220</v>
      </c>
      <c r="R14" s="121">
        <v>45291</v>
      </c>
      <c r="S14" s="121">
        <v>45291</v>
      </c>
      <c r="T14" s="257" t="s">
        <v>1629</v>
      </c>
      <c r="U14" s="249" t="s">
        <v>1631</v>
      </c>
    </row>
    <row r="15" spans="1:21" ht="136.5" hidden="1" customHeight="1" x14ac:dyDescent="0.15">
      <c r="A15" s="142"/>
      <c r="B15" s="225"/>
      <c r="C15" s="216">
        <v>45030</v>
      </c>
      <c r="D15" s="226">
        <v>3</v>
      </c>
      <c r="E15" s="227" t="s">
        <v>960</v>
      </c>
      <c r="F15" s="228" t="s">
        <v>961</v>
      </c>
      <c r="G15" s="229" t="s">
        <v>962</v>
      </c>
      <c r="H15" s="229" t="s">
        <v>962</v>
      </c>
      <c r="I15" s="229" t="s">
        <v>962</v>
      </c>
      <c r="J15" s="229" t="s">
        <v>962</v>
      </c>
      <c r="K15" s="229" t="s">
        <v>962</v>
      </c>
      <c r="L15" s="229" t="s">
        <v>962</v>
      </c>
      <c r="M15" s="229" t="s">
        <v>962</v>
      </c>
      <c r="N15" s="229" t="s">
        <v>962</v>
      </c>
      <c r="O15" s="229" t="s">
        <v>962</v>
      </c>
      <c r="P15" s="245" t="s">
        <v>962</v>
      </c>
      <c r="Q15" s="230" t="s">
        <v>220</v>
      </c>
      <c r="R15" s="231">
        <v>45291</v>
      </c>
      <c r="S15" s="231">
        <v>45291</v>
      </c>
      <c r="T15" s="258" t="s">
        <v>1629</v>
      </c>
      <c r="U15" s="255"/>
    </row>
    <row r="16" spans="1:21" ht="108.75" customHeight="1" thickBot="1" x14ac:dyDescent="0.2">
      <c r="A16" s="145"/>
      <c r="B16" s="232"/>
      <c r="C16" s="233">
        <v>45030</v>
      </c>
      <c r="D16" s="234">
        <v>4</v>
      </c>
      <c r="E16" s="235" t="s">
        <v>963</v>
      </c>
      <c r="F16" s="236" t="s">
        <v>952</v>
      </c>
      <c r="G16" s="125" t="s">
        <v>964</v>
      </c>
      <c r="H16" s="215" t="s">
        <v>965</v>
      </c>
      <c r="I16" s="126" t="s">
        <v>947</v>
      </c>
      <c r="J16" s="237" t="s">
        <v>954</v>
      </c>
      <c r="K16" s="237" t="s">
        <v>955</v>
      </c>
      <c r="L16" s="126" t="s">
        <v>949</v>
      </c>
      <c r="M16" s="215">
        <v>1</v>
      </c>
      <c r="N16" s="215" t="s">
        <v>966</v>
      </c>
      <c r="O16" s="239">
        <v>45118</v>
      </c>
      <c r="P16" s="246">
        <v>45291</v>
      </c>
      <c r="Q16" s="145" t="s">
        <v>220</v>
      </c>
      <c r="R16" s="238">
        <v>45291</v>
      </c>
      <c r="S16" s="238">
        <v>45291</v>
      </c>
      <c r="T16" s="259" t="s">
        <v>1629</v>
      </c>
      <c r="U16" s="254" t="s">
        <v>1630</v>
      </c>
    </row>
    <row r="18" spans="1:7" ht="29.25" customHeight="1" x14ac:dyDescent="0.15">
      <c r="A18" s="328" t="s">
        <v>967</v>
      </c>
      <c r="B18" s="328"/>
      <c r="C18" s="328"/>
    </row>
    <row r="19" spans="1:7" x14ac:dyDescent="0.15">
      <c r="A19" s="129" t="s">
        <v>968</v>
      </c>
      <c r="B19" s="329" t="s">
        <v>1633</v>
      </c>
      <c r="C19" s="329"/>
    </row>
    <row r="20" spans="1:7" x14ac:dyDescent="0.15">
      <c r="A20" s="129" t="s">
        <v>969</v>
      </c>
      <c r="B20" s="329" t="s">
        <v>1634</v>
      </c>
      <c r="C20" s="329"/>
    </row>
    <row r="21" spans="1:7" x14ac:dyDescent="0.15">
      <c r="A21" s="129" t="s">
        <v>970</v>
      </c>
      <c r="B21" s="330">
        <v>44962</v>
      </c>
      <c r="C21" s="331"/>
    </row>
    <row r="22" spans="1:7" x14ac:dyDescent="0.15">
      <c r="A22" s="130"/>
      <c r="B22" s="130"/>
    </row>
    <row r="23" spans="1:7" x14ac:dyDescent="0.15">
      <c r="A23" s="332" t="s">
        <v>971</v>
      </c>
      <c r="B23" s="332"/>
      <c r="C23" s="332"/>
      <c r="D23" s="332"/>
      <c r="E23" s="332"/>
      <c r="F23" s="332"/>
      <c r="G23" s="332"/>
    </row>
    <row r="24" spans="1:7" x14ac:dyDescent="0.15">
      <c r="A24" s="132" t="s">
        <v>972</v>
      </c>
      <c r="B24" s="132"/>
    </row>
    <row r="25" spans="1:7" x14ac:dyDescent="0.15">
      <c r="A25" s="132" t="s">
        <v>973</v>
      </c>
      <c r="B25" s="132"/>
    </row>
    <row r="26" spans="1:7" x14ac:dyDescent="0.15">
      <c r="A26" s="132" t="s">
        <v>974</v>
      </c>
      <c r="B26" s="132"/>
    </row>
    <row r="27" spans="1:7" x14ac:dyDescent="0.15">
      <c r="A27" s="132" t="s">
        <v>975</v>
      </c>
      <c r="B27" s="132"/>
    </row>
    <row r="28" spans="1:7" x14ac:dyDescent="0.15">
      <c r="A28" s="132" t="s">
        <v>976</v>
      </c>
      <c r="B28" s="132"/>
    </row>
    <row r="29" spans="1:7" x14ac:dyDescent="0.15">
      <c r="A29" s="132" t="s">
        <v>977</v>
      </c>
      <c r="B29" s="132"/>
    </row>
    <row r="30" spans="1:7" x14ac:dyDescent="0.15">
      <c r="A30" s="132" t="s">
        <v>978</v>
      </c>
      <c r="B30" s="132"/>
    </row>
    <row r="31" spans="1:7" x14ac:dyDescent="0.15">
      <c r="A31" s="132" t="s">
        <v>979</v>
      </c>
      <c r="B31" s="132"/>
    </row>
    <row r="32" spans="1:7" x14ac:dyDescent="0.15">
      <c r="A32" s="132" t="s">
        <v>980</v>
      </c>
      <c r="B32" s="132"/>
    </row>
    <row r="33" spans="1:2" x14ac:dyDescent="0.15">
      <c r="A33" s="132" t="s">
        <v>981</v>
      </c>
      <c r="B33" s="132"/>
    </row>
    <row r="34" spans="1:2" x14ac:dyDescent="0.15">
      <c r="A34" s="132" t="s">
        <v>982</v>
      </c>
      <c r="B34" s="132"/>
    </row>
    <row r="35" spans="1:2" x14ac:dyDescent="0.15">
      <c r="A35" s="133" t="s">
        <v>983</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33" t="s">
        <v>984</v>
      </c>
      <c r="P2" s="334"/>
      <c r="Q2" s="334"/>
      <c r="R2" s="334"/>
      <c r="S2" s="334"/>
      <c r="T2" s="334"/>
      <c r="U2" s="334"/>
      <c r="V2" s="335"/>
    </row>
    <row r="3" spans="1:22" ht="22.5" x14ac:dyDescent="0.25">
      <c r="A3" s="9" t="s">
        <v>985</v>
      </c>
      <c r="B3" s="9" t="s">
        <v>986</v>
      </c>
      <c r="C3" s="10" t="s">
        <v>987</v>
      </c>
      <c r="D3" s="9" t="s">
        <v>988</v>
      </c>
      <c r="E3" s="10" t="s">
        <v>8</v>
      </c>
      <c r="F3" s="10" t="s">
        <v>15</v>
      </c>
      <c r="G3" s="10" t="s">
        <v>9</v>
      </c>
      <c r="H3" s="9" t="s">
        <v>989</v>
      </c>
      <c r="I3" s="9" t="s">
        <v>13</v>
      </c>
      <c r="J3" s="9" t="s">
        <v>14</v>
      </c>
      <c r="K3" s="9" t="s">
        <v>990</v>
      </c>
      <c r="L3" s="9" t="s">
        <v>991</v>
      </c>
      <c r="M3" s="9" t="s">
        <v>19</v>
      </c>
      <c r="N3" s="10" t="s">
        <v>992</v>
      </c>
      <c r="O3" s="11" t="s">
        <v>993</v>
      </c>
      <c r="P3" s="12" t="s">
        <v>22</v>
      </c>
      <c r="Q3" s="12" t="s">
        <v>994</v>
      </c>
      <c r="R3" s="12" t="s">
        <v>24</v>
      </c>
      <c r="S3" s="12" t="s">
        <v>16</v>
      </c>
      <c r="T3" s="12" t="s">
        <v>17</v>
      </c>
      <c r="U3" s="12" t="s">
        <v>25</v>
      </c>
      <c r="V3" s="13" t="s">
        <v>27</v>
      </c>
    </row>
    <row r="4" spans="1:22" ht="36" x14ac:dyDescent="0.25">
      <c r="A4" s="1">
        <v>1</v>
      </c>
      <c r="B4" s="2" t="s">
        <v>995</v>
      </c>
      <c r="C4" s="4">
        <v>2020</v>
      </c>
      <c r="D4" s="5">
        <v>602</v>
      </c>
      <c r="E4" s="4" t="s">
        <v>734</v>
      </c>
      <c r="F4" s="3">
        <v>1</v>
      </c>
      <c r="G4" s="3" t="str">
        <f t="shared" ref="G4:G35" si="0">+_xlfn.CONCAT(C4,"-",D4,"-",E4,"-",F4)</f>
        <v>2020-602-4.10-1</v>
      </c>
      <c r="H4" s="2" t="s">
        <v>996</v>
      </c>
      <c r="I4" s="2" t="s">
        <v>997</v>
      </c>
      <c r="J4" s="2" t="s">
        <v>998</v>
      </c>
      <c r="K4" s="2" t="s">
        <v>999</v>
      </c>
      <c r="L4" s="2" t="s">
        <v>1000</v>
      </c>
      <c r="M4" s="1">
        <v>1</v>
      </c>
      <c r="N4" s="3" t="s">
        <v>1001</v>
      </c>
      <c r="O4" s="6" t="s">
        <v>999</v>
      </c>
      <c r="P4" s="1">
        <v>1</v>
      </c>
      <c r="Q4" s="2" t="s">
        <v>1002</v>
      </c>
      <c r="R4" s="1">
        <v>1</v>
      </c>
      <c r="S4" s="1" t="s">
        <v>1003</v>
      </c>
      <c r="T4" s="16" t="s">
        <v>1004</v>
      </c>
      <c r="U4" s="1" t="s">
        <v>220</v>
      </c>
      <c r="V4" s="17" t="s">
        <v>342</v>
      </c>
    </row>
    <row r="5" spans="1:22" ht="45" x14ac:dyDescent="0.25">
      <c r="A5" s="1">
        <v>2</v>
      </c>
      <c r="B5" s="2" t="s">
        <v>995</v>
      </c>
      <c r="C5" s="4">
        <v>2020</v>
      </c>
      <c r="D5" s="5">
        <v>602</v>
      </c>
      <c r="E5" s="4" t="s">
        <v>743</v>
      </c>
      <c r="F5" s="3">
        <v>2</v>
      </c>
      <c r="G5" s="3" t="str">
        <f t="shared" si="0"/>
        <v>2020-602-4.4-2</v>
      </c>
      <c r="H5" s="2" t="s">
        <v>1005</v>
      </c>
      <c r="I5" s="2" t="s">
        <v>1006</v>
      </c>
      <c r="J5" s="2" t="s">
        <v>1007</v>
      </c>
      <c r="K5" s="2" t="s">
        <v>1008</v>
      </c>
      <c r="L5" s="2" t="s">
        <v>1009</v>
      </c>
      <c r="M5" s="1">
        <v>1</v>
      </c>
      <c r="N5" s="3" t="s">
        <v>1010</v>
      </c>
      <c r="O5" s="6" t="s">
        <v>1008</v>
      </c>
      <c r="P5" s="1">
        <v>1</v>
      </c>
      <c r="Q5" s="2" t="s">
        <v>749</v>
      </c>
      <c r="R5" s="1">
        <v>1</v>
      </c>
      <c r="S5" s="1" t="s">
        <v>1003</v>
      </c>
      <c r="T5" s="16" t="s">
        <v>1004</v>
      </c>
      <c r="U5" s="1" t="s">
        <v>220</v>
      </c>
      <c r="V5" s="17" t="s">
        <v>342</v>
      </c>
    </row>
    <row r="6" spans="1:22" ht="54" x14ac:dyDescent="0.25">
      <c r="A6" s="1">
        <v>3</v>
      </c>
      <c r="B6" s="2" t="s">
        <v>995</v>
      </c>
      <c r="C6" s="4">
        <v>2020</v>
      </c>
      <c r="D6" s="5">
        <v>602</v>
      </c>
      <c r="E6" s="4" t="s">
        <v>751</v>
      </c>
      <c r="F6" s="3">
        <v>1</v>
      </c>
      <c r="G6" s="3" t="str">
        <f t="shared" si="0"/>
        <v>2020-602-4.5-1</v>
      </c>
      <c r="H6" s="2" t="s">
        <v>1011</v>
      </c>
      <c r="I6" s="2" t="s">
        <v>1012</v>
      </c>
      <c r="J6" s="2" t="s">
        <v>1013</v>
      </c>
      <c r="K6" s="2" t="s">
        <v>1014</v>
      </c>
      <c r="L6" s="2" t="s">
        <v>1015</v>
      </c>
      <c r="M6" s="1">
        <v>1</v>
      </c>
      <c r="N6" s="3" t="s">
        <v>1001</v>
      </c>
      <c r="O6" s="6" t="s">
        <v>1016</v>
      </c>
      <c r="P6" s="1">
        <v>1</v>
      </c>
      <c r="Q6" s="2" t="s">
        <v>755</v>
      </c>
      <c r="R6" s="1">
        <v>1</v>
      </c>
      <c r="S6" s="1" t="s">
        <v>1017</v>
      </c>
      <c r="T6" s="16" t="s">
        <v>1004</v>
      </c>
      <c r="U6" s="1" t="s">
        <v>220</v>
      </c>
      <c r="V6" s="17" t="s">
        <v>342</v>
      </c>
    </row>
    <row r="7" spans="1:22" ht="36" x14ac:dyDescent="0.25">
      <c r="A7" s="1">
        <v>4</v>
      </c>
      <c r="B7" s="2" t="s">
        <v>995</v>
      </c>
      <c r="C7" s="4">
        <v>2020</v>
      </c>
      <c r="D7" s="5">
        <v>602</v>
      </c>
      <c r="E7" s="4" t="s">
        <v>756</v>
      </c>
      <c r="F7" s="3">
        <v>2</v>
      </c>
      <c r="G7" s="3" t="str">
        <f t="shared" si="0"/>
        <v>2020-602-4.6-2</v>
      </c>
      <c r="H7" s="2" t="s">
        <v>1018</v>
      </c>
      <c r="I7" s="2" t="s">
        <v>1019</v>
      </c>
      <c r="J7" s="2" t="s">
        <v>1020</v>
      </c>
      <c r="K7" s="2" t="s">
        <v>1021</v>
      </c>
      <c r="L7" s="2" t="s">
        <v>1022</v>
      </c>
      <c r="M7" s="1">
        <v>1</v>
      </c>
      <c r="N7" s="3" t="s">
        <v>1023</v>
      </c>
      <c r="O7" s="6" t="s">
        <v>1021</v>
      </c>
      <c r="P7" s="1">
        <v>1</v>
      </c>
      <c r="Q7" s="2" t="s">
        <v>763</v>
      </c>
      <c r="R7" s="1">
        <v>1</v>
      </c>
      <c r="S7" s="1" t="s">
        <v>1017</v>
      </c>
      <c r="T7" s="16" t="s">
        <v>1004</v>
      </c>
      <c r="U7" s="1" t="s">
        <v>220</v>
      </c>
      <c r="V7" s="17" t="s">
        <v>342</v>
      </c>
    </row>
    <row r="8" spans="1:22" ht="72" x14ac:dyDescent="0.25">
      <c r="A8" s="1">
        <v>5</v>
      </c>
      <c r="B8" s="2" t="s">
        <v>995</v>
      </c>
      <c r="C8" s="4">
        <v>2020</v>
      </c>
      <c r="D8" s="5">
        <v>106</v>
      </c>
      <c r="E8" s="4" t="s">
        <v>423</v>
      </c>
      <c r="F8" s="3">
        <v>1</v>
      </c>
      <c r="G8" s="3" t="str">
        <f t="shared" si="0"/>
        <v>2020-106-3.1.3.5.1-1</v>
      </c>
      <c r="H8" s="2" t="s">
        <v>1024</v>
      </c>
      <c r="I8" s="2" t="s">
        <v>1025</v>
      </c>
      <c r="J8" s="2" t="s">
        <v>1026</v>
      </c>
      <c r="K8" s="2" t="s">
        <v>1027</v>
      </c>
      <c r="L8" s="2" t="s">
        <v>1028</v>
      </c>
      <c r="M8" s="1">
        <v>1</v>
      </c>
      <c r="N8" s="3" t="s">
        <v>1001</v>
      </c>
      <c r="O8" s="6" t="s">
        <v>1029</v>
      </c>
      <c r="P8" s="1">
        <v>1</v>
      </c>
      <c r="Q8" s="2" t="s">
        <v>1030</v>
      </c>
      <c r="R8" s="1">
        <v>1</v>
      </c>
      <c r="S8" s="1" t="s">
        <v>1031</v>
      </c>
      <c r="T8" s="16" t="s">
        <v>1032</v>
      </c>
      <c r="U8" s="1" t="s">
        <v>220</v>
      </c>
      <c r="V8" s="17" t="s">
        <v>342</v>
      </c>
    </row>
    <row r="9" spans="1:22" ht="72" x14ac:dyDescent="0.25">
      <c r="A9" s="1">
        <v>6</v>
      </c>
      <c r="B9" s="2" t="s">
        <v>995</v>
      </c>
      <c r="C9" s="4">
        <v>2020</v>
      </c>
      <c r="D9" s="5">
        <v>106</v>
      </c>
      <c r="E9" s="4" t="s">
        <v>727</v>
      </c>
      <c r="F9" s="3">
        <v>1</v>
      </c>
      <c r="G9" s="3" t="str">
        <f t="shared" si="0"/>
        <v>2020-106-3.1.3.6.2-1</v>
      </c>
      <c r="H9" s="2" t="s">
        <v>1033</v>
      </c>
      <c r="I9" s="2" t="s">
        <v>1034</v>
      </c>
      <c r="J9" s="2" t="s">
        <v>1035</v>
      </c>
      <c r="K9" s="2" t="s">
        <v>1036</v>
      </c>
      <c r="L9" s="2" t="s">
        <v>1037</v>
      </c>
      <c r="M9" s="1">
        <v>1</v>
      </c>
      <c r="N9" s="3" t="s">
        <v>1038</v>
      </c>
      <c r="O9" s="6" t="s">
        <v>732</v>
      </c>
      <c r="P9" s="1">
        <v>1</v>
      </c>
      <c r="Q9" s="2" t="s">
        <v>1039</v>
      </c>
      <c r="R9" s="1">
        <v>1</v>
      </c>
      <c r="S9" s="1" t="s">
        <v>1031</v>
      </c>
      <c r="T9" s="16" t="s">
        <v>1032</v>
      </c>
      <c r="U9" s="1" t="s">
        <v>220</v>
      </c>
      <c r="V9" s="17" t="s">
        <v>342</v>
      </c>
    </row>
    <row r="10" spans="1:22" ht="207" x14ac:dyDescent="0.25">
      <c r="A10" s="1">
        <v>7</v>
      </c>
      <c r="B10" s="2" t="s">
        <v>995</v>
      </c>
      <c r="C10" s="4">
        <v>2020</v>
      </c>
      <c r="D10" s="5">
        <v>106</v>
      </c>
      <c r="E10" s="4" t="s">
        <v>880</v>
      </c>
      <c r="F10" s="3">
        <v>1</v>
      </c>
      <c r="G10" s="3" t="str">
        <f t="shared" si="0"/>
        <v>2020-106-3.3.4.6.1-1</v>
      </c>
      <c r="H10" s="2" t="s">
        <v>1040</v>
      </c>
      <c r="I10" s="2" t="s">
        <v>1041</v>
      </c>
      <c r="J10" s="2" t="s">
        <v>1042</v>
      </c>
      <c r="K10" s="2" t="s">
        <v>1043</v>
      </c>
      <c r="L10" s="2" t="s">
        <v>1044</v>
      </c>
      <c r="M10" s="1">
        <v>1</v>
      </c>
      <c r="N10" s="3" t="s">
        <v>1045</v>
      </c>
      <c r="O10" s="6" t="s">
        <v>885</v>
      </c>
      <c r="P10" s="1">
        <v>1</v>
      </c>
      <c r="Q10" s="2" t="s">
        <v>886</v>
      </c>
      <c r="R10" s="1">
        <v>1</v>
      </c>
      <c r="S10" s="1" t="s">
        <v>1046</v>
      </c>
      <c r="T10" s="16" t="s">
        <v>1047</v>
      </c>
      <c r="U10" s="1" t="s">
        <v>220</v>
      </c>
      <c r="V10" s="17" t="s">
        <v>878</v>
      </c>
    </row>
    <row r="11" spans="1:22" ht="243" x14ac:dyDescent="0.25">
      <c r="A11" s="1">
        <v>8</v>
      </c>
      <c r="B11" s="2" t="s">
        <v>995</v>
      </c>
      <c r="C11" s="4">
        <v>2020</v>
      </c>
      <c r="D11" s="5">
        <v>106</v>
      </c>
      <c r="E11" s="4" t="s">
        <v>880</v>
      </c>
      <c r="F11" s="3">
        <v>2</v>
      </c>
      <c r="G11" s="3" t="str">
        <f t="shared" si="0"/>
        <v>2020-106-3.3.4.6.1-2</v>
      </c>
      <c r="H11" s="2" t="s">
        <v>1040</v>
      </c>
      <c r="I11" s="2" t="s">
        <v>1041</v>
      </c>
      <c r="J11" s="2" t="s">
        <v>1048</v>
      </c>
      <c r="K11" s="2" t="s">
        <v>1049</v>
      </c>
      <c r="L11" s="2" t="s">
        <v>1050</v>
      </c>
      <c r="M11" s="1">
        <v>1</v>
      </c>
      <c r="N11" s="3" t="s">
        <v>1051</v>
      </c>
      <c r="O11" s="6" t="s">
        <v>890</v>
      </c>
      <c r="P11" s="1">
        <v>1</v>
      </c>
      <c r="Q11" s="2" t="s">
        <v>1052</v>
      </c>
      <c r="R11" s="1">
        <v>1</v>
      </c>
      <c r="S11" s="1" t="s">
        <v>1053</v>
      </c>
      <c r="T11" s="16" t="s">
        <v>1047</v>
      </c>
      <c r="U11" s="1" t="s">
        <v>220</v>
      </c>
      <c r="V11" s="17" t="s">
        <v>878</v>
      </c>
    </row>
    <row r="12" spans="1:22" ht="207" x14ac:dyDescent="0.25">
      <c r="A12" s="1">
        <v>9</v>
      </c>
      <c r="B12" s="2" t="s">
        <v>995</v>
      </c>
      <c r="C12" s="4">
        <v>2020</v>
      </c>
      <c r="D12" s="5">
        <v>106</v>
      </c>
      <c r="E12" s="4" t="s">
        <v>892</v>
      </c>
      <c r="F12" s="3">
        <v>1</v>
      </c>
      <c r="G12" s="3" t="str">
        <f t="shared" si="0"/>
        <v>2020-106-3.3.4.6.2-1</v>
      </c>
      <c r="H12" s="2" t="s">
        <v>1054</v>
      </c>
      <c r="I12" s="2" t="s">
        <v>1041</v>
      </c>
      <c r="J12" s="2" t="s">
        <v>1055</v>
      </c>
      <c r="K12" s="2" t="s">
        <v>1043</v>
      </c>
      <c r="L12" s="2" t="s">
        <v>1044</v>
      </c>
      <c r="M12" s="1">
        <v>1</v>
      </c>
      <c r="N12" s="3" t="s">
        <v>1045</v>
      </c>
      <c r="O12" s="6" t="s">
        <v>885</v>
      </c>
      <c r="P12" s="1">
        <v>1</v>
      </c>
      <c r="Q12" s="2" t="s">
        <v>886</v>
      </c>
      <c r="R12" s="1">
        <v>1</v>
      </c>
      <c r="S12" s="1" t="s">
        <v>1046</v>
      </c>
      <c r="T12" s="16" t="s">
        <v>1047</v>
      </c>
      <c r="U12" s="1" t="s">
        <v>220</v>
      </c>
      <c r="V12" s="17" t="s">
        <v>342</v>
      </c>
    </row>
    <row r="13" spans="1:22" ht="129" customHeight="1" x14ac:dyDescent="0.25">
      <c r="A13" s="1">
        <v>10</v>
      </c>
      <c r="B13" s="2" t="s">
        <v>995</v>
      </c>
      <c r="C13" s="4">
        <v>2020</v>
      </c>
      <c r="D13" s="5">
        <v>106</v>
      </c>
      <c r="E13" s="4" t="s">
        <v>892</v>
      </c>
      <c r="F13" s="3">
        <v>2</v>
      </c>
      <c r="G13" s="3" t="str">
        <f t="shared" si="0"/>
        <v>2020-106-3.3.4.6.2-2</v>
      </c>
      <c r="H13" s="2" t="s">
        <v>1054</v>
      </c>
      <c r="I13" s="2" t="s">
        <v>1041</v>
      </c>
      <c r="J13" s="2" t="s">
        <v>1056</v>
      </c>
      <c r="K13" s="2" t="s">
        <v>1057</v>
      </c>
      <c r="L13" s="2" t="s">
        <v>1058</v>
      </c>
      <c r="M13" s="1">
        <v>1</v>
      </c>
      <c r="N13" s="3" t="s">
        <v>1051</v>
      </c>
      <c r="O13" s="6" t="s">
        <v>898</v>
      </c>
      <c r="P13" s="1">
        <v>1</v>
      </c>
      <c r="Q13" s="2" t="s">
        <v>899</v>
      </c>
      <c r="R13" s="1">
        <v>1</v>
      </c>
      <c r="S13" s="1" t="s">
        <v>1053</v>
      </c>
      <c r="T13" s="16" t="s">
        <v>1047</v>
      </c>
      <c r="U13" s="1" t="s">
        <v>220</v>
      </c>
      <c r="V13" s="17" t="s">
        <v>342</v>
      </c>
    </row>
    <row r="14" spans="1:22" ht="117" x14ac:dyDescent="0.25">
      <c r="A14" s="1">
        <v>11</v>
      </c>
      <c r="B14" s="2" t="s">
        <v>995</v>
      </c>
      <c r="C14" s="4">
        <v>2020</v>
      </c>
      <c r="D14" s="5">
        <v>106</v>
      </c>
      <c r="E14" s="4" t="s">
        <v>469</v>
      </c>
      <c r="F14" s="3">
        <v>1</v>
      </c>
      <c r="G14" s="3" t="str">
        <f t="shared" si="0"/>
        <v>2020-106-3.1.3.4.1-1</v>
      </c>
      <c r="H14" s="2" t="s">
        <v>1059</v>
      </c>
      <c r="I14" s="2" t="s">
        <v>1060</v>
      </c>
      <c r="J14" s="2" t="s">
        <v>1061</v>
      </c>
      <c r="K14" s="2" t="s">
        <v>1062</v>
      </c>
      <c r="L14" s="2" t="s">
        <v>1063</v>
      </c>
      <c r="M14" s="1">
        <v>1</v>
      </c>
      <c r="N14" s="3" t="s">
        <v>1064</v>
      </c>
      <c r="O14" s="6" t="s">
        <v>1065</v>
      </c>
      <c r="P14" s="1">
        <v>1</v>
      </c>
      <c r="Q14" s="2" t="s">
        <v>1066</v>
      </c>
      <c r="R14" s="1">
        <v>1</v>
      </c>
      <c r="S14" s="1" t="s">
        <v>1067</v>
      </c>
      <c r="T14" s="16" t="s">
        <v>1068</v>
      </c>
      <c r="U14" s="1" t="s">
        <v>220</v>
      </c>
      <c r="V14" s="17" t="s">
        <v>342</v>
      </c>
    </row>
    <row r="15" spans="1:22" ht="99" x14ac:dyDescent="0.25">
      <c r="A15" s="1">
        <v>12</v>
      </c>
      <c r="B15" s="2" t="s">
        <v>995</v>
      </c>
      <c r="C15" s="4">
        <v>2020</v>
      </c>
      <c r="D15" s="5">
        <v>106</v>
      </c>
      <c r="E15" s="4" t="s">
        <v>706</v>
      </c>
      <c r="F15" s="3">
        <v>1</v>
      </c>
      <c r="G15" s="3" t="str">
        <f t="shared" si="0"/>
        <v>2020-106-4.2.2.1-1</v>
      </c>
      <c r="H15" s="2" t="s">
        <v>1069</v>
      </c>
      <c r="I15" s="2" t="s">
        <v>1070</v>
      </c>
      <c r="J15" s="2" t="s">
        <v>1071</v>
      </c>
      <c r="K15" s="2" t="s">
        <v>1072</v>
      </c>
      <c r="L15" s="2" t="s">
        <v>1073</v>
      </c>
      <c r="M15" s="1">
        <v>1</v>
      </c>
      <c r="N15" s="3" t="s">
        <v>1074</v>
      </c>
      <c r="O15" s="6" t="s">
        <v>1075</v>
      </c>
      <c r="P15" s="1">
        <v>1</v>
      </c>
      <c r="Q15" s="2" t="s">
        <v>713</v>
      </c>
      <c r="R15" s="1">
        <v>1</v>
      </c>
      <c r="S15" s="1" t="s">
        <v>1076</v>
      </c>
      <c r="T15" s="16" t="s">
        <v>1068</v>
      </c>
      <c r="U15" s="1" t="s">
        <v>220</v>
      </c>
      <c r="V15" s="17" t="s">
        <v>342</v>
      </c>
    </row>
    <row r="16" spans="1:22" ht="81" x14ac:dyDescent="0.25">
      <c r="A16" s="1">
        <v>13</v>
      </c>
      <c r="B16" s="2" t="s">
        <v>995</v>
      </c>
      <c r="C16" s="4">
        <v>2020</v>
      </c>
      <c r="D16" s="5">
        <v>106</v>
      </c>
      <c r="E16" s="4" t="s">
        <v>714</v>
      </c>
      <c r="F16" s="3">
        <v>1</v>
      </c>
      <c r="G16" s="3" t="str">
        <f t="shared" si="0"/>
        <v>2020-106-4.2.2.2-1</v>
      </c>
      <c r="H16" s="2" t="s">
        <v>1077</v>
      </c>
      <c r="I16" s="2" t="s">
        <v>1078</v>
      </c>
      <c r="J16" s="2" t="s">
        <v>1079</v>
      </c>
      <c r="K16" s="2" t="s">
        <v>1080</v>
      </c>
      <c r="L16" s="2" t="s">
        <v>1081</v>
      </c>
      <c r="M16" s="1">
        <v>1</v>
      </c>
      <c r="N16" s="3" t="s">
        <v>1074</v>
      </c>
      <c r="O16" s="6" t="s">
        <v>719</v>
      </c>
      <c r="P16" s="1">
        <v>1</v>
      </c>
      <c r="Q16" s="2" t="s">
        <v>720</v>
      </c>
      <c r="R16" s="1">
        <v>1</v>
      </c>
      <c r="S16" s="1" t="s">
        <v>1076</v>
      </c>
      <c r="T16" s="16" t="s">
        <v>1068</v>
      </c>
      <c r="U16" s="1" t="s">
        <v>220</v>
      </c>
      <c r="V16" s="17" t="s">
        <v>342</v>
      </c>
    </row>
    <row r="17" spans="1:22" ht="81" x14ac:dyDescent="0.25">
      <c r="A17" s="1">
        <v>14</v>
      </c>
      <c r="B17" s="2" t="s">
        <v>995</v>
      </c>
      <c r="C17" s="23">
        <v>2020</v>
      </c>
      <c r="D17" s="24">
        <v>106</v>
      </c>
      <c r="E17" s="23" t="s">
        <v>260</v>
      </c>
      <c r="F17" s="3">
        <v>1</v>
      </c>
      <c r="G17" s="3" t="str">
        <f t="shared" si="0"/>
        <v>2020-106-3.1.2.1-1</v>
      </c>
      <c r="H17" s="2" t="s">
        <v>1082</v>
      </c>
      <c r="I17" s="2" t="s">
        <v>1083</v>
      </c>
      <c r="J17" s="2" t="s">
        <v>1084</v>
      </c>
      <c r="K17" s="2" t="s">
        <v>1085</v>
      </c>
      <c r="L17" s="2" t="s">
        <v>1086</v>
      </c>
      <c r="M17" s="1">
        <v>1</v>
      </c>
      <c r="N17" s="3" t="s">
        <v>1010</v>
      </c>
      <c r="O17" s="6" t="s">
        <v>466</v>
      </c>
      <c r="P17" s="1">
        <v>1</v>
      </c>
      <c r="Q17" s="2" t="s">
        <v>467</v>
      </c>
      <c r="R17" s="1">
        <v>1</v>
      </c>
      <c r="S17" s="1" t="s">
        <v>1087</v>
      </c>
      <c r="T17" s="16" t="s">
        <v>1088</v>
      </c>
      <c r="U17" s="1" t="s">
        <v>220</v>
      </c>
      <c r="V17" s="25" t="s">
        <v>1089</v>
      </c>
    </row>
    <row r="18" spans="1:22" ht="81" x14ac:dyDescent="0.25">
      <c r="A18" s="1">
        <v>15</v>
      </c>
      <c r="B18" s="2" t="s">
        <v>995</v>
      </c>
      <c r="C18" s="4">
        <v>2020</v>
      </c>
      <c r="D18" s="5">
        <v>106</v>
      </c>
      <c r="E18" s="4" t="s">
        <v>787</v>
      </c>
      <c r="F18" s="3">
        <v>1</v>
      </c>
      <c r="G18" s="3" t="str">
        <f t="shared" si="0"/>
        <v>2020-106-3.1.2.3-1</v>
      </c>
      <c r="H18" s="2" t="s">
        <v>1090</v>
      </c>
      <c r="I18" s="2" t="s">
        <v>1091</v>
      </c>
      <c r="J18" s="2" t="s">
        <v>1092</v>
      </c>
      <c r="K18" s="2" t="s">
        <v>1093</v>
      </c>
      <c r="L18" s="2" t="s">
        <v>1094</v>
      </c>
      <c r="M18" s="1">
        <v>1</v>
      </c>
      <c r="N18" s="3" t="s">
        <v>1095</v>
      </c>
      <c r="O18" s="6" t="s">
        <v>792</v>
      </c>
      <c r="P18" s="1">
        <v>1</v>
      </c>
      <c r="Q18" s="2" t="s">
        <v>1096</v>
      </c>
      <c r="R18" s="1">
        <v>1</v>
      </c>
      <c r="S18" s="1" t="s">
        <v>1031</v>
      </c>
      <c r="T18" s="16" t="s">
        <v>1097</v>
      </c>
      <c r="U18" s="1" t="s">
        <v>220</v>
      </c>
      <c r="V18" s="17" t="s">
        <v>342</v>
      </c>
    </row>
    <row r="19" spans="1:22" ht="54" x14ac:dyDescent="0.25">
      <c r="A19" s="1">
        <v>16</v>
      </c>
      <c r="B19" s="2" t="s">
        <v>995</v>
      </c>
      <c r="C19" s="4">
        <v>2020</v>
      </c>
      <c r="D19" s="5">
        <v>106</v>
      </c>
      <c r="E19" s="4" t="s">
        <v>619</v>
      </c>
      <c r="F19" s="3">
        <v>1</v>
      </c>
      <c r="G19" s="3" t="str">
        <f t="shared" si="0"/>
        <v>2020-106-3.1.3.11.1-1</v>
      </c>
      <c r="H19" s="2" t="s">
        <v>1098</v>
      </c>
      <c r="I19" s="2" t="s">
        <v>1099</v>
      </c>
      <c r="J19" s="2" t="s">
        <v>1100</v>
      </c>
      <c r="K19" s="2" t="s">
        <v>1101</v>
      </c>
      <c r="L19" s="2" t="s">
        <v>1102</v>
      </c>
      <c r="M19" s="1">
        <v>1</v>
      </c>
      <c r="N19" s="3" t="s">
        <v>1103</v>
      </c>
      <c r="O19" s="6" t="s">
        <v>1104</v>
      </c>
      <c r="P19" s="1">
        <v>1</v>
      </c>
      <c r="Q19" s="2" t="s">
        <v>626</v>
      </c>
      <c r="R19" s="1">
        <v>1</v>
      </c>
      <c r="S19" s="1" t="s">
        <v>1031</v>
      </c>
      <c r="T19" s="16" t="s">
        <v>1097</v>
      </c>
      <c r="U19" s="1" t="s">
        <v>220</v>
      </c>
      <c r="V19" s="17" t="s">
        <v>342</v>
      </c>
    </row>
    <row r="20" spans="1:22" ht="90" x14ac:dyDescent="0.25">
      <c r="A20" s="1">
        <v>17</v>
      </c>
      <c r="B20" s="2" t="s">
        <v>995</v>
      </c>
      <c r="C20" s="4">
        <v>2020</v>
      </c>
      <c r="D20" s="5">
        <v>106</v>
      </c>
      <c r="E20" s="4" t="s">
        <v>627</v>
      </c>
      <c r="F20" s="3">
        <v>1</v>
      </c>
      <c r="G20" s="3" t="str">
        <f t="shared" si="0"/>
        <v>2020-106-3.1.3.13.1-1</v>
      </c>
      <c r="H20" s="2" t="s">
        <v>1105</v>
      </c>
      <c r="I20" s="2" t="s">
        <v>1106</v>
      </c>
      <c r="J20" s="2" t="s">
        <v>1107</v>
      </c>
      <c r="K20" s="2" t="s">
        <v>1108</v>
      </c>
      <c r="L20" s="2" t="s">
        <v>1109</v>
      </c>
      <c r="M20" s="1">
        <v>100</v>
      </c>
      <c r="N20" s="3" t="s">
        <v>1064</v>
      </c>
      <c r="O20" s="6" t="s">
        <v>633</v>
      </c>
      <c r="P20" s="1">
        <v>1</v>
      </c>
      <c r="Q20" s="2" t="s">
        <v>634</v>
      </c>
      <c r="R20" s="1">
        <v>1</v>
      </c>
      <c r="S20" s="1" t="s">
        <v>1076</v>
      </c>
      <c r="T20" s="16" t="s">
        <v>1097</v>
      </c>
      <c r="U20" s="1" t="s">
        <v>220</v>
      </c>
      <c r="V20" s="17" t="s">
        <v>342</v>
      </c>
    </row>
    <row r="21" spans="1:22" ht="72" x14ac:dyDescent="0.25">
      <c r="A21" s="1">
        <v>18</v>
      </c>
      <c r="B21" s="2" t="s">
        <v>995</v>
      </c>
      <c r="C21" s="4">
        <v>2020</v>
      </c>
      <c r="D21" s="5">
        <v>106</v>
      </c>
      <c r="E21" s="4" t="s">
        <v>635</v>
      </c>
      <c r="F21" s="3">
        <v>1</v>
      </c>
      <c r="G21" s="3" t="str">
        <f t="shared" si="0"/>
        <v>2020-106-3.1.3.13.2-1</v>
      </c>
      <c r="H21" s="2" t="s">
        <v>1110</v>
      </c>
      <c r="I21" s="2" t="s">
        <v>1111</v>
      </c>
      <c r="J21" s="2" t="s">
        <v>1112</v>
      </c>
      <c r="K21" s="2" t="s">
        <v>1113</v>
      </c>
      <c r="L21" s="2" t="s">
        <v>1114</v>
      </c>
      <c r="M21" s="1">
        <v>1</v>
      </c>
      <c r="N21" s="3" t="s">
        <v>1064</v>
      </c>
      <c r="O21" s="6" t="s">
        <v>1115</v>
      </c>
      <c r="P21" s="1">
        <v>1</v>
      </c>
      <c r="Q21" s="2" t="s">
        <v>641</v>
      </c>
      <c r="R21" s="1">
        <v>1</v>
      </c>
      <c r="S21" s="1" t="s">
        <v>1067</v>
      </c>
      <c r="T21" s="16" t="s">
        <v>1097</v>
      </c>
      <c r="U21" s="1" t="s">
        <v>220</v>
      </c>
      <c r="V21" s="17" t="s">
        <v>342</v>
      </c>
    </row>
    <row r="22" spans="1:22" ht="90" x14ac:dyDescent="0.25">
      <c r="A22" s="1">
        <v>19</v>
      </c>
      <c r="B22" s="2" t="s">
        <v>995</v>
      </c>
      <c r="C22" s="4">
        <v>2020</v>
      </c>
      <c r="D22" s="5">
        <v>106</v>
      </c>
      <c r="E22" s="4" t="s">
        <v>384</v>
      </c>
      <c r="F22" s="3">
        <v>1</v>
      </c>
      <c r="G22" s="3" t="str">
        <f t="shared" si="0"/>
        <v>2020-106-3.1.3.2.1-1</v>
      </c>
      <c r="H22" s="2" t="s">
        <v>1116</v>
      </c>
      <c r="I22" s="2" t="s">
        <v>1117</v>
      </c>
      <c r="J22" s="2" t="s">
        <v>1118</v>
      </c>
      <c r="K22" s="2" t="s">
        <v>1119</v>
      </c>
      <c r="L22" s="2" t="s">
        <v>1120</v>
      </c>
      <c r="M22" s="1">
        <v>12</v>
      </c>
      <c r="N22" s="3" t="s">
        <v>1121</v>
      </c>
      <c r="O22" s="6" t="s">
        <v>647</v>
      </c>
      <c r="P22" s="1">
        <v>1</v>
      </c>
      <c r="Q22" s="2" t="s">
        <v>648</v>
      </c>
      <c r="R22" s="1">
        <v>1</v>
      </c>
      <c r="S22" s="1" t="s">
        <v>1031</v>
      </c>
      <c r="T22" s="16" t="s">
        <v>1097</v>
      </c>
      <c r="U22" s="1" t="s">
        <v>220</v>
      </c>
      <c r="V22" s="17" t="s">
        <v>342</v>
      </c>
    </row>
    <row r="23" spans="1:22" ht="54" x14ac:dyDescent="0.25">
      <c r="A23" s="1">
        <v>20</v>
      </c>
      <c r="B23" s="2" t="s">
        <v>995</v>
      </c>
      <c r="C23" s="4">
        <v>2020</v>
      </c>
      <c r="D23" s="5">
        <v>106</v>
      </c>
      <c r="E23" s="4" t="s">
        <v>649</v>
      </c>
      <c r="F23" s="3">
        <v>1</v>
      </c>
      <c r="G23" s="3" t="str">
        <f t="shared" si="0"/>
        <v>2020-106-3.1.3.4.2-1</v>
      </c>
      <c r="H23" s="2" t="s">
        <v>1122</v>
      </c>
      <c r="I23" s="2" t="s">
        <v>1123</v>
      </c>
      <c r="J23" s="2" t="s">
        <v>1124</v>
      </c>
      <c r="K23" s="2" t="s">
        <v>1125</v>
      </c>
      <c r="L23" s="2" t="s">
        <v>1126</v>
      </c>
      <c r="M23" s="1">
        <v>1</v>
      </c>
      <c r="N23" s="3" t="s">
        <v>1095</v>
      </c>
      <c r="O23" s="6" t="s">
        <v>655</v>
      </c>
      <c r="P23" s="1">
        <v>1</v>
      </c>
      <c r="Q23" s="2" t="s">
        <v>1127</v>
      </c>
      <c r="R23" s="1">
        <v>1</v>
      </c>
      <c r="S23" s="1" t="s">
        <v>1031</v>
      </c>
      <c r="T23" s="16" t="s">
        <v>1097</v>
      </c>
      <c r="U23" s="1" t="s">
        <v>220</v>
      </c>
      <c r="V23" s="17" t="s">
        <v>342</v>
      </c>
    </row>
    <row r="24" spans="1:22" ht="189" x14ac:dyDescent="0.25">
      <c r="A24" s="1">
        <v>21</v>
      </c>
      <c r="B24" s="2" t="s">
        <v>995</v>
      </c>
      <c r="C24" s="4">
        <v>2020</v>
      </c>
      <c r="D24" s="5">
        <v>106</v>
      </c>
      <c r="E24" s="4" t="s">
        <v>657</v>
      </c>
      <c r="F24" s="3">
        <v>1</v>
      </c>
      <c r="G24" s="3" t="str">
        <f t="shared" si="0"/>
        <v>2020-106-3.1.3.4.3-1</v>
      </c>
      <c r="H24" s="2" t="s">
        <v>1128</v>
      </c>
      <c r="I24" s="2" t="s">
        <v>1129</v>
      </c>
      <c r="J24" s="2" t="s">
        <v>1130</v>
      </c>
      <c r="K24" s="2" t="s">
        <v>1131</v>
      </c>
      <c r="L24" s="2" t="s">
        <v>1132</v>
      </c>
      <c r="M24" s="1">
        <v>100</v>
      </c>
      <c r="N24" s="3" t="s">
        <v>1133</v>
      </c>
      <c r="O24" s="6" t="s">
        <v>1134</v>
      </c>
      <c r="P24" s="1">
        <v>1</v>
      </c>
      <c r="Q24" s="2" t="s">
        <v>664</v>
      </c>
      <c r="R24" s="1">
        <v>1</v>
      </c>
      <c r="S24" s="1" t="s">
        <v>1135</v>
      </c>
      <c r="T24" s="16" t="s">
        <v>1097</v>
      </c>
      <c r="U24" s="1" t="s">
        <v>220</v>
      </c>
      <c r="V24" s="17" t="s">
        <v>342</v>
      </c>
    </row>
    <row r="25" spans="1:22" ht="72" x14ac:dyDescent="0.25">
      <c r="A25" s="1">
        <v>22</v>
      </c>
      <c r="B25" s="2" t="s">
        <v>995</v>
      </c>
      <c r="C25" s="4">
        <v>2020</v>
      </c>
      <c r="D25" s="5">
        <v>106</v>
      </c>
      <c r="E25" s="4" t="s">
        <v>665</v>
      </c>
      <c r="F25" s="3">
        <v>1</v>
      </c>
      <c r="G25" s="3" t="str">
        <f t="shared" si="0"/>
        <v>2020-106-3.1.3.4.4-1</v>
      </c>
      <c r="H25" s="2" t="s">
        <v>1136</v>
      </c>
      <c r="I25" s="2" t="s">
        <v>1137</v>
      </c>
      <c r="J25" s="2" t="s">
        <v>1138</v>
      </c>
      <c r="K25" s="2" t="s">
        <v>1139</v>
      </c>
      <c r="L25" s="2" t="s">
        <v>1140</v>
      </c>
      <c r="M25" s="1">
        <v>1</v>
      </c>
      <c r="N25" s="3" t="s">
        <v>1001</v>
      </c>
      <c r="O25" s="6" t="s">
        <v>1141</v>
      </c>
      <c r="P25" s="1">
        <v>1</v>
      </c>
      <c r="Q25" s="2" t="s">
        <v>648</v>
      </c>
      <c r="R25" s="1">
        <v>1</v>
      </c>
      <c r="S25" s="1" t="s">
        <v>1031</v>
      </c>
      <c r="T25" s="16" t="s">
        <v>1097</v>
      </c>
      <c r="U25" s="1" t="s">
        <v>220</v>
      </c>
      <c r="V25" s="17" t="s">
        <v>342</v>
      </c>
    </row>
    <row r="26" spans="1:22" ht="135" x14ac:dyDescent="0.25">
      <c r="A26" s="1">
        <v>23</v>
      </c>
      <c r="B26" s="2" t="s">
        <v>995</v>
      </c>
      <c r="C26" s="4">
        <v>2020</v>
      </c>
      <c r="D26" s="5">
        <v>106</v>
      </c>
      <c r="E26" s="4" t="s">
        <v>671</v>
      </c>
      <c r="F26" s="3">
        <v>1</v>
      </c>
      <c r="G26" s="3" t="str">
        <f t="shared" si="0"/>
        <v>2020-106-3.1.3.6.3-1</v>
      </c>
      <c r="H26" s="2" t="s">
        <v>1142</v>
      </c>
      <c r="I26" s="2" t="s">
        <v>1143</v>
      </c>
      <c r="J26" s="2" t="s">
        <v>1144</v>
      </c>
      <c r="K26" s="2" t="s">
        <v>1145</v>
      </c>
      <c r="L26" s="2" t="s">
        <v>1146</v>
      </c>
      <c r="M26" s="1">
        <v>1</v>
      </c>
      <c r="N26" s="3" t="s">
        <v>1095</v>
      </c>
      <c r="O26" s="6" t="s">
        <v>725</v>
      </c>
      <c r="P26" s="1">
        <v>1</v>
      </c>
      <c r="Q26" s="2" t="s">
        <v>677</v>
      </c>
      <c r="R26" s="1">
        <v>1</v>
      </c>
      <c r="S26" s="1" t="s">
        <v>1031</v>
      </c>
      <c r="T26" s="16" t="s">
        <v>1097</v>
      </c>
      <c r="U26" s="1" t="s">
        <v>220</v>
      </c>
      <c r="V26" s="17" t="s">
        <v>342</v>
      </c>
    </row>
    <row r="27" spans="1:22" ht="198" x14ac:dyDescent="0.25">
      <c r="A27" s="1">
        <v>24</v>
      </c>
      <c r="B27" s="2" t="s">
        <v>995</v>
      </c>
      <c r="C27" s="4">
        <v>2020</v>
      </c>
      <c r="D27" s="5">
        <v>106</v>
      </c>
      <c r="E27" s="4" t="s">
        <v>678</v>
      </c>
      <c r="F27" s="3">
        <v>1</v>
      </c>
      <c r="G27" s="3" t="str">
        <f t="shared" si="0"/>
        <v>2020-106-3.2.1.11.1.1-1</v>
      </c>
      <c r="H27" s="2" t="s">
        <v>1147</v>
      </c>
      <c r="I27" s="2" t="s">
        <v>1148</v>
      </c>
      <c r="J27" s="2" t="s">
        <v>1149</v>
      </c>
      <c r="K27" s="2" t="s">
        <v>1150</v>
      </c>
      <c r="L27" s="2" t="s">
        <v>1151</v>
      </c>
      <c r="M27" s="1">
        <v>100</v>
      </c>
      <c r="N27" s="3" t="s">
        <v>1152</v>
      </c>
      <c r="O27" s="6" t="s">
        <v>1153</v>
      </c>
      <c r="P27" s="1">
        <v>1</v>
      </c>
      <c r="Q27" s="2" t="s">
        <v>685</v>
      </c>
      <c r="R27" s="1">
        <v>1</v>
      </c>
      <c r="S27" s="1" t="s">
        <v>1031</v>
      </c>
      <c r="T27" s="16" t="s">
        <v>1097</v>
      </c>
      <c r="U27" s="1" t="s">
        <v>220</v>
      </c>
      <c r="V27" s="17" t="s">
        <v>342</v>
      </c>
    </row>
    <row r="28" spans="1:22" ht="144" x14ac:dyDescent="0.25">
      <c r="A28" s="1">
        <v>25</v>
      </c>
      <c r="B28" s="2" t="s">
        <v>995</v>
      </c>
      <c r="C28" s="19">
        <v>2020</v>
      </c>
      <c r="D28" s="20">
        <v>106</v>
      </c>
      <c r="E28" s="19" t="s">
        <v>686</v>
      </c>
      <c r="F28" s="3">
        <v>1</v>
      </c>
      <c r="G28" s="3" t="str">
        <f t="shared" si="0"/>
        <v>2020-106-3.2.1.7.1-1</v>
      </c>
      <c r="H28" s="2" t="s">
        <v>1154</v>
      </c>
      <c r="I28" s="2" t="s">
        <v>1155</v>
      </c>
      <c r="J28" s="2" t="s">
        <v>1156</v>
      </c>
      <c r="K28" s="2" t="s">
        <v>1157</v>
      </c>
      <c r="L28" s="2" t="s">
        <v>1158</v>
      </c>
      <c r="M28" s="1">
        <v>1</v>
      </c>
      <c r="N28" s="3" t="s">
        <v>1152</v>
      </c>
      <c r="O28" s="6" t="s">
        <v>1159</v>
      </c>
      <c r="P28" s="1">
        <v>1</v>
      </c>
      <c r="Q28" s="2" t="s">
        <v>1160</v>
      </c>
      <c r="R28" s="1">
        <v>1</v>
      </c>
      <c r="S28" s="1" t="s">
        <v>1031</v>
      </c>
      <c r="T28" s="21" t="s">
        <v>1097</v>
      </c>
      <c r="U28" s="1" t="s">
        <v>220</v>
      </c>
      <c r="V28" s="17" t="s">
        <v>38</v>
      </c>
    </row>
    <row r="29" spans="1:22" ht="135" x14ac:dyDescent="0.25">
      <c r="A29" s="1">
        <v>26</v>
      </c>
      <c r="B29" s="2" t="s">
        <v>995</v>
      </c>
      <c r="C29" s="19">
        <v>2020</v>
      </c>
      <c r="D29" s="20">
        <v>106</v>
      </c>
      <c r="E29" s="19" t="s">
        <v>693</v>
      </c>
      <c r="F29" s="3">
        <v>1</v>
      </c>
      <c r="G29" s="3" t="str">
        <f t="shared" si="0"/>
        <v>2020-106-3.2.1.7.2-1</v>
      </c>
      <c r="H29" s="2" t="s">
        <v>1161</v>
      </c>
      <c r="I29" s="2" t="s">
        <v>1162</v>
      </c>
      <c r="J29" s="2" t="s">
        <v>1163</v>
      </c>
      <c r="K29" s="2" t="s">
        <v>1164</v>
      </c>
      <c r="L29" s="2" t="s">
        <v>1165</v>
      </c>
      <c r="M29" s="1">
        <v>1</v>
      </c>
      <c r="N29" s="3" t="s">
        <v>1152</v>
      </c>
      <c r="O29" s="6" t="s">
        <v>1166</v>
      </c>
      <c r="P29" s="1">
        <v>1</v>
      </c>
      <c r="Q29" s="2" t="s">
        <v>699</v>
      </c>
      <c r="R29" s="1">
        <v>1</v>
      </c>
      <c r="S29" s="1" t="s">
        <v>1031</v>
      </c>
      <c r="T29" s="21" t="s">
        <v>1097</v>
      </c>
      <c r="U29" s="1" t="s">
        <v>220</v>
      </c>
      <c r="V29" s="17" t="s">
        <v>38</v>
      </c>
    </row>
    <row r="30" spans="1:22" ht="117" x14ac:dyDescent="0.25">
      <c r="A30" s="1">
        <v>27</v>
      </c>
      <c r="B30" s="2" t="s">
        <v>995</v>
      </c>
      <c r="C30" s="4">
        <v>2020</v>
      </c>
      <c r="D30" s="5">
        <v>111</v>
      </c>
      <c r="E30" s="4" t="s">
        <v>574</v>
      </c>
      <c r="F30" s="3">
        <v>1</v>
      </c>
      <c r="G30" s="3" t="str">
        <f t="shared" si="0"/>
        <v>2020-111-3.1.1-1</v>
      </c>
      <c r="H30" s="2" t="s">
        <v>1167</v>
      </c>
      <c r="I30" s="2" t="s">
        <v>1168</v>
      </c>
      <c r="J30" s="2" t="s">
        <v>1169</v>
      </c>
      <c r="K30" s="2" t="s">
        <v>1170</v>
      </c>
      <c r="L30" s="2" t="s">
        <v>1171</v>
      </c>
      <c r="M30" s="1">
        <v>1</v>
      </c>
      <c r="N30" s="3" t="s">
        <v>1172</v>
      </c>
      <c r="O30" s="6" t="s">
        <v>579</v>
      </c>
      <c r="P30" s="1">
        <v>1</v>
      </c>
      <c r="Q30" s="2" t="s">
        <v>1173</v>
      </c>
      <c r="R30" s="1">
        <v>1</v>
      </c>
      <c r="S30" s="1" t="s">
        <v>1174</v>
      </c>
      <c r="T30" s="16" t="s">
        <v>1175</v>
      </c>
      <c r="U30" s="1" t="s">
        <v>220</v>
      </c>
      <c r="V30" s="17" t="s">
        <v>342</v>
      </c>
    </row>
    <row r="31" spans="1:22" ht="117" x14ac:dyDescent="0.25">
      <c r="A31" s="1">
        <v>28</v>
      </c>
      <c r="B31" s="2" t="s">
        <v>995</v>
      </c>
      <c r="C31" s="4">
        <v>2020</v>
      </c>
      <c r="D31" s="5">
        <v>111</v>
      </c>
      <c r="E31" s="4" t="s">
        <v>276</v>
      </c>
      <c r="F31" s="3">
        <v>1</v>
      </c>
      <c r="G31" s="3" t="str">
        <f t="shared" si="0"/>
        <v>2020-111-3.2.1-1</v>
      </c>
      <c r="H31" s="2" t="s">
        <v>1176</v>
      </c>
      <c r="I31" s="2" t="s">
        <v>1177</v>
      </c>
      <c r="J31" s="2" t="s">
        <v>1178</v>
      </c>
      <c r="K31" s="2" t="s">
        <v>1179</v>
      </c>
      <c r="L31" s="2" t="s">
        <v>1171</v>
      </c>
      <c r="M31" s="1">
        <v>1</v>
      </c>
      <c r="N31" s="3" t="s">
        <v>1180</v>
      </c>
      <c r="O31" s="6" t="s">
        <v>586</v>
      </c>
      <c r="P31" s="1">
        <v>1</v>
      </c>
      <c r="Q31" s="2" t="s">
        <v>1173</v>
      </c>
      <c r="R31" s="1">
        <v>1</v>
      </c>
      <c r="S31" s="1" t="s">
        <v>1174</v>
      </c>
      <c r="T31" s="16" t="s">
        <v>1175</v>
      </c>
      <c r="U31" s="1" t="s">
        <v>220</v>
      </c>
      <c r="V31" s="17" t="s">
        <v>342</v>
      </c>
    </row>
    <row r="32" spans="1:22" ht="117" x14ac:dyDescent="0.25">
      <c r="A32" s="1">
        <v>29</v>
      </c>
      <c r="B32" s="2" t="s">
        <v>995</v>
      </c>
      <c r="C32" s="4">
        <v>2020</v>
      </c>
      <c r="D32" s="5">
        <v>111</v>
      </c>
      <c r="E32" s="4" t="s">
        <v>587</v>
      </c>
      <c r="F32" s="3">
        <v>1</v>
      </c>
      <c r="G32" s="3" t="str">
        <f t="shared" si="0"/>
        <v>2020-111-3.4.1-1</v>
      </c>
      <c r="H32" s="2" t="s">
        <v>1181</v>
      </c>
      <c r="I32" s="2" t="s">
        <v>1177</v>
      </c>
      <c r="J32" s="2" t="s">
        <v>1182</v>
      </c>
      <c r="K32" s="2" t="s">
        <v>1183</v>
      </c>
      <c r="L32" s="2" t="s">
        <v>1171</v>
      </c>
      <c r="M32" s="1">
        <v>1</v>
      </c>
      <c r="N32" s="3" t="s">
        <v>1172</v>
      </c>
      <c r="O32" s="6" t="s">
        <v>590</v>
      </c>
      <c r="P32" s="1">
        <v>1</v>
      </c>
      <c r="Q32" s="2" t="s">
        <v>1173</v>
      </c>
      <c r="R32" s="1">
        <v>1</v>
      </c>
      <c r="S32" s="1" t="s">
        <v>1174</v>
      </c>
      <c r="T32" s="16" t="s">
        <v>1175</v>
      </c>
      <c r="U32" s="1" t="s">
        <v>220</v>
      </c>
      <c r="V32" s="17" t="s">
        <v>342</v>
      </c>
    </row>
    <row r="33" spans="1:22" ht="117" x14ac:dyDescent="0.25">
      <c r="A33" s="1">
        <v>30</v>
      </c>
      <c r="B33" s="2" t="s">
        <v>995</v>
      </c>
      <c r="C33" s="4">
        <v>2020</v>
      </c>
      <c r="D33" s="5">
        <v>111</v>
      </c>
      <c r="E33" s="4" t="s">
        <v>591</v>
      </c>
      <c r="F33" s="3">
        <v>1</v>
      </c>
      <c r="G33" s="3" t="str">
        <f t="shared" si="0"/>
        <v>2020-111-3.4.3-1</v>
      </c>
      <c r="H33" s="2" t="s">
        <v>1184</v>
      </c>
      <c r="I33" s="2" t="s">
        <v>1185</v>
      </c>
      <c r="J33" s="2" t="s">
        <v>1186</v>
      </c>
      <c r="K33" s="2" t="s">
        <v>1187</v>
      </c>
      <c r="L33" s="2" t="s">
        <v>1171</v>
      </c>
      <c r="M33" s="1">
        <v>1</v>
      </c>
      <c r="N33" s="3" t="s">
        <v>1172</v>
      </c>
      <c r="O33" s="6" t="s">
        <v>595</v>
      </c>
      <c r="P33" s="1">
        <v>1</v>
      </c>
      <c r="Q33" s="2" t="s">
        <v>1173</v>
      </c>
      <c r="R33" s="1">
        <v>1</v>
      </c>
      <c r="S33" s="1" t="s">
        <v>1174</v>
      </c>
      <c r="T33" s="16" t="s">
        <v>1175</v>
      </c>
      <c r="U33" s="1" t="s">
        <v>220</v>
      </c>
      <c r="V33" s="17" t="s">
        <v>342</v>
      </c>
    </row>
    <row r="34" spans="1:22" ht="63" x14ac:dyDescent="0.25">
      <c r="A34" s="1">
        <v>31</v>
      </c>
      <c r="B34" s="2" t="s">
        <v>995</v>
      </c>
      <c r="C34" s="4">
        <v>2020</v>
      </c>
      <c r="D34" s="5">
        <v>111</v>
      </c>
      <c r="E34" s="4" t="s">
        <v>596</v>
      </c>
      <c r="F34" s="3">
        <v>1</v>
      </c>
      <c r="G34" s="3" t="str">
        <f t="shared" si="0"/>
        <v>2020-111-3.5.2-1</v>
      </c>
      <c r="H34" s="2" t="s">
        <v>1188</v>
      </c>
      <c r="I34" s="2" t="s">
        <v>1189</v>
      </c>
      <c r="J34" s="2" t="s">
        <v>1190</v>
      </c>
      <c r="K34" s="2" t="s">
        <v>1191</v>
      </c>
      <c r="L34" s="2" t="s">
        <v>1192</v>
      </c>
      <c r="M34" s="1">
        <v>1</v>
      </c>
      <c r="N34" s="3" t="s">
        <v>1172</v>
      </c>
      <c r="O34" s="6" t="s">
        <v>601</v>
      </c>
      <c r="P34" s="1">
        <v>1</v>
      </c>
      <c r="Q34" s="2" t="s">
        <v>1193</v>
      </c>
      <c r="R34" s="1">
        <v>1</v>
      </c>
      <c r="S34" s="1" t="s">
        <v>1174</v>
      </c>
      <c r="T34" s="16" t="s">
        <v>1175</v>
      </c>
      <c r="U34" s="1" t="s">
        <v>220</v>
      </c>
      <c r="V34" s="17" t="s">
        <v>342</v>
      </c>
    </row>
    <row r="35" spans="1:22" ht="72" x14ac:dyDescent="0.25">
      <c r="A35" s="1">
        <v>32</v>
      </c>
      <c r="B35" s="2" t="s">
        <v>995</v>
      </c>
      <c r="C35" s="4">
        <v>2020</v>
      </c>
      <c r="D35" s="5">
        <v>116</v>
      </c>
      <c r="E35" s="4" t="s">
        <v>603</v>
      </c>
      <c r="F35" s="3">
        <v>1</v>
      </c>
      <c r="G35" s="3" t="str">
        <f t="shared" si="0"/>
        <v>2020-116-3.1.3-1</v>
      </c>
      <c r="H35" s="2" t="s">
        <v>1194</v>
      </c>
      <c r="I35" s="2" t="s">
        <v>1195</v>
      </c>
      <c r="J35" s="2" t="s">
        <v>1196</v>
      </c>
      <c r="K35" s="2" t="s">
        <v>1197</v>
      </c>
      <c r="L35" s="2" t="s">
        <v>1198</v>
      </c>
      <c r="M35" s="1">
        <v>1</v>
      </c>
      <c r="N35" s="3" t="s">
        <v>1001</v>
      </c>
      <c r="O35" s="6" t="s">
        <v>1199</v>
      </c>
      <c r="P35" s="1">
        <v>1</v>
      </c>
      <c r="Q35" s="2" t="s">
        <v>609</v>
      </c>
      <c r="R35" s="1">
        <v>1</v>
      </c>
      <c r="S35" s="1" t="s">
        <v>1200</v>
      </c>
      <c r="T35" s="16" t="s">
        <v>1175</v>
      </c>
      <c r="U35" s="1" t="s">
        <v>220</v>
      </c>
      <c r="V35" s="17" t="s">
        <v>342</v>
      </c>
    </row>
    <row r="36" spans="1:22" ht="45" x14ac:dyDescent="0.25">
      <c r="A36" s="1">
        <v>33</v>
      </c>
      <c r="B36" s="2" t="s">
        <v>995</v>
      </c>
      <c r="C36" s="4">
        <v>2020</v>
      </c>
      <c r="D36" s="5">
        <v>116</v>
      </c>
      <c r="E36" s="4" t="s">
        <v>611</v>
      </c>
      <c r="F36" s="3">
        <v>1</v>
      </c>
      <c r="G36" s="3" t="str">
        <f t="shared" ref="G36:G67" si="1">+_xlfn.CONCAT(C36,"-",D36,"-",E36,"-",F36)</f>
        <v>2020-116-3.1.4-1</v>
      </c>
      <c r="H36" s="2" t="s">
        <v>1201</v>
      </c>
      <c r="I36" s="2" t="s">
        <v>1202</v>
      </c>
      <c r="J36" s="2" t="s">
        <v>1203</v>
      </c>
      <c r="K36" s="2" t="s">
        <v>1204</v>
      </c>
      <c r="L36" s="2" t="s">
        <v>1205</v>
      </c>
      <c r="M36" s="1">
        <v>1</v>
      </c>
      <c r="N36" s="3" t="s">
        <v>1206</v>
      </c>
      <c r="O36" s="6" t="s">
        <v>617</v>
      </c>
      <c r="P36" s="1">
        <v>1</v>
      </c>
      <c r="Q36" s="2" t="s">
        <v>618</v>
      </c>
      <c r="R36" s="1">
        <v>1</v>
      </c>
      <c r="S36" s="1" t="s">
        <v>1200</v>
      </c>
      <c r="T36" s="16" t="s">
        <v>1175</v>
      </c>
      <c r="U36" s="1" t="s">
        <v>220</v>
      </c>
      <c r="V36" s="17" t="s">
        <v>342</v>
      </c>
    </row>
    <row r="37" spans="1:22" ht="108" x14ac:dyDescent="0.25">
      <c r="A37" s="1">
        <v>34</v>
      </c>
      <c r="B37" s="2" t="s">
        <v>995</v>
      </c>
      <c r="C37" s="4">
        <v>2020</v>
      </c>
      <c r="D37" s="5">
        <v>111</v>
      </c>
      <c r="E37" s="4" t="s">
        <v>561</v>
      </c>
      <c r="F37" s="3">
        <v>1</v>
      </c>
      <c r="G37" s="3" t="str">
        <f t="shared" si="1"/>
        <v>2020-111-3.3.1-1</v>
      </c>
      <c r="H37" s="2" t="s">
        <v>1207</v>
      </c>
      <c r="I37" s="2" t="s">
        <v>1208</v>
      </c>
      <c r="J37" s="2" t="s">
        <v>1209</v>
      </c>
      <c r="K37" s="2" t="s">
        <v>1210</v>
      </c>
      <c r="L37" s="2" t="s">
        <v>1171</v>
      </c>
      <c r="M37" s="1">
        <v>1</v>
      </c>
      <c r="N37" s="3" t="s">
        <v>1211</v>
      </c>
      <c r="O37" s="6" t="s">
        <v>567</v>
      </c>
      <c r="P37" s="1">
        <v>1</v>
      </c>
      <c r="Q37" s="2" t="s">
        <v>541</v>
      </c>
      <c r="R37" s="1">
        <v>1</v>
      </c>
      <c r="S37" s="1" t="s">
        <v>1212</v>
      </c>
      <c r="T37" s="16" t="s">
        <v>1213</v>
      </c>
      <c r="U37" s="1" t="s">
        <v>220</v>
      </c>
      <c r="V37" s="17" t="s">
        <v>342</v>
      </c>
    </row>
    <row r="38" spans="1:22" ht="108" x14ac:dyDescent="0.25">
      <c r="A38" s="1">
        <v>35</v>
      </c>
      <c r="B38" s="2" t="s">
        <v>995</v>
      </c>
      <c r="C38" s="4">
        <v>2020</v>
      </c>
      <c r="D38" s="5">
        <v>111</v>
      </c>
      <c r="E38" s="4" t="s">
        <v>569</v>
      </c>
      <c r="F38" s="3">
        <v>1</v>
      </c>
      <c r="G38" s="3" t="str">
        <f t="shared" si="1"/>
        <v>2020-111-3.3.2-1</v>
      </c>
      <c r="H38" s="2" t="s">
        <v>1214</v>
      </c>
      <c r="I38" s="2" t="s">
        <v>1215</v>
      </c>
      <c r="J38" s="2" t="s">
        <v>1216</v>
      </c>
      <c r="K38" s="2" t="s">
        <v>1217</v>
      </c>
      <c r="L38" s="2" t="s">
        <v>1171</v>
      </c>
      <c r="M38" s="1">
        <v>1</v>
      </c>
      <c r="N38" s="3" t="s">
        <v>1211</v>
      </c>
      <c r="O38" s="6" t="s">
        <v>1218</v>
      </c>
      <c r="P38" s="1">
        <v>1</v>
      </c>
      <c r="Q38" s="2" t="s">
        <v>541</v>
      </c>
      <c r="R38" s="1">
        <v>1</v>
      </c>
      <c r="S38" s="1" t="s">
        <v>1212</v>
      </c>
      <c r="T38" s="16" t="s">
        <v>1213</v>
      </c>
      <c r="U38" s="1" t="s">
        <v>220</v>
      </c>
      <c r="V38" s="17" t="s">
        <v>342</v>
      </c>
    </row>
    <row r="39" spans="1:22" ht="108" x14ac:dyDescent="0.25">
      <c r="A39" s="1">
        <v>36</v>
      </c>
      <c r="B39" s="2" t="s">
        <v>995</v>
      </c>
      <c r="C39" s="4">
        <v>2020</v>
      </c>
      <c r="D39" s="5">
        <v>111</v>
      </c>
      <c r="E39" s="4" t="s">
        <v>534</v>
      </c>
      <c r="F39" s="3">
        <v>1</v>
      </c>
      <c r="G39" s="3" t="str">
        <f t="shared" si="1"/>
        <v>2020-111-3.5.1-1</v>
      </c>
      <c r="H39" s="2" t="s">
        <v>1219</v>
      </c>
      <c r="I39" s="2" t="s">
        <v>1220</v>
      </c>
      <c r="J39" s="2" t="s">
        <v>1221</v>
      </c>
      <c r="K39" s="2" t="s">
        <v>1222</v>
      </c>
      <c r="L39" s="2" t="s">
        <v>1223</v>
      </c>
      <c r="M39" s="1">
        <v>100</v>
      </c>
      <c r="N39" s="3" t="s">
        <v>1224</v>
      </c>
      <c r="O39" s="6" t="s">
        <v>1225</v>
      </c>
      <c r="P39" s="1">
        <v>1</v>
      </c>
      <c r="Q39" s="2" t="s">
        <v>541</v>
      </c>
      <c r="R39" s="1">
        <v>1</v>
      </c>
      <c r="S39" s="1" t="s">
        <v>1226</v>
      </c>
      <c r="T39" s="16" t="s">
        <v>1227</v>
      </c>
      <c r="U39" s="1" t="s">
        <v>220</v>
      </c>
      <c r="V39" s="17" t="s">
        <v>342</v>
      </c>
    </row>
    <row r="40" spans="1:22" ht="108" x14ac:dyDescent="0.25">
      <c r="A40" s="1">
        <v>37</v>
      </c>
      <c r="B40" s="2" t="s">
        <v>995</v>
      </c>
      <c r="C40" s="4">
        <v>2020</v>
      </c>
      <c r="D40" s="5">
        <v>111</v>
      </c>
      <c r="E40" s="4" t="s">
        <v>542</v>
      </c>
      <c r="F40" s="3">
        <v>1</v>
      </c>
      <c r="G40" s="3" t="str">
        <f t="shared" si="1"/>
        <v>2020-111-3.5.3-1</v>
      </c>
      <c r="H40" s="2" t="s">
        <v>1228</v>
      </c>
      <c r="I40" s="2" t="s">
        <v>1229</v>
      </c>
      <c r="J40" s="2" t="s">
        <v>1230</v>
      </c>
      <c r="K40" s="2" t="s">
        <v>1231</v>
      </c>
      <c r="L40" s="2" t="s">
        <v>1232</v>
      </c>
      <c r="M40" s="1">
        <v>100</v>
      </c>
      <c r="N40" s="3" t="s">
        <v>1224</v>
      </c>
      <c r="O40" s="6" t="s">
        <v>1233</v>
      </c>
      <c r="P40" s="1">
        <v>1</v>
      </c>
      <c r="Q40" s="2" t="s">
        <v>541</v>
      </c>
      <c r="R40" s="1">
        <v>1</v>
      </c>
      <c r="S40" s="1" t="s">
        <v>1226</v>
      </c>
      <c r="T40" s="16" t="s">
        <v>1227</v>
      </c>
      <c r="U40" s="1" t="s">
        <v>220</v>
      </c>
      <c r="V40" s="17" t="s">
        <v>342</v>
      </c>
    </row>
    <row r="41" spans="1:22" ht="108" x14ac:dyDescent="0.25">
      <c r="A41" s="1">
        <v>38</v>
      </c>
      <c r="B41" s="2" t="s">
        <v>995</v>
      </c>
      <c r="C41" s="4">
        <v>2020</v>
      </c>
      <c r="D41" s="5">
        <v>111</v>
      </c>
      <c r="E41" s="4" t="s">
        <v>548</v>
      </c>
      <c r="F41" s="3">
        <v>1</v>
      </c>
      <c r="G41" s="3" t="str">
        <f t="shared" si="1"/>
        <v>2020-111-3.5.4-1</v>
      </c>
      <c r="H41" s="2" t="s">
        <v>1234</v>
      </c>
      <c r="I41" s="2" t="s">
        <v>1235</v>
      </c>
      <c r="J41" s="2" t="s">
        <v>1236</v>
      </c>
      <c r="K41" s="2" t="s">
        <v>1231</v>
      </c>
      <c r="L41" s="2" t="s">
        <v>1232</v>
      </c>
      <c r="M41" s="1">
        <v>100</v>
      </c>
      <c r="N41" s="3" t="s">
        <v>1224</v>
      </c>
      <c r="O41" s="6" t="s">
        <v>1233</v>
      </c>
      <c r="P41" s="1">
        <v>1</v>
      </c>
      <c r="Q41" s="2" t="s">
        <v>541</v>
      </c>
      <c r="R41" s="1">
        <v>1</v>
      </c>
      <c r="S41" s="1" t="s">
        <v>1226</v>
      </c>
      <c r="T41" s="16" t="s">
        <v>1227</v>
      </c>
      <c r="U41" s="1" t="s">
        <v>220</v>
      </c>
      <c r="V41" s="17" t="s">
        <v>342</v>
      </c>
    </row>
    <row r="42" spans="1:22" ht="108" x14ac:dyDescent="0.25">
      <c r="A42" s="1">
        <v>39</v>
      </c>
      <c r="B42" s="2" t="s">
        <v>995</v>
      </c>
      <c r="C42" s="4">
        <v>2020</v>
      </c>
      <c r="D42" s="5">
        <v>111</v>
      </c>
      <c r="E42" s="4" t="s">
        <v>552</v>
      </c>
      <c r="F42" s="3">
        <v>1</v>
      </c>
      <c r="G42" s="3" t="str">
        <f t="shared" si="1"/>
        <v>2020-111-3.5.5-1</v>
      </c>
      <c r="H42" s="2" t="s">
        <v>1237</v>
      </c>
      <c r="I42" s="2" t="s">
        <v>1238</v>
      </c>
      <c r="J42" s="2" t="s">
        <v>1239</v>
      </c>
      <c r="K42" s="2" t="s">
        <v>1231</v>
      </c>
      <c r="L42" s="2" t="s">
        <v>1232</v>
      </c>
      <c r="M42" s="1">
        <v>100</v>
      </c>
      <c r="N42" s="3" t="s">
        <v>1224</v>
      </c>
      <c r="O42" s="6" t="s">
        <v>1233</v>
      </c>
      <c r="P42" s="1">
        <v>1</v>
      </c>
      <c r="Q42" s="2" t="s">
        <v>541</v>
      </c>
      <c r="R42" s="1">
        <v>1</v>
      </c>
      <c r="S42" s="1" t="s">
        <v>1226</v>
      </c>
      <c r="T42" s="16" t="s">
        <v>1227</v>
      </c>
      <c r="U42" s="1" t="s">
        <v>220</v>
      </c>
      <c r="V42" s="17" t="s">
        <v>342</v>
      </c>
    </row>
    <row r="43" spans="1:22" ht="108" x14ac:dyDescent="0.25">
      <c r="A43" s="1">
        <v>40</v>
      </c>
      <c r="B43" s="2" t="s">
        <v>995</v>
      </c>
      <c r="C43" s="4">
        <v>2020</v>
      </c>
      <c r="D43" s="5">
        <v>111</v>
      </c>
      <c r="E43" s="4" t="s">
        <v>556</v>
      </c>
      <c r="F43" s="3">
        <v>1</v>
      </c>
      <c r="G43" s="3" t="str">
        <f t="shared" si="1"/>
        <v>2020-111-3.5.6-1</v>
      </c>
      <c r="H43" s="2" t="s">
        <v>1240</v>
      </c>
      <c r="I43" s="2" t="s">
        <v>1241</v>
      </c>
      <c r="J43" s="2" t="s">
        <v>1242</v>
      </c>
      <c r="K43" s="2" t="s">
        <v>1222</v>
      </c>
      <c r="L43" s="2" t="s">
        <v>1243</v>
      </c>
      <c r="M43" s="1">
        <v>1</v>
      </c>
      <c r="N43" s="3" t="s">
        <v>1224</v>
      </c>
      <c r="O43" s="6" t="s">
        <v>1225</v>
      </c>
      <c r="P43" s="1">
        <v>1</v>
      </c>
      <c r="Q43" s="2" t="s">
        <v>541</v>
      </c>
      <c r="R43" s="1">
        <v>1</v>
      </c>
      <c r="S43" s="1" t="s">
        <v>1226</v>
      </c>
      <c r="T43" s="16" t="s">
        <v>1227</v>
      </c>
      <c r="U43" s="1" t="s">
        <v>220</v>
      </c>
      <c r="V43" s="17" t="s">
        <v>342</v>
      </c>
    </row>
    <row r="44" spans="1:22" ht="72" x14ac:dyDescent="0.25">
      <c r="A44" s="1">
        <v>41</v>
      </c>
      <c r="B44" s="2" t="s">
        <v>995</v>
      </c>
      <c r="C44" s="4">
        <v>2021</v>
      </c>
      <c r="D44" s="5">
        <v>98</v>
      </c>
      <c r="E44" s="4" t="s">
        <v>526</v>
      </c>
      <c r="F44" s="3">
        <v>1</v>
      </c>
      <c r="G44" s="3" t="str">
        <f t="shared" si="1"/>
        <v>2021-98-3.1.3.6.1-1</v>
      </c>
      <c r="H44" s="2" t="s">
        <v>1244</v>
      </c>
      <c r="I44" s="2" t="s">
        <v>1245</v>
      </c>
      <c r="J44" s="2" t="s">
        <v>1246</v>
      </c>
      <c r="K44" s="2" t="s">
        <v>1247</v>
      </c>
      <c r="L44" s="2" t="s">
        <v>1248</v>
      </c>
      <c r="M44" s="1">
        <v>100</v>
      </c>
      <c r="N44" s="3" t="s">
        <v>1045</v>
      </c>
      <c r="O44" s="6" t="s">
        <v>531</v>
      </c>
      <c r="P44" s="1">
        <v>1</v>
      </c>
      <c r="Q44" s="2" t="s">
        <v>1249</v>
      </c>
      <c r="R44" s="1">
        <v>1</v>
      </c>
      <c r="S44" s="1" t="s">
        <v>1250</v>
      </c>
      <c r="T44" s="16" t="s">
        <v>1251</v>
      </c>
      <c r="U44" s="1" t="s">
        <v>220</v>
      </c>
      <c r="V44" s="17" t="s">
        <v>342</v>
      </c>
    </row>
    <row r="45" spans="1:22" ht="72" x14ac:dyDescent="0.25">
      <c r="A45" s="1">
        <v>42</v>
      </c>
      <c r="B45" s="2" t="s">
        <v>995</v>
      </c>
      <c r="C45" s="19">
        <v>2021</v>
      </c>
      <c r="D45" s="20">
        <v>98</v>
      </c>
      <c r="E45" s="19" t="s">
        <v>469</v>
      </c>
      <c r="F45" s="3">
        <v>1</v>
      </c>
      <c r="G45" s="3" t="str">
        <f t="shared" si="1"/>
        <v>2021-98-3.1.3.4.1-1</v>
      </c>
      <c r="H45" s="2" t="s">
        <v>1252</v>
      </c>
      <c r="I45" s="2" t="s">
        <v>1253</v>
      </c>
      <c r="J45" s="2" t="s">
        <v>1254</v>
      </c>
      <c r="K45" s="2" t="s">
        <v>1255</v>
      </c>
      <c r="L45" s="2" t="s">
        <v>1256</v>
      </c>
      <c r="M45" s="1">
        <v>1</v>
      </c>
      <c r="N45" s="3" t="s">
        <v>1010</v>
      </c>
      <c r="O45" s="6" t="s">
        <v>474</v>
      </c>
      <c r="P45" s="1">
        <v>1</v>
      </c>
      <c r="Q45" s="2" t="s">
        <v>1257</v>
      </c>
      <c r="R45" s="1">
        <v>1</v>
      </c>
      <c r="S45" s="1" t="s">
        <v>1258</v>
      </c>
      <c r="T45" s="21" t="s">
        <v>1259</v>
      </c>
      <c r="U45" s="1" t="s">
        <v>220</v>
      </c>
      <c r="V45" s="17" t="s">
        <v>38</v>
      </c>
    </row>
    <row r="46" spans="1:22" ht="90" x14ac:dyDescent="0.25">
      <c r="A46" s="1">
        <v>43</v>
      </c>
      <c r="B46" s="2" t="s">
        <v>995</v>
      </c>
      <c r="C46" s="19">
        <v>2021</v>
      </c>
      <c r="D46" s="20">
        <v>98</v>
      </c>
      <c r="E46" s="19" t="s">
        <v>153</v>
      </c>
      <c r="F46" s="3">
        <v>1</v>
      </c>
      <c r="G46" s="3" t="str">
        <f t="shared" si="1"/>
        <v>2021-98-3.3.2.2.1-1</v>
      </c>
      <c r="H46" s="2" t="s">
        <v>1260</v>
      </c>
      <c r="I46" s="2" t="s">
        <v>1261</v>
      </c>
      <c r="J46" s="2" t="s">
        <v>1262</v>
      </c>
      <c r="K46" s="2" t="s">
        <v>1263</v>
      </c>
      <c r="L46" s="2" t="s">
        <v>1264</v>
      </c>
      <c r="M46" s="1">
        <v>1</v>
      </c>
      <c r="N46" s="3" t="s">
        <v>1045</v>
      </c>
      <c r="O46" s="6" t="s">
        <v>1265</v>
      </c>
      <c r="P46" s="1">
        <v>1</v>
      </c>
      <c r="Q46" s="2" t="s">
        <v>1266</v>
      </c>
      <c r="R46" s="1">
        <v>1</v>
      </c>
      <c r="S46" s="1" t="s">
        <v>1267</v>
      </c>
      <c r="T46" s="21" t="s">
        <v>1259</v>
      </c>
      <c r="U46" s="1" t="s">
        <v>220</v>
      </c>
      <c r="V46" s="17" t="s">
        <v>38</v>
      </c>
    </row>
    <row r="47" spans="1:22" ht="63" x14ac:dyDescent="0.25">
      <c r="A47" s="1">
        <v>44</v>
      </c>
      <c r="B47" s="2" t="s">
        <v>995</v>
      </c>
      <c r="C47" s="19">
        <v>2021</v>
      </c>
      <c r="D47" s="20">
        <v>98</v>
      </c>
      <c r="E47" s="19" t="s">
        <v>483</v>
      </c>
      <c r="F47" s="3">
        <v>1</v>
      </c>
      <c r="G47" s="3" t="str">
        <f t="shared" si="1"/>
        <v>2021-98-3.3.2.5.1-1</v>
      </c>
      <c r="H47" s="2" t="s">
        <v>1268</v>
      </c>
      <c r="I47" s="2" t="s">
        <v>1269</v>
      </c>
      <c r="J47" s="2" t="s">
        <v>1270</v>
      </c>
      <c r="K47" s="2" t="s">
        <v>1271</v>
      </c>
      <c r="L47" s="2" t="s">
        <v>1272</v>
      </c>
      <c r="M47" s="1">
        <v>1</v>
      </c>
      <c r="N47" s="3" t="s">
        <v>1273</v>
      </c>
      <c r="O47" s="6" t="s">
        <v>489</v>
      </c>
      <c r="P47" s="1">
        <v>1</v>
      </c>
      <c r="Q47" s="2" t="s">
        <v>1274</v>
      </c>
      <c r="R47" s="1">
        <v>1</v>
      </c>
      <c r="S47" s="1" t="s">
        <v>1275</v>
      </c>
      <c r="T47" s="21" t="s">
        <v>1259</v>
      </c>
      <c r="U47" s="1" t="s">
        <v>220</v>
      </c>
      <c r="V47" s="17" t="s">
        <v>38</v>
      </c>
    </row>
    <row r="48" spans="1:22" ht="72" x14ac:dyDescent="0.25">
      <c r="A48" s="1">
        <v>45</v>
      </c>
      <c r="B48" s="2" t="s">
        <v>995</v>
      </c>
      <c r="C48" s="19">
        <v>2021</v>
      </c>
      <c r="D48" s="20">
        <v>98</v>
      </c>
      <c r="E48" s="19" t="s">
        <v>483</v>
      </c>
      <c r="F48" s="3">
        <v>2</v>
      </c>
      <c r="G48" s="3" t="str">
        <f t="shared" si="1"/>
        <v>2021-98-3.3.2.5.1-2</v>
      </c>
      <c r="H48" s="2" t="s">
        <v>1268</v>
      </c>
      <c r="I48" s="2" t="s">
        <v>1269</v>
      </c>
      <c r="J48" s="2" t="s">
        <v>1276</v>
      </c>
      <c r="K48" s="2" t="s">
        <v>1277</v>
      </c>
      <c r="L48" s="2" t="s">
        <v>1278</v>
      </c>
      <c r="M48" s="1">
        <v>1</v>
      </c>
      <c r="N48" s="3" t="s">
        <v>1273</v>
      </c>
      <c r="O48" s="6" t="s">
        <v>493</v>
      </c>
      <c r="P48" s="1">
        <v>1</v>
      </c>
      <c r="Q48" s="2" t="s">
        <v>1279</v>
      </c>
      <c r="R48" s="1">
        <v>1</v>
      </c>
      <c r="S48" s="1" t="s">
        <v>1275</v>
      </c>
      <c r="T48" s="21" t="s">
        <v>1259</v>
      </c>
      <c r="U48" s="1" t="s">
        <v>220</v>
      </c>
      <c r="V48" s="17" t="s">
        <v>38</v>
      </c>
    </row>
    <row r="49" spans="1:22" ht="108" x14ac:dyDescent="0.25">
      <c r="A49" s="1">
        <v>46</v>
      </c>
      <c r="B49" s="2" t="s">
        <v>995</v>
      </c>
      <c r="C49" s="19">
        <v>2021</v>
      </c>
      <c r="D49" s="20">
        <v>101</v>
      </c>
      <c r="E49" s="19" t="s">
        <v>293</v>
      </c>
      <c r="F49" s="3">
        <v>1</v>
      </c>
      <c r="G49" s="3" t="str">
        <f t="shared" si="1"/>
        <v>2021-101-3.3.1.1-1</v>
      </c>
      <c r="H49" s="2" t="s">
        <v>1280</v>
      </c>
      <c r="I49" s="2" t="s">
        <v>1281</v>
      </c>
      <c r="J49" s="2" t="s">
        <v>1282</v>
      </c>
      <c r="K49" s="2" t="s">
        <v>1283</v>
      </c>
      <c r="L49" s="2" t="s">
        <v>1284</v>
      </c>
      <c r="M49" s="1">
        <v>1</v>
      </c>
      <c r="N49" s="3" t="s">
        <v>1285</v>
      </c>
      <c r="O49" s="6" t="s">
        <v>1286</v>
      </c>
      <c r="P49" s="1">
        <v>1</v>
      </c>
      <c r="Q49" s="2" t="s">
        <v>1287</v>
      </c>
      <c r="R49" s="1">
        <v>1</v>
      </c>
      <c r="S49" s="1" t="s">
        <v>1288</v>
      </c>
      <c r="T49" s="21" t="s">
        <v>1259</v>
      </c>
      <c r="U49" s="1" t="s">
        <v>220</v>
      </c>
      <c r="V49" s="17" t="s">
        <v>38</v>
      </c>
    </row>
    <row r="50" spans="1:22" ht="117" x14ac:dyDescent="0.25">
      <c r="A50" s="1">
        <v>47</v>
      </c>
      <c r="B50" s="2" t="s">
        <v>995</v>
      </c>
      <c r="C50" s="19">
        <v>2021</v>
      </c>
      <c r="D50" s="20">
        <v>101</v>
      </c>
      <c r="E50" s="19" t="s">
        <v>293</v>
      </c>
      <c r="F50" s="3">
        <v>2</v>
      </c>
      <c r="G50" s="3" t="str">
        <f t="shared" si="1"/>
        <v>2021-101-3.3.1.1-2</v>
      </c>
      <c r="H50" s="2" t="s">
        <v>1280</v>
      </c>
      <c r="I50" s="2" t="s">
        <v>1281</v>
      </c>
      <c r="J50" s="2" t="s">
        <v>1289</v>
      </c>
      <c r="K50" s="2" t="s">
        <v>1290</v>
      </c>
      <c r="L50" s="2" t="s">
        <v>1291</v>
      </c>
      <c r="M50" s="1">
        <v>1</v>
      </c>
      <c r="N50" s="3" t="s">
        <v>1285</v>
      </c>
      <c r="O50" s="6" t="s">
        <v>1292</v>
      </c>
      <c r="P50" s="1">
        <v>1</v>
      </c>
      <c r="Q50" s="2" t="s">
        <v>504</v>
      </c>
      <c r="R50" s="1">
        <v>1</v>
      </c>
      <c r="S50" s="1" t="s">
        <v>1288</v>
      </c>
      <c r="T50" s="21" t="s">
        <v>1259</v>
      </c>
      <c r="U50" s="1" t="s">
        <v>220</v>
      </c>
      <c r="V50" s="17" t="s">
        <v>38</v>
      </c>
    </row>
    <row r="51" spans="1:22" ht="108" x14ac:dyDescent="0.25">
      <c r="A51" s="1">
        <v>48</v>
      </c>
      <c r="B51" s="2" t="s">
        <v>995</v>
      </c>
      <c r="C51" s="19">
        <v>2021</v>
      </c>
      <c r="D51" s="20">
        <v>101</v>
      </c>
      <c r="E51" s="19" t="s">
        <v>293</v>
      </c>
      <c r="F51" s="3">
        <v>3</v>
      </c>
      <c r="G51" s="3" t="str">
        <f t="shared" si="1"/>
        <v>2021-101-3.3.1.1-3</v>
      </c>
      <c r="H51" s="2" t="s">
        <v>1280</v>
      </c>
      <c r="I51" s="2" t="s">
        <v>1281</v>
      </c>
      <c r="J51" s="2" t="s">
        <v>1293</v>
      </c>
      <c r="K51" s="2" t="s">
        <v>1294</v>
      </c>
      <c r="L51" s="2" t="s">
        <v>1295</v>
      </c>
      <c r="M51" s="1">
        <v>1</v>
      </c>
      <c r="N51" s="3" t="s">
        <v>1285</v>
      </c>
      <c r="O51" s="6" t="s">
        <v>1296</v>
      </c>
      <c r="P51" s="1">
        <v>1</v>
      </c>
      <c r="Q51" s="2" t="s">
        <v>1297</v>
      </c>
      <c r="R51" s="1">
        <v>1</v>
      </c>
      <c r="S51" s="1" t="s">
        <v>1288</v>
      </c>
      <c r="T51" s="21" t="s">
        <v>1259</v>
      </c>
      <c r="U51" s="1" t="s">
        <v>220</v>
      </c>
      <c r="V51" s="17" t="s">
        <v>38</v>
      </c>
    </row>
    <row r="52" spans="1:22" ht="54" x14ac:dyDescent="0.25">
      <c r="A52" s="1">
        <v>49</v>
      </c>
      <c r="B52" s="2" t="s">
        <v>995</v>
      </c>
      <c r="C52" s="19">
        <v>2021</v>
      </c>
      <c r="D52" s="20">
        <v>101</v>
      </c>
      <c r="E52" s="19" t="s">
        <v>293</v>
      </c>
      <c r="F52" s="3">
        <v>4</v>
      </c>
      <c r="G52" s="3" t="str">
        <f t="shared" si="1"/>
        <v>2021-101-3.3.1.1-4</v>
      </c>
      <c r="H52" s="2" t="s">
        <v>1280</v>
      </c>
      <c r="I52" s="2" t="s">
        <v>1281</v>
      </c>
      <c r="J52" s="2" t="s">
        <v>1298</v>
      </c>
      <c r="K52" s="2" t="s">
        <v>1299</v>
      </c>
      <c r="L52" s="2" t="s">
        <v>1300</v>
      </c>
      <c r="M52" s="1">
        <v>1</v>
      </c>
      <c r="N52" s="3" t="s">
        <v>1285</v>
      </c>
      <c r="O52" s="6" t="s">
        <v>1301</v>
      </c>
      <c r="P52" s="1">
        <v>1</v>
      </c>
      <c r="Q52" s="2" t="s">
        <v>1302</v>
      </c>
      <c r="R52" s="1">
        <v>1</v>
      </c>
      <c r="S52" s="1" t="s">
        <v>1288</v>
      </c>
      <c r="T52" s="21" t="s">
        <v>1259</v>
      </c>
      <c r="U52" s="1" t="s">
        <v>220</v>
      </c>
      <c r="V52" s="17" t="s">
        <v>38</v>
      </c>
    </row>
    <row r="53" spans="1:22" ht="63" x14ac:dyDescent="0.25">
      <c r="A53" s="1">
        <v>50</v>
      </c>
      <c r="B53" s="2" t="s">
        <v>995</v>
      </c>
      <c r="C53" s="19">
        <v>2021</v>
      </c>
      <c r="D53" s="20">
        <v>101</v>
      </c>
      <c r="E53" s="19" t="s">
        <v>513</v>
      </c>
      <c r="F53" s="3">
        <v>1</v>
      </c>
      <c r="G53" s="3" t="str">
        <f t="shared" si="1"/>
        <v>2021-101-3.3.1.3-1</v>
      </c>
      <c r="H53" s="2" t="s">
        <v>1303</v>
      </c>
      <c r="I53" s="2" t="s">
        <v>1304</v>
      </c>
      <c r="J53" s="2" t="s">
        <v>1305</v>
      </c>
      <c r="K53" s="2" t="s">
        <v>1306</v>
      </c>
      <c r="L53" s="2" t="s">
        <v>1307</v>
      </c>
      <c r="M53" s="1">
        <v>1</v>
      </c>
      <c r="N53" s="3" t="s">
        <v>1308</v>
      </c>
      <c r="O53" s="6" t="s">
        <v>1309</v>
      </c>
      <c r="P53" s="1">
        <v>1</v>
      </c>
      <c r="Q53" s="2" t="s">
        <v>1310</v>
      </c>
      <c r="R53" s="1">
        <v>1</v>
      </c>
      <c r="S53" s="1" t="s">
        <v>1311</v>
      </c>
      <c r="T53" s="21" t="s">
        <v>1259</v>
      </c>
      <c r="U53" s="1" t="s">
        <v>220</v>
      </c>
      <c r="V53" s="17" t="s">
        <v>38</v>
      </c>
    </row>
    <row r="54" spans="1:22" ht="63" x14ac:dyDescent="0.25">
      <c r="A54" s="1">
        <v>51</v>
      </c>
      <c r="B54" s="2" t="s">
        <v>995</v>
      </c>
      <c r="C54" s="19">
        <v>2021</v>
      </c>
      <c r="D54" s="20">
        <v>101</v>
      </c>
      <c r="E54" s="19" t="s">
        <v>193</v>
      </c>
      <c r="F54" s="3">
        <v>1</v>
      </c>
      <c r="G54" s="3" t="str">
        <f t="shared" si="1"/>
        <v>2021-101-3.3.2.1-1</v>
      </c>
      <c r="H54" s="2" t="s">
        <v>1312</v>
      </c>
      <c r="I54" s="2" t="s">
        <v>1313</v>
      </c>
      <c r="J54" s="2" t="s">
        <v>1314</v>
      </c>
      <c r="K54" s="2" t="s">
        <v>1315</v>
      </c>
      <c r="L54" s="2" t="s">
        <v>1316</v>
      </c>
      <c r="M54" s="1">
        <v>100</v>
      </c>
      <c r="N54" s="3" t="s">
        <v>1317</v>
      </c>
      <c r="O54" s="6" t="s">
        <v>1318</v>
      </c>
      <c r="P54" s="1">
        <v>1</v>
      </c>
      <c r="Q54" s="2" t="s">
        <v>525</v>
      </c>
      <c r="R54" s="1">
        <v>1</v>
      </c>
      <c r="S54" s="1" t="s">
        <v>1288</v>
      </c>
      <c r="T54" s="21" t="s">
        <v>1259</v>
      </c>
      <c r="U54" s="1" t="s">
        <v>220</v>
      </c>
      <c r="V54" s="17" t="s">
        <v>38</v>
      </c>
    </row>
    <row r="55" spans="1:22" ht="54" x14ac:dyDescent="0.25">
      <c r="A55" s="1">
        <v>52</v>
      </c>
      <c r="B55" s="2" t="s">
        <v>995</v>
      </c>
      <c r="C55" s="19">
        <v>2021</v>
      </c>
      <c r="D55" s="20">
        <v>105</v>
      </c>
      <c r="E55" s="19" t="s">
        <v>276</v>
      </c>
      <c r="F55" s="3">
        <v>3</v>
      </c>
      <c r="G55" s="3" t="str">
        <f t="shared" si="1"/>
        <v>2021-105-3.2.1-3</v>
      </c>
      <c r="H55" s="2" t="s">
        <v>1319</v>
      </c>
      <c r="I55" s="2" t="s">
        <v>1320</v>
      </c>
      <c r="J55" s="2" t="s">
        <v>1321</v>
      </c>
      <c r="K55" s="2" t="s">
        <v>1322</v>
      </c>
      <c r="L55" s="2" t="s">
        <v>1323</v>
      </c>
      <c r="M55" s="1">
        <v>1</v>
      </c>
      <c r="N55" s="2" t="s">
        <v>1045</v>
      </c>
      <c r="O55" s="6" t="s">
        <v>460</v>
      </c>
      <c r="P55" s="1">
        <v>0</v>
      </c>
      <c r="Q55" s="2" t="s">
        <v>1324</v>
      </c>
      <c r="R55" s="1">
        <v>0</v>
      </c>
      <c r="S55" s="1" t="s">
        <v>1325</v>
      </c>
      <c r="T55" s="21" t="s">
        <v>1326</v>
      </c>
      <c r="U55" s="1" t="s">
        <v>1327</v>
      </c>
      <c r="V55" s="17" t="s">
        <v>38</v>
      </c>
    </row>
    <row r="56" spans="1:22" ht="81" x14ac:dyDescent="0.25">
      <c r="A56" s="1">
        <v>53</v>
      </c>
      <c r="B56" s="2" t="s">
        <v>995</v>
      </c>
      <c r="C56" s="19">
        <v>2021</v>
      </c>
      <c r="D56" s="20">
        <v>98</v>
      </c>
      <c r="E56" s="19" t="s">
        <v>384</v>
      </c>
      <c r="F56" s="3">
        <v>1</v>
      </c>
      <c r="G56" s="3" t="str">
        <f t="shared" si="1"/>
        <v>2021-98-3.1.3.2.1-1</v>
      </c>
      <c r="H56" s="2" t="s">
        <v>1328</v>
      </c>
      <c r="I56" s="2" t="s">
        <v>1329</v>
      </c>
      <c r="J56" s="2" t="s">
        <v>1330</v>
      </c>
      <c r="K56" s="2" t="s">
        <v>1331</v>
      </c>
      <c r="L56" s="2" t="s">
        <v>1332</v>
      </c>
      <c r="M56" s="1">
        <v>1</v>
      </c>
      <c r="N56" s="2" t="s">
        <v>1333</v>
      </c>
      <c r="O56" s="6" t="s">
        <v>389</v>
      </c>
      <c r="P56" s="1">
        <v>0</v>
      </c>
      <c r="Q56" s="2" t="s">
        <v>1324</v>
      </c>
      <c r="R56" s="1">
        <v>0</v>
      </c>
      <c r="S56" s="1" t="s">
        <v>1250</v>
      </c>
      <c r="T56" s="21" t="s">
        <v>1334</v>
      </c>
      <c r="U56" s="1" t="s">
        <v>1327</v>
      </c>
      <c r="V56" s="17" t="s">
        <v>38</v>
      </c>
    </row>
    <row r="57" spans="1:22" ht="90" x14ac:dyDescent="0.25">
      <c r="A57" s="1">
        <v>54</v>
      </c>
      <c r="B57" s="2" t="s">
        <v>995</v>
      </c>
      <c r="C57" s="19">
        <v>2021</v>
      </c>
      <c r="D57" s="20">
        <v>98</v>
      </c>
      <c r="E57" s="19" t="s">
        <v>392</v>
      </c>
      <c r="F57" s="3">
        <v>1</v>
      </c>
      <c r="G57" s="3" t="str">
        <f t="shared" si="1"/>
        <v>2021-98-3.1.3.2.2-1</v>
      </c>
      <c r="H57" s="2" t="s">
        <v>1335</v>
      </c>
      <c r="I57" s="2" t="s">
        <v>1336</v>
      </c>
      <c r="J57" s="2" t="s">
        <v>1337</v>
      </c>
      <c r="K57" s="2" t="s">
        <v>1338</v>
      </c>
      <c r="L57" s="2" t="s">
        <v>1339</v>
      </c>
      <c r="M57" s="1">
        <v>1</v>
      </c>
      <c r="N57" s="2" t="s">
        <v>1333</v>
      </c>
      <c r="O57" s="6" t="s">
        <v>397</v>
      </c>
      <c r="P57" s="1">
        <v>0</v>
      </c>
      <c r="Q57" s="2" t="s">
        <v>1324</v>
      </c>
      <c r="R57" s="1">
        <v>0</v>
      </c>
      <c r="S57" s="1" t="s">
        <v>1250</v>
      </c>
      <c r="T57" s="21" t="s">
        <v>1334</v>
      </c>
      <c r="U57" s="1" t="s">
        <v>1327</v>
      </c>
      <c r="V57" s="17" t="s">
        <v>38</v>
      </c>
    </row>
    <row r="58" spans="1:22" ht="72" x14ac:dyDescent="0.25">
      <c r="A58" s="1">
        <v>55</v>
      </c>
      <c r="B58" s="2" t="s">
        <v>995</v>
      </c>
      <c r="C58" s="19">
        <v>2021</v>
      </c>
      <c r="D58" s="20">
        <v>98</v>
      </c>
      <c r="E58" s="19" t="s">
        <v>399</v>
      </c>
      <c r="F58" s="3">
        <v>1</v>
      </c>
      <c r="G58" s="3" t="str">
        <f t="shared" si="1"/>
        <v>2021-98-3.1.3.2.3-1</v>
      </c>
      <c r="H58" s="2" t="s">
        <v>1340</v>
      </c>
      <c r="I58" s="2" t="s">
        <v>1341</v>
      </c>
      <c r="J58" s="2" t="s">
        <v>1342</v>
      </c>
      <c r="K58" s="2" t="s">
        <v>1343</v>
      </c>
      <c r="L58" s="2" t="s">
        <v>1344</v>
      </c>
      <c r="M58" s="1">
        <v>1</v>
      </c>
      <c r="N58" s="2" t="s">
        <v>1333</v>
      </c>
      <c r="O58" s="6" t="s">
        <v>404</v>
      </c>
      <c r="P58" s="1">
        <v>0</v>
      </c>
      <c r="Q58" s="2" t="s">
        <v>1324</v>
      </c>
      <c r="R58" s="1">
        <v>0</v>
      </c>
      <c r="S58" s="1" t="s">
        <v>1250</v>
      </c>
      <c r="T58" s="21" t="s">
        <v>1334</v>
      </c>
      <c r="U58" s="1" t="s">
        <v>1327</v>
      </c>
      <c r="V58" s="17" t="s">
        <v>38</v>
      </c>
    </row>
    <row r="59" spans="1:22" ht="81" x14ac:dyDescent="0.25">
      <c r="A59" s="1">
        <v>56</v>
      </c>
      <c r="B59" s="2" t="s">
        <v>995</v>
      </c>
      <c r="C59" s="19">
        <v>2021</v>
      </c>
      <c r="D59" s="20">
        <v>98</v>
      </c>
      <c r="E59" s="19" t="s">
        <v>406</v>
      </c>
      <c r="F59" s="3">
        <v>1</v>
      </c>
      <c r="G59" s="3" t="str">
        <f t="shared" si="1"/>
        <v>2021-98-3.1.3.2.4-1</v>
      </c>
      <c r="H59" s="2" t="s">
        <v>1345</v>
      </c>
      <c r="I59" s="2" t="s">
        <v>1346</v>
      </c>
      <c r="J59" s="2" t="s">
        <v>1347</v>
      </c>
      <c r="K59" s="2" t="s">
        <v>1348</v>
      </c>
      <c r="L59" s="2" t="s">
        <v>1349</v>
      </c>
      <c r="M59" s="1">
        <v>1</v>
      </c>
      <c r="N59" s="2" t="s">
        <v>1333</v>
      </c>
      <c r="O59" s="6" t="s">
        <v>1350</v>
      </c>
      <c r="P59" s="1">
        <v>0</v>
      </c>
      <c r="Q59" s="2" t="s">
        <v>1324</v>
      </c>
      <c r="R59" s="1">
        <v>0</v>
      </c>
      <c r="S59" s="1" t="s">
        <v>1250</v>
      </c>
      <c r="T59" s="21" t="s">
        <v>1334</v>
      </c>
      <c r="U59" s="1" t="s">
        <v>1327</v>
      </c>
      <c r="V59" s="17" t="s">
        <v>38</v>
      </c>
    </row>
    <row r="60" spans="1:22" ht="81" x14ac:dyDescent="0.25">
      <c r="A60" s="1">
        <v>57</v>
      </c>
      <c r="B60" s="2" t="s">
        <v>995</v>
      </c>
      <c r="C60" s="19">
        <v>2021</v>
      </c>
      <c r="D60" s="20">
        <v>98</v>
      </c>
      <c r="E60" s="19" t="s">
        <v>871</v>
      </c>
      <c r="F60" s="3">
        <v>1</v>
      </c>
      <c r="G60" s="3" t="str">
        <f t="shared" si="1"/>
        <v>2021-98-3.1.3.2.6-1</v>
      </c>
      <c r="H60" s="2" t="s">
        <v>1351</v>
      </c>
      <c r="I60" s="2" t="s">
        <v>1352</v>
      </c>
      <c r="J60" s="2" t="s">
        <v>1353</v>
      </c>
      <c r="K60" s="2" t="s">
        <v>1354</v>
      </c>
      <c r="L60" s="2" t="s">
        <v>1355</v>
      </c>
      <c r="M60" s="1">
        <v>1</v>
      </c>
      <c r="N60" s="2" t="s">
        <v>1333</v>
      </c>
      <c r="O60" s="6" t="s">
        <v>876</v>
      </c>
      <c r="P60" s="1">
        <v>0</v>
      </c>
      <c r="Q60" s="2" t="s">
        <v>1324</v>
      </c>
      <c r="R60" s="1">
        <v>0</v>
      </c>
      <c r="S60" s="1" t="s">
        <v>1250</v>
      </c>
      <c r="T60" s="21" t="s">
        <v>1334</v>
      </c>
      <c r="U60" s="1" t="s">
        <v>1327</v>
      </c>
      <c r="V60" s="17" t="s">
        <v>38</v>
      </c>
    </row>
    <row r="61" spans="1:22" ht="72" x14ac:dyDescent="0.25">
      <c r="A61" s="1">
        <v>58</v>
      </c>
      <c r="B61" s="2" t="s">
        <v>995</v>
      </c>
      <c r="C61" s="19">
        <v>2021</v>
      </c>
      <c r="D61" s="20">
        <v>98</v>
      </c>
      <c r="E61" s="19" t="s">
        <v>413</v>
      </c>
      <c r="F61" s="3">
        <v>1</v>
      </c>
      <c r="G61" s="3" t="str">
        <f t="shared" si="1"/>
        <v>2021-98-3.1.3.3.1-1</v>
      </c>
      <c r="H61" s="2" t="s">
        <v>1356</v>
      </c>
      <c r="I61" s="2" t="s">
        <v>1357</v>
      </c>
      <c r="J61" s="2" t="s">
        <v>1358</v>
      </c>
      <c r="K61" s="2" t="s">
        <v>1359</v>
      </c>
      <c r="L61" s="2" t="s">
        <v>1360</v>
      </c>
      <c r="M61" s="1">
        <v>1</v>
      </c>
      <c r="N61" s="2" t="s">
        <v>1333</v>
      </c>
      <c r="O61" s="6" t="s">
        <v>418</v>
      </c>
      <c r="P61" s="1">
        <v>0</v>
      </c>
      <c r="Q61" s="2" t="s">
        <v>1324</v>
      </c>
      <c r="R61" s="1">
        <v>0</v>
      </c>
      <c r="S61" s="1" t="s">
        <v>1250</v>
      </c>
      <c r="T61" s="21" t="s">
        <v>1334</v>
      </c>
      <c r="U61" s="1" t="s">
        <v>1327</v>
      </c>
      <c r="V61" s="17" t="s">
        <v>38</v>
      </c>
    </row>
    <row r="62" spans="1:22" ht="90" x14ac:dyDescent="0.25">
      <c r="A62" s="1">
        <v>59</v>
      </c>
      <c r="B62" s="2" t="s">
        <v>995</v>
      </c>
      <c r="C62" s="19">
        <v>2021</v>
      </c>
      <c r="D62" s="20">
        <v>98</v>
      </c>
      <c r="E62" s="19" t="s">
        <v>420</v>
      </c>
      <c r="F62" s="3">
        <v>1</v>
      </c>
      <c r="G62" s="3" t="str">
        <f t="shared" si="1"/>
        <v>2021-98-3.1.3.3.2-1</v>
      </c>
      <c r="H62" s="2" t="s">
        <v>1361</v>
      </c>
      <c r="I62" s="2" t="s">
        <v>1362</v>
      </c>
      <c r="J62" s="2" t="s">
        <v>1337</v>
      </c>
      <c r="K62" s="2" t="s">
        <v>1338</v>
      </c>
      <c r="L62" s="2" t="s">
        <v>1339</v>
      </c>
      <c r="M62" s="1">
        <v>1</v>
      </c>
      <c r="N62" s="2" t="s">
        <v>1333</v>
      </c>
      <c r="O62" s="6" t="s">
        <v>397</v>
      </c>
      <c r="P62" s="1">
        <v>0</v>
      </c>
      <c r="Q62" s="2" t="s">
        <v>1324</v>
      </c>
      <c r="R62" s="1">
        <v>0</v>
      </c>
      <c r="S62" s="1" t="s">
        <v>1250</v>
      </c>
      <c r="T62" s="21" t="s">
        <v>1334</v>
      </c>
      <c r="U62" s="1" t="s">
        <v>1327</v>
      </c>
      <c r="V62" s="17" t="s">
        <v>38</v>
      </c>
    </row>
    <row r="63" spans="1:22" ht="81" x14ac:dyDescent="0.25">
      <c r="A63" s="1">
        <v>60</v>
      </c>
      <c r="B63" s="2" t="s">
        <v>995</v>
      </c>
      <c r="C63" s="19">
        <v>2021</v>
      </c>
      <c r="D63" s="20">
        <v>98</v>
      </c>
      <c r="E63" s="19" t="s">
        <v>423</v>
      </c>
      <c r="F63" s="3">
        <v>1</v>
      </c>
      <c r="G63" s="3" t="str">
        <f t="shared" si="1"/>
        <v>2021-98-3.1.3.5.1-1</v>
      </c>
      <c r="H63" s="2" t="s">
        <v>1363</v>
      </c>
      <c r="I63" s="2" t="s">
        <v>1364</v>
      </c>
      <c r="J63" s="2" t="s">
        <v>1365</v>
      </c>
      <c r="K63" s="2" t="s">
        <v>1366</v>
      </c>
      <c r="L63" s="2" t="s">
        <v>1367</v>
      </c>
      <c r="M63" s="1">
        <v>1</v>
      </c>
      <c r="N63" s="2" t="s">
        <v>1333</v>
      </c>
      <c r="O63" s="6" t="s">
        <v>428</v>
      </c>
      <c r="P63" s="1">
        <v>0</v>
      </c>
      <c r="Q63" s="2" t="s">
        <v>1324</v>
      </c>
      <c r="R63" s="1">
        <v>0</v>
      </c>
      <c r="S63" s="1" t="s">
        <v>1250</v>
      </c>
      <c r="T63" s="21" t="s">
        <v>1334</v>
      </c>
      <c r="U63" s="1" t="s">
        <v>1327</v>
      </c>
      <c r="V63" s="17" t="s">
        <v>38</v>
      </c>
    </row>
    <row r="64" spans="1:22" ht="90" x14ac:dyDescent="0.25">
      <c r="A64" s="1">
        <v>61</v>
      </c>
      <c r="B64" s="2" t="s">
        <v>995</v>
      </c>
      <c r="C64" s="19">
        <v>2021</v>
      </c>
      <c r="D64" s="20">
        <v>98</v>
      </c>
      <c r="E64" s="19" t="s">
        <v>430</v>
      </c>
      <c r="F64" s="3">
        <v>1</v>
      </c>
      <c r="G64" s="3" t="str">
        <f t="shared" si="1"/>
        <v>2021-98-3.1.3.5.2-1</v>
      </c>
      <c r="H64" s="2" t="s">
        <v>1368</v>
      </c>
      <c r="I64" s="2" t="s">
        <v>1369</v>
      </c>
      <c r="J64" s="2" t="s">
        <v>1370</v>
      </c>
      <c r="K64" s="2" t="s">
        <v>1371</v>
      </c>
      <c r="L64" s="2" t="s">
        <v>1372</v>
      </c>
      <c r="M64" s="1">
        <v>1</v>
      </c>
      <c r="N64" s="2" t="s">
        <v>1333</v>
      </c>
      <c r="O64" s="6" t="s">
        <v>435</v>
      </c>
      <c r="P64" s="1">
        <v>0</v>
      </c>
      <c r="Q64" s="2" t="s">
        <v>1324</v>
      </c>
      <c r="R64" s="1">
        <v>0</v>
      </c>
      <c r="S64" s="1" t="s">
        <v>1250</v>
      </c>
      <c r="T64" s="21" t="s">
        <v>1334</v>
      </c>
      <c r="U64" s="1" t="s">
        <v>1327</v>
      </c>
      <c r="V64" s="17" t="s">
        <v>38</v>
      </c>
    </row>
    <row r="65" spans="1:22" ht="72" x14ac:dyDescent="0.25">
      <c r="A65" s="1">
        <v>62</v>
      </c>
      <c r="B65" s="2" t="s">
        <v>995</v>
      </c>
      <c r="C65" s="19">
        <v>2021</v>
      </c>
      <c r="D65" s="20">
        <v>98</v>
      </c>
      <c r="E65" s="19" t="s">
        <v>437</v>
      </c>
      <c r="F65" s="3">
        <v>1</v>
      </c>
      <c r="G65" s="3" t="str">
        <f t="shared" si="1"/>
        <v>2021-98-3.1.3.7.1-1</v>
      </c>
      <c r="H65" s="2" t="s">
        <v>1373</v>
      </c>
      <c r="I65" s="2" t="s">
        <v>1374</v>
      </c>
      <c r="J65" s="2" t="s">
        <v>1375</v>
      </c>
      <c r="K65" s="2" t="s">
        <v>1376</v>
      </c>
      <c r="L65" s="2" t="s">
        <v>1377</v>
      </c>
      <c r="M65" s="1">
        <v>1</v>
      </c>
      <c r="N65" s="2" t="s">
        <v>1333</v>
      </c>
      <c r="O65" s="6" t="s">
        <v>442</v>
      </c>
      <c r="P65" s="1">
        <v>0</v>
      </c>
      <c r="Q65" s="2" t="s">
        <v>1324</v>
      </c>
      <c r="R65" s="1">
        <v>0</v>
      </c>
      <c r="S65" s="1" t="s">
        <v>1250</v>
      </c>
      <c r="T65" s="21" t="s">
        <v>1334</v>
      </c>
      <c r="U65" s="1" t="s">
        <v>1327</v>
      </c>
      <c r="V65" s="17" t="s">
        <v>38</v>
      </c>
    </row>
    <row r="66" spans="1:22" ht="90" x14ac:dyDescent="0.25">
      <c r="A66" s="1">
        <v>63</v>
      </c>
      <c r="B66" s="2" t="s">
        <v>995</v>
      </c>
      <c r="C66" s="19">
        <v>2021</v>
      </c>
      <c r="D66" s="20">
        <v>101</v>
      </c>
      <c r="E66" s="19" t="s">
        <v>193</v>
      </c>
      <c r="F66" s="3">
        <v>2</v>
      </c>
      <c r="G66" s="3" t="str">
        <f t="shared" si="1"/>
        <v>2021-101-3.3.2.1-2</v>
      </c>
      <c r="H66" s="2" t="s">
        <v>1312</v>
      </c>
      <c r="I66" s="2" t="s">
        <v>1378</v>
      </c>
      <c r="J66" s="2" t="s">
        <v>1379</v>
      </c>
      <c r="K66" s="2" t="s">
        <v>1380</v>
      </c>
      <c r="L66" s="2" t="s">
        <v>1381</v>
      </c>
      <c r="M66" s="1">
        <v>100</v>
      </c>
      <c r="N66" s="2" t="s">
        <v>1317</v>
      </c>
      <c r="O66" s="6" t="s">
        <v>449</v>
      </c>
      <c r="P66" s="1">
        <v>0</v>
      </c>
      <c r="Q66" s="2" t="s">
        <v>1324</v>
      </c>
      <c r="R66" s="1">
        <v>0</v>
      </c>
      <c r="S66" s="1" t="s">
        <v>1288</v>
      </c>
      <c r="T66" s="21" t="s">
        <v>1334</v>
      </c>
      <c r="U66" s="1" t="s">
        <v>1327</v>
      </c>
      <c r="V66" s="17" t="s">
        <v>38</v>
      </c>
    </row>
    <row r="67" spans="1:22" ht="90" x14ac:dyDescent="0.25">
      <c r="A67" s="1">
        <v>64</v>
      </c>
      <c r="B67" s="2" t="s">
        <v>995</v>
      </c>
      <c r="C67" s="19">
        <v>2021</v>
      </c>
      <c r="D67" s="20">
        <v>101</v>
      </c>
      <c r="E67" s="19" t="s">
        <v>203</v>
      </c>
      <c r="F67" s="3">
        <v>1</v>
      </c>
      <c r="G67" s="3" t="str">
        <f t="shared" si="1"/>
        <v>2021-101-3.3.3.1-1</v>
      </c>
      <c r="H67" s="2" t="s">
        <v>1382</v>
      </c>
      <c r="I67" s="2" t="s">
        <v>1383</v>
      </c>
      <c r="J67" s="2" t="s">
        <v>1384</v>
      </c>
      <c r="K67" s="2" t="s">
        <v>1385</v>
      </c>
      <c r="L67" s="2" t="s">
        <v>1386</v>
      </c>
      <c r="M67" s="1">
        <v>100</v>
      </c>
      <c r="N67" s="2" t="s">
        <v>1387</v>
      </c>
      <c r="O67" s="6" t="s">
        <v>456</v>
      </c>
      <c r="P67" s="1">
        <v>0</v>
      </c>
      <c r="Q67" s="2" t="s">
        <v>1324</v>
      </c>
      <c r="R67" s="1">
        <v>0</v>
      </c>
      <c r="S67" s="1" t="s">
        <v>1288</v>
      </c>
      <c r="T67" s="21" t="s">
        <v>1334</v>
      </c>
      <c r="U67" s="1" t="s">
        <v>1327</v>
      </c>
      <c r="V67" s="17" t="s">
        <v>38</v>
      </c>
    </row>
    <row r="68" spans="1:22" ht="27" x14ac:dyDescent="0.25">
      <c r="A68" s="1">
        <v>65</v>
      </c>
      <c r="B68" s="2" t="s">
        <v>995</v>
      </c>
      <c r="C68" s="19">
        <v>2021</v>
      </c>
      <c r="D68" s="20">
        <v>98</v>
      </c>
      <c r="E68" s="19" t="s">
        <v>352</v>
      </c>
      <c r="F68" s="3">
        <v>1</v>
      </c>
      <c r="G68" s="3" t="str">
        <f t="shared" ref="G68:G84" si="2">+_xlfn.CONCAT(C68,"-",D68,"-",E68,"-",F68)</f>
        <v>2021-98-3.1.3.1.1-1</v>
      </c>
      <c r="H68" s="2" t="s">
        <v>1388</v>
      </c>
      <c r="I68" s="2" t="s">
        <v>1389</v>
      </c>
      <c r="J68" s="2" t="s">
        <v>1390</v>
      </c>
      <c r="K68" s="2" t="s">
        <v>1391</v>
      </c>
      <c r="L68" s="2" t="s">
        <v>1392</v>
      </c>
      <c r="M68" s="1">
        <v>1</v>
      </c>
      <c r="N68" s="2" t="s">
        <v>1285</v>
      </c>
      <c r="O68" s="6" t="s">
        <v>1393</v>
      </c>
      <c r="P68" s="1">
        <v>0</v>
      </c>
      <c r="Q68" s="2" t="s">
        <v>1324</v>
      </c>
      <c r="R68" s="1">
        <v>0</v>
      </c>
      <c r="S68" s="1" t="s">
        <v>1258</v>
      </c>
      <c r="T68" s="21" t="s">
        <v>1394</v>
      </c>
      <c r="U68" s="1" t="s">
        <v>1327</v>
      </c>
      <c r="V68" s="17" t="s">
        <v>38</v>
      </c>
    </row>
    <row r="69" spans="1:22" ht="54" x14ac:dyDescent="0.25">
      <c r="A69" s="1">
        <v>66</v>
      </c>
      <c r="B69" s="2" t="s">
        <v>995</v>
      </c>
      <c r="C69" s="19">
        <v>2021</v>
      </c>
      <c r="D69" s="20">
        <v>98</v>
      </c>
      <c r="E69" s="19" t="s">
        <v>352</v>
      </c>
      <c r="F69" s="3">
        <v>2</v>
      </c>
      <c r="G69" s="3" t="str">
        <f t="shared" si="2"/>
        <v>2021-98-3.1.3.1.1-2</v>
      </c>
      <c r="H69" s="2" t="s">
        <v>1388</v>
      </c>
      <c r="I69" s="2" t="s">
        <v>1389</v>
      </c>
      <c r="J69" s="2" t="s">
        <v>1395</v>
      </c>
      <c r="K69" s="2" t="s">
        <v>1396</v>
      </c>
      <c r="L69" s="2" t="s">
        <v>1397</v>
      </c>
      <c r="M69" s="1">
        <v>1</v>
      </c>
      <c r="N69" s="2" t="s">
        <v>1285</v>
      </c>
      <c r="O69" s="6" t="s">
        <v>364</v>
      </c>
      <c r="P69" s="1">
        <v>0</v>
      </c>
      <c r="Q69" s="2" t="s">
        <v>1324</v>
      </c>
      <c r="R69" s="1">
        <v>0</v>
      </c>
      <c r="S69" s="1" t="s">
        <v>1258</v>
      </c>
      <c r="T69" s="21" t="s">
        <v>1394</v>
      </c>
      <c r="U69" s="1" t="s">
        <v>1327</v>
      </c>
      <c r="V69" s="17" t="s">
        <v>38</v>
      </c>
    </row>
    <row r="70" spans="1:22" ht="54" x14ac:dyDescent="0.25">
      <c r="A70" s="1">
        <v>67</v>
      </c>
      <c r="B70" s="2" t="s">
        <v>995</v>
      </c>
      <c r="C70" s="19">
        <v>2021</v>
      </c>
      <c r="D70" s="20">
        <v>98</v>
      </c>
      <c r="E70" s="19" t="s">
        <v>352</v>
      </c>
      <c r="F70" s="3">
        <v>3</v>
      </c>
      <c r="G70" s="3" t="str">
        <f t="shared" si="2"/>
        <v>2021-98-3.1.3.1.1-3</v>
      </c>
      <c r="H70" s="2" t="s">
        <v>1388</v>
      </c>
      <c r="I70" s="2" t="s">
        <v>1389</v>
      </c>
      <c r="J70" s="2" t="s">
        <v>1398</v>
      </c>
      <c r="K70" s="2" t="s">
        <v>1399</v>
      </c>
      <c r="L70" s="2" t="s">
        <v>1400</v>
      </c>
      <c r="M70" s="1">
        <v>1</v>
      </c>
      <c r="N70" s="2" t="s">
        <v>1285</v>
      </c>
      <c r="O70" s="6" t="s">
        <v>368</v>
      </c>
      <c r="P70" s="1">
        <v>0</v>
      </c>
      <c r="Q70" s="2" t="s">
        <v>1324</v>
      </c>
      <c r="R70" s="1">
        <v>0</v>
      </c>
      <c r="S70" s="1" t="s">
        <v>1258</v>
      </c>
      <c r="T70" s="21" t="s">
        <v>1394</v>
      </c>
      <c r="U70" s="1" t="s">
        <v>1327</v>
      </c>
      <c r="V70" s="17" t="s">
        <v>38</v>
      </c>
    </row>
    <row r="71" spans="1:22" ht="90" x14ac:dyDescent="0.25">
      <c r="A71" s="1">
        <v>68</v>
      </c>
      <c r="B71" s="2" t="s">
        <v>995</v>
      </c>
      <c r="C71" s="19">
        <v>2021</v>
      </c>
      <c r="D71" s="20">
        <v>98</v>
      </c>
      <c r="E71" s="19" t="s">
        <v>370</v>
      </c>
      <c r="F71" s="3">
        <v>1</v>
      </c>
      <c r="G71" s="3" t="str">
        <f t="shared" si="2"/>
        <v>2021-98-3.2.1.6.4-1</v>
      </c>
      <c r="H71" s="2" t="s">
        <v>1401</v>
      </c>
      <c r="I71" s="2" t="s">
        <v>1402</v>
      </c>
      <c r="J71" s="2" t="s">
        <v>1403</v>
      </c>
      <c r="K71" s="2" t="s">
        <v>1404</v>
      </c>
      <c r="L71" s="2" t="s">
        <v>1405</v>
      </c>
      <c r="M71" s="1">
        <v>4</v>
      </c>
      <c r="N71" s="2" t="s">
        <v>1001</v>
      </c>
      <c r="O71" s="6" t="s">
        <v>375</v>
      </c>
      <c r="P71" s="1">
        <v>0</v>
      </c>
      <c r="Q71" s="2" t="s">
        <v>1324</v>
      </c>
      <c r="R71" s="1">
        <v>0</v>
      </c>
      <c r="S71" s="1" t="s">
        <v>1250</v>
      </c>
      <c r="T71" s="21" t="s">
        <v>1394</v>
      </c>
      <c r="U71" s="1" t="s">
        <v>1327</v>
      </c>
      <c r="V71" s="17" t="s">
        <v>38</v>
      </c>
    </row>
    <row r="72" spans="1:22" ht="90" x14ac:dyDescent="0.25">
      <c r="A72" s="1">
        <v>69</v>
      </c>
      <c r="B72" s="2" t="s">
        <v>995</v>
      </c>
      <c r="C72" s="19">
        <v>2021</v>
      </c>
      <c r="D72" s="20">
        <v>98</v>
      </c>
      <c r="E72" s="19" t="s">
        <v>377</v>
      </c>
      <c r="F72" s="3">
        <v>1</v>
      </c>
      <c r="G72" s="3" t="str">
        <f t="shared" si="2"/>
        <v>2021-98-4.1.1.1-1</v>
      </c>
      <c r="H72" s="2" t="s">
        <v>1406</v>
      </c>
      <c r="I72" s="2" t="s">
        <v>1407</v>
      </c>
      <c r="J72" s="2" t="s">
        <v>1013</v>
      </c>
      <c r="K72" s="2" t="s">
        <v>1016</v>
      </c>
      <c r="L72" s="2" t="s">
        <v>1015</v>
      </c>
      <c r="M72" s="1">
        <v>1</v>
      </c>
      <c r="N72" s="2" t="s">
        <v>1001</v>
      </c>
      <c r="O72" s="6" t="s">
        <v>382</v>
      </c>
      <c r="P72" s="1">
        <v>0</v>
      </c>
      <c r="Q72" s="2" t="s">
        <v>1324</v>
      </c>
      <c r="R72" s="1">
        <v>0</v>
      </c>
      <c r="S72" s="1" t="s">
        <v>1250</v>
      </c>
      <c r="T72" s="21" t="s">
        <v>1394</v>
      </c>
      <c r="U72" s="1" t="s">
        <v>1327</v>
      </c>
      <c r="V72" s="17" t="s">
        <v>38</v>
      </c>
    </row>
    <row r="73" spans="1:22" ht="45" x14ac:dyDescent="0.25">
      <c r="A73" s="1">
        <v>70</v>
      </c>
      <c r="B73" s="2" t="s">
        <v>995</v>
      </c>
      <c r="C73" s="19">
        <v>2021</v>
      </c>
      <c r="D73" s="20">
        <v>101</v>
      </c>
      <c r="E73" s="19" t="s">
        <v>301</v>
      </c>
      <c r="F73" s="3">
        <v>1</v>
      </c>
      <c r="G73" s="3" t="str">
        <f t="shared" si="2"/>
        <v>2021-101-3.3.1.2-1</v>
      </c>
      <c r="H73" s="2" t="s">
        <v>1408</v>
      </c>
      <c r="I73" s="2" t="s">
        <v>1409</v>
      </c>
      <c r="J73" s="2" t="s">
        <v>1410</v>
      </c>
      <c r="K73" s="2" t="s">
        <v>1411</v>
      </c>
      <c r="L73" s="2" t="s">
        <v>1412</v>
      </c>
      <c r="M73" s="1">
        <v>1</v>
      </c>
      <c r="N73" s="2" t="s">
        <v>1413</v>
      </c>
      <c r="O73" s="6" t="s">
        <v>340</v>
      </c>
      <c r="P73" s="1">
        <v>0</v>
      </c>
      <c r="Q73" s="2" t="s">
        <v>1324</v>
      </c>
      <c r="R73" s="1">
        <v>0</v>
      </c>
      <c r="S73" s="1" t="s">
        <v>1288</v>
      </c>
      <c r="T73" s="21" t="s">
        <v>1414</v>
      </c>
      <c r="U73" s="1" t="s">
        <v>1327</v>
      </c>
      <c r="V73" s="17" t="s">
        <v>38</v>
      </c>
    </row>
    <row r="74" spans="1:22" ht="90" x14ac:dyDescent="0.25">
      <c r="A74" s="1">
        <v>71</v>
      </c>
      <c r="B74" s="2" t="s">
        <v>995</v>
      </c>
      <c r="C74" s="19">
        <v>2021</v>
      </c>
      <c r="D74" s="20">
        <v>101</v>
      </c>
      <c r="E74" s="19" t="s">
        <v>209</v>
      </c>
      <c r="F74" s="3">
        <v>1</v>
      </c>
      <c r="G74" s="3" t="str">
        <f t="shared" si="2"/>
        <v>2021-101-3.3.3.2-1</v>
      </c>
      <c r="H74" s="2" t="s">
        <v>1415</v>
      </c>
      <c r="I74" s="2" t="s">
        <v>1416</v>
      </c>
      <c r="J74" s="2" t="s">
        <v>1417</v>
      </c>
      <c r="K74" s="2" t="s">
        <v>1418</v>
      </c>
      <c r="L74" s="2" t="s">
        <v>1419</v>
      </c>
      <c r="M74" s="1">
        <v>1</v>
      </c>
      <c r="N74" s="2" t="s">
        <v>1001</v>
      </c>
      <c r="O74" s="6" t="s">
        <v>348</v>
      </c>
      <c r="P74" s="1">
        <v>0</v>
      </c>
      <c r="Q74" s="2" t="s">
        <v>1324</v>
      </c>
      <c r="R74" s="1">
        <v>0</v>
      </c>
      <c r="S74" s="1" t="s">
        <v>1288</v>
      </c>
      <c r="T74" s="21" t="s">
        <v>1414</v>
      </c>
      <c r="U74" s="1" t="s">
        <v>1327</v>
      </c>
      <c r="V74" s="17" t="s">
        <v>38</v>
      </c>
    </row>
    <row r="75" spans="1:22" ht="90" x14ac:dyDescent="0.25">
      <c r="A75" s="1">
        <v>72</v>
      </c>
      <c r="B75" s="2" t="s">
        <v>995</v>
      </c>
      <c r="C75" s="19">
        <v>2021</v>
      </c>
      <c r="D75" s="20">
        <v>101</v>
      </c>
      <c r="E75" s="19" t="s">
        <v>209</v>
      </c>
      <c r="F75" s="3">
        <v>2</v>
      </c>
      <c r="G75" s="3" t="str">
        <f t="shared" si="2"/>
        <v>2021-101-3.3.3.2-2</v>
      </c>
      <c r="H75" s="2" t="s">
        <v>1415</v>
      </c>
      <c r="I75" s="2" t="s">
        <v>1416</v>
      </c>
      <c r="J75" s="2" t="s">
        <v>1420</v>
      </c>
      <c r="K75" s="2" t="s">
        <v>1418</v>
      </c>
      <c r="L75" s="2" t="s">
        <v>1419</v>
      </c>
      <c r="M75" s="1">
        <v>1</v>
      </c>
      <c r="N75" s="2" t="s">
        <v>1001</v>
      </c>
      <c r="O75" s="6" t="s">
        <v>348</v>
      </c>
      <c r="P75" s="1">
        <v>0</v>
      </c>
      <c r="Q75" s="2" t="s">
        <v>1324</v>
      </c>
      <c r="R75" s="1">
        <v>0</v>
      </c>
      <c r="S75" s="1" t="s">
        <v>1288</v>
      </c>
      <c r="T75" s="21" t="s">
        <v>1414</v>
      </c>
      <c r="U75" s="1" t="s">
        <v>1327</v>
      </c>
      <c r="V75" s="17" t="s">
        <v>38</v>
      </c>
    </row>
    <row r="76" spans="1:22" ht="54" x14ac:dyDescent="0.25">
      <c r="A76" s="1">
        <v>73</v>
      </c>
      <c r="B76" s="2" t="s">
        <v>995</v>
      </c>
      <c r="C76" s="19">
        <v>2021</v>
      </c>
      <c r="D76" s="20">
        <v>105</v>
      </c>
      <c r="E76" s="19" t="s">
        <v>276</v>
      </c>
      <c r="F76" s="3">
        <v>1</v>
      </c>
      <c r="G76" s="3" t="str">
        <f t="shared" si="2"/>
        <v>2021-105-3.2.1-1</v>
      </c>
      <c r="H76" s="2" t="s">
        <v>1319</v>
      </c>
      <c r="I76" s="2" t="s">
        <v>1421</v>
      </c>
      <c r="J76" s="2" t="s">
        <v>1422</v>
      </c>
      <c r="K76" s="2" t="s">
        <v>1423</v>
      </c>
      <c r="L76" s="2" t="s">
        <v>1424</v>
      </c>
      <c r="M76" s="1">
        <v>9</v>
      </c>
      <c r="N76" s="2" t="s">
        <v>1425</v>
      </c>
      <c r="O76" s="6" t="s">
        <v>281</v>
      </c>
      <c r="P76" s="1">
        <v>0</v>
      </c>
      <c r="Q76" s="2" t="s">
        <v>1324</v>
      </c>
      <c r="R76" s="1">
        <v>0</v>
      </c>
      <c r="S76" s="1" t="s">
        <v>1426</v>
      </c>
      <c r="T76" s="21" t="s">
        <v>1427</v>
      </c>
      <c r="U76" s="1" t="s">
        <v>1327</v>
      </c>
      <c r="V76" s="17" t="s">
        <v>38</v>
      </c>
    </row>
    <row r="77" spans="1:22" ht="54" x14ac:dyDescent="0.25">
      <c r="A77" s="1">
        <v>74</v>
      </c>
      <c r="B77" s="2" t="s">
        <v>995</v>
      </c>
      <c r="C77" s="19">
        <v>2021</v>
      </c>
      <c r="D77" s="20">
        <v>105</v>
      </c>
      <c r="E77" s="19" t="s">
        <v>276</v>
      </c>
      <c r="F77" s="3">
        <v>2</v>
      </c>
      <c r="G77" s="3" t="str">
        <f t="shared" si="2"/>
        <v>2021-105-3.2.1-2</v>
      </c>
      <c r="H77" s="2" t="s">
        <v>1319</v>
      </c>
      <c r="I77" s="2" t="s">
        <v>1428</v>
      </c>
      <c r="J77" s="2" t="s">
        <v>1429</v>
      </c>
      <c r="K77" s="2" t="s">
        <v>1430</v>
      </c>
      <c r="L77" s="2" t="s">
        <v>1431</v>
      </c>
      <c r="M77" s="1">
        <v>4</v>
      </c>
      <c r="N77" s="2" t="s">
        <v>1425</v>
      </c>
      <c r="O77" s="6" t="s">
        <v>286</v>
      </c>
      <c r="P77" s="1">
        <v>0</v>
      </c>
      <c r="Q77" s="2" t="s">
        <v>1324</v>
      </c>
      <c r="R77" s="1">
        <v>0</v>
      </c>
      <c r="S77" s="1" t="s">
        <v>1432</v>
      </c>
      <c r="T77" s="21" t="s">
        <v>1427</v>
      </c>
      <c r="U77" s="1" t="s">
        <v>1327</v>
      </c>
      <c r="V77" s="17" t="s">
        <v>38</v>
      </c>
    </row>
    <row r="78" spans="1:22" ht="54" x14ac:dyDescent="0.25">
      <c r="A78" s="1">
        <v>75</v>
      </c>
      <c r="B78" s="2" t="s">
        <v>995</v>
      </c>
      <c r="C78" s="19">
        <v>2021</v>
      </c>
      <c r="D78" s="20">
        <v>105</v>
      </c>
      <c r="E78" s="19" t="s">
        <v>276</v>
      </c>
      <c r="F78" s="3">
        <v>4</v>
      </c>
      <c r="G78" s="3" t="str">
        <f t="shared" si="2"/>
        <v>2021-105-3.2.1-4</v>
      </c>
      <c r="H78" s="2" t="s">
        <v>1319</v>
      </c>
      <c r="I78" s="2" t="s">
        <v>1320</v>
      </c>
      <c r="J78" s="2" t="s">
        <v>1433</v>
      </c>
      <c r="K78" s="2" t="s">
        <v>1434</v>
      </c>
      <c r="L78" s="2" t="s">
        <v>1435</v>
      </c>
      <c r="M78" s="1">
        <v>9</v>
      </c>
      <c r="N78" s="2" t="s">
        <v>1045</v>
      </c>
      <c r="O78" s="6" t="s">
        <v>291</v>
      </c>
      <c r="P78" s="1">
        <v>0</v>
      </c>
      <c r="Q78" s="2" t="s">
        <v>1324</v>
      </c>
      <c r="R78" s="1">
        <v>0</v>
      </c>
      <c r="S78" s="1" t="s">
        <v>1426</v>
      </c>
      <c r="T78" s="21" t="s">
        <v>1427</v>
      </c>
      <c r="U78" s="1" t="s">
        <v>1327</v>
      </c>
      <c r="V78" s="17" t="s">
        <v>38</v>
      </c>
    </row>
    <row r="79" spans="1:22" ht="72" x14ac:dyDescent="0.25">
      <c r="A79" s="1">
        <v>76</v>
      </c>
      <c r="B79" s="2" t="s">
        <v>995</v>
      </c>
      <c r="C79" s="19">
        <v>2021</v>
      </c>
      <c r="D79" s="20">
        <v>105</v>
      </c>
      <c r="E79" s="19" t="s">
        <v>293</v>
      </c>
      <c r="F79" s="3">
        <v>1</v>
      </c>
      <c r="G79" s="3" t="str">
        <f t="shared" si="2"/>
        <v>2021-105-3.3.1.1-1</v>
      </c>
      <c r="H79" s="2" t="s">
        <v>1436</v>
      </c>
      <c r="I79" s="2" t="s">
        <v>1437</v>
      </c>
      <c r="J79" s="2" t="s">
        <v>1438</v>
      </c>
      <c r="K79" s="2" t="s">
        <v>1439</v>
      </c>
      <c r="L79" s="2" t="s">
        <v>1440</v>
      </c>
      <c r="M79" s="1">
        <v>9</v>
      </c>
      <c r="N79" s="2" t="s">
        <v>1441</v>
      </c>
      <c r="O79" s="6" t="s">
        <v>299</v>
      </c>
      <c r="P79" s="1">
        <v>0</v>
      </c>
      <c r="Q79" s="2" t="s">
        <v>1324</v>
      </c>
      <c r="R79" s="1">
        <v>0</v>
      </c>
      <c r="S79" s="1" t="s">
        <v>1426</v>
      </c>
      <c r="T79" s="21" t="s">
        <v>1427</v>
      </c>
      <c r="U79" s="1" t="s">
        <v>1327</v>
      </c>
      <c r="V79" s="17" t="s">
        <v>38</v>
      </c>
    </row>
    <row r="80" spans="1:22" ht="54" x14ac:dyDescent="0.25">
      <c r="A80" s="1">
        <v>77</v>
      </c>
      <c r="B80" s="2" t="s">
        <v>995</v>
      </c>
      <c r="C80" s="19">
        <v>2021</v>
      </c>
      <c r="D80" s="20">
        <v>105</v>
      </c>
      <c r="E80" s="19" t="s">
        <v>301</v>
      </c>
      <c r="F80" s="3">
        <v>1</v>
      </c>
      <c r="G80" s="3" t="str">
        <f t="shared" si="2"/>
        <v>2021-105-3.3.1.2-1</v>
      </c>
      <c r="H80" s="2" t="s">
        <v>1442</v>
      </c>
      <c r="I80" s="2" t="s">
        <v>1443</v>
      </c>
      <c r="J80" s="2" t="s">
        <v>1444</v>
      </c>
      <c r="K80" s="2" t="s">
        <v>1445</v>
      </c>
      <c r="L80" s="2" t="s">
        <v>1446</v>
      </c>
      <c r="M80" s="1">
        <v>1</v>
      </c>
      <c r="N80" s="2" t="s">
        <v>1001</v>
      </c>
      <c r="O80" s="6" t="s">
        <v>1447</v>
      </c>
      <c r="P80" s="1">
        <v>0</v>
      </c>
      <c r="Q80" s="2" t="s">
        <v>1324</v>
      </c>
      <c r="R80" s="1">
        <v>0</v>
      </c>
      <c r="S80" s="1" t="s">
        <v>1448</v>
      </c>
      <c r="T80" s="21" t="s">
        <v>1427</v>
      </c>
      <c r="U80" s="1" t="s">
        <v>1327</v>
      </c>
      <c r="V80" s="17" t="s">
        <v>38</v>
      </c>
    </row>
    <row r="81" spans="1:22" ht="45" x14ac:dyDescent="0.25">
      <c r="A81" s="1">
        <v>78</v>
      </c>
      <c r="B81" s="2" t="s">
        <v>995</v>
      </c>
      <c r="C81" s="19">
        <v>2021</v>
      </c>
      <c r="D81" s="20">
        <v>105</v>
      </c>
      <c r="E81" s="19" t="s">
        <v>301</v>
      </c>
      <c r="F81" s="3">
        <v>2</v>
      </c>
      <c r="G81" s="3" t="str">
        <f t="shared" si="2"/>
        <v>2021-105-3.3.1.2-2</v>
      </c>
      <c r="H81" s="2" t="s">
        <v>1442</v>
      </c>
      <c r="I81" s="2" t="s">
        <v>1449</v>
      </c>
      <c r="J81" s="2" t="s">
        <v>1450</v>
      </c>
      <c r="K81" s="2" t="s">
        <v>1451</v>
      </c>
      <c r="L81" s="2" t="s">
        <v>1452</v>
      </c>
      <c r="M81" s="1">
        <v>1</v>
      </c>
      <c r="N81" s="2" t="s">
        <v>1453</v>
      </c>
      <c r="O81" s="6" t="s">
        <v>1454</v>
      </c>
      <c r="P81" s="1">
        <v>0</v>
      </c>
      <c r="Q81" s="2" t="s">
        <v>1324</v>
      </c>
      <c r="R81" s="1">
        <v>0</v>
      </c>
      <c r="S81" s="1" t="s">
        <v>1448</v>
      </c>
      <c r="T81" s="21" t="s">
        <v>1427</v>
      </c>
      <c r="U81" s="1" t="s">
        <v>1327</v>
      </c>
      <c r="V81" s="17" t="s">
        <v>38</v>
      </c>
    </row>
    <row r="82" spans="1:22" ht="72" x14ac:dyDescent="0.25">
      <c r="A82" s="1">
        <v>79</v>
      </c>
      <c r="B82" s="2" t="s">
        <v>995</v>
      </c>
      <c r="C82" s="19">
        <v>2021</v>
      </c>
      <c r="D82" s="20">
        <v>105</v>
      </c>
      <c r="E82" s="19" t="s">
        <v>193</v>
      </c>
      <c r="F82" s="3">
        <v>1</v>
      </c>
      <c r="G82" s="3" t="str">
        <f t="shared" si="2"/>
        <v>2021-105-3.3.2.1-1</v>
      </c>
      <c r="H82" s="2" t="s">
        <v>1455</v>
      </c>
      <c r="I82" s="2" t="s">
        <v>1456</v>
      </c>
      <c r="J82" s="2" t="s">
        <v>1457</v>
      </c>
      <c r="K82" s="2" t="s">
        <v>1458</v>
      </c>
      <c r="L82" s="2" t="s">
        <v>1459</v>
      </c>
      <c r="M82" s="1">
        <v>6</v>
      </c>
      <c r="N82" s="2" t="s">
        <v>1460</v>
      </c>
      <c r="O82" s="6" t="s">
        <v>319</v>
      </c>
      <c r="P82" s="1">
        <v>0</v>
      </c>
      <c r="Q82" s="2" t="s">
        <v>1324</v>
      </c>
      <c r="R82" s="1">
        <v>0</v>
      </c>
      <c r="S82" s="1" t="s">
        <v>1325</v>
      </c>
      <c r="T82" s="21" t="s">
        <v>1427</v>
      </c>
      <c r="U82" s="1" t="s">
        <v>1327</v>
      </c>
      <c r="V82" s="17" t="s">
        <v>38</v>
      </c>
    </row>
    <row r="83" spans="1:22" ht="54" x14ac:dyDescent="0.25">
      <c r="A83" s="1">
        <v>80</v>
      </c>
      <c r="B83" s="2" t="s">
        <v>995</v>
      </c>
      <c r="C83" s="19">
        <v>2021</v>
      </c>
      <c r="D83" s="20">
        <v>105</v>
      </c>
      <c r="E83" s="19" t="s">
        <v>203</v>
      </c>
      <c r="F83" s="3">
        <v>1</v>
      </c>
      <c r="G83" s="3" t="str">
        <f t="shared" si="2"/>
        <v>2021-105-3.3.3.1-1</v>
      </c>
      <c r="H83" s="2" t="s">
        <v>1461</v>
      </c>
      <c r="I83" s="2" t="s">
        <v>1462</v>
      </c>
      <c r="J83" s="2" t="s">
        <v>1463</v>
      </c>
      <c r="K83" s="2" t="s">
        <v>1464</v>
      </c>
      <c r="L83" s="2" t="s">
        <v>1465</v>
      </c>
      <c r="M83" s="1">
        <v>1</v>
      </c>
      <c r="N83" s="2" t="s">
        <v>1001</v>
      </c>
      <c r="O83" s="6" t="s">
        <v>325</v>
      </c>
      <c r="P83" s="1">
        <v>0</v>
      </c>
      <c r="Q83" s="2" t="s">
        <v>1324</v>
      </c>
      <c r="R83" s="1">
        <v>0</v>
      </c>
      <c r="S83" s="1" t="s">
        <v>1325</v>
      </c>
      <c r="T83" s="21" t="s">
        <v>1427</v>
      </c>
      <c r="U83" s="1" t="s">
        <v>1327</v>
      </c>
      <c r="V83" s="17" t="s">
        <v>38</v>
      </c>
    </row>
    <row r="84" spans="1:22" ht="72.75" thickBot="1" x14ac:dyDescent="0.3">
      <c r="A84" s="1">
        <v>81</v>
      </c>
      <c r="B84" s="2" t="s">
        <v>995</v>
      </c>
      <c r="C84" s="19">
        <v>2021</v>
      </c>
      <c r="D84" s="20">
        <v>105</v>
      </c>
      <c r="E84" s="19" t="s">
        <v>327</v>
      </c>
      <c r="F84" s="3">
        <v>1</v>
      </c>
      <c r="G84" s="3" t="str">
        <f t="shared" si="2"/>
        <v>2021-105-4.1.1-1</v>
      </c>
      <c r="H84" s="2" t="s">
        <v>1466</v>
      </c>
      <c r="I84" s="2" t="s">
        <v>1467</v>
      </c>
      <c r="J84" s="2" t="s">
        <v>1468</v>
      </c>
      <c r="K84" s="2" t="s">
        <v>1469</v>
      </c>
      <c r="L84" s="2" t="s">
        <v>1470</v>
      </c>
      <c r="M84" s="1">
        <v>1</v>
      </c>
      <c r="N84" s="2" t="s">
        <v>1471</v>
      </c>
      <c r="O84" s="7" t="s">
        <v>333</v>
      </c>
      <c r="P84" s="15">
        <v>0</v>
      </c>
      <c r="Q84" s="8" t="s">
        <v>1324</v>
      </c>
      <c r="R84" s="15">
        <v>0</v>
      </c>
      <c r="S84" s="15" t="s">
        <v>1325</v>
      </c>
      <c r="T84" s="22" t="s">
        <v>1427</v>
      </c>
      <c r="U84" s="15" t="s">
        <v>1327</v>
      </c>
      <c r="V84" s="18" t="s">
        <v>38</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985</v>
      </c>
      <c r="B1" s="84" t="s">
        <v>986</v>
      </c>
      <c r="C1" s="85" t="s">
        <v>987</v>
      </c>
      <c r="D1" s="84" t="s">
        <v>988</v>
      </c>
      <c r="E1" s="85" t="s">
        <v>8</v>
      </c>
      <c r="F1" s="85" t="s">
        <v>15</v>
      </c>
      <c r="G1" s="85" t="s">
        <v>9</v>
      </c>
      <c r="H1" s="84" t="s">
        <v>989</v>
      </c>
      <c r="I1" s="84" t="s">
        <v>13</v>
      </c>
      <c r="J1" s="84" t="s">
        <v>14</v>
      </c>
      <c r="K1" s="84" t="s">
        <v>990</v>
      </c>
      <c r="L1" s="84" t="s">
        <v>991</v>
      </c>
      <c r="M1" s="84" t="s">
        <v>19</v>
      </c>
      <c r="N1" s="85" t="s">
        <v>992</v>
      </c>
      <c r="O1" s="86" t="s">
        <v>993</v>
      </c>
      <c r="P1" s="87" t="s">
        <v>22</v>
      </c>
      <c r="Q1" s="87" t="s">
        <v>994</v>
      </c>
      <c r="R1" s="87" t="s">
        <v>24</v>
      </c>
      <c r="S1" s="87" t="s">
        <v>16</v>
      </c>
      <c r="T1" s="87" t="s">
        <v>17</v>
      </c>
      <c r="U1" s="87" t="s">
        <v>25</v>
      </c>
      <c r="V1" s="88" t="s">
        <v>27</v>
      </c>
    </row>
    <row r="2" spans="1:22" ht="63" x14ac:dyDescent="0.25">
      <c r="A2" s="89">
        <v>1</v>
      </c>
      <c r="B2" s="90" t="s">
        <v>995</v>
      </c>
      <c r="C2" s="91">
        <v>2021</v>
      </c>
      <c r="D2" s="92">
        <v>105</v>
      </c>
      <c r="E2" s="91" t="s">
        <v>276</v>
      </c>
      <c r="F2" s="93">
        <v>3</v>
      </c>
      <c r="G2" s="93" t="s">
        <v>1472</v>
      </c>
      <c r="H2" s="90" t="s">
        <v>1319</v>
      </c>
      <c r="I2" s="90" t="s">
        <v>1320</v>
      </c>
      <c r="J2" s="90" t="s">
        <v>1321</v>
      </c>
      <c r="K2" s="90" t="s">
        <v>1322</v>
      </c>
      <c r="L2" s="90" t="s">
        <v>1323</v>
      </c>
      <c r="M2" s="89">
        <v>1</v>
      </c>
      <c r="N2" s="90" t="s">
        <v>1045</v>
      </c>
      <c r="O2" s="94" t="s">
        <v>460</v>
      </c>
      <c r="P2" s="89">
        <v>0</v>
      </c>
      <c r="Q2" s="90" t="s">
        <v>1324</v>
      </c>
      <c r="R2" s="89">
        <v>0</v>
      </c>
      <c r="S2" s="89" t="s">
        <v>1325</v>
      </c>
      <c r="T2" s="95" t="s">
        <v>1326</v>
      </c>
      <c r="U2" s="89" t="s">
        <v>1327</v>
      </c>
      <c r="V2" s="96" t="s">
        <v>38</v>
      </c>
    </row>
    <row r="3" spans="1:22" ht="117" x14ac:dyDescent="0.25">
      <c r="A3" s="89">
        <v>2</v>
      </c>
      <c r="B3" s="90" t="s">
        <v>995</v>
      </c>
      <c r="C3" s="91">
        <v>2021</v>
      </c>
      <c r="D3" s="92">
        <v>98</v>
      </c>
      <c r="E3" s="91" t="s">
        <v>384</v>
      </c>
      <c r="F3" s="93">
        <v>1</v>
      </c>
      <c r="G3" s="93" t="s">
        <v>1473</v>
      </c>
      <c r="H3" s="90" t="s">
        <v>1328</v>
      </c>
      <c r="I3" s="90" t="s">
        <v>1329</v>
      </c>
      <c r="J3" s="90" t="s">
        <v>1330</v>
      </c>
      <c r="K3" s="90" t="s">
        <v>1331</v>
      </c>
      <c r="L3" s="90" t="s">
        <v>1332</v>
      </c>
      <c r="M3" s="89">
        <v>1</v>
      </c>
      <c r="N3" s="90" t="s">
        <v>1333</v>
      </c>
      <c r="O3" s="94" t="s">
        <v>389</v>
      </c>
      <c r="P3" s="89">
        <v>0</v>
      </c>
      <c r="Q3" s="90" t="s">
        <v>1324</v>
      </c>
      <c r="R3" s="89">
        <v>0</v>
      </c>
      <c r="S3" s="89" t="s">
        <v>1250</v>
      </c>
      <c r="T3" s="95" t="s">
        <v>1334</v>
      </c>
      <c r="U3" s="89" t="s">
        <v>1327</v>
      </c>
      <c r="V3" s="96" t="s">
        <v>38</v>
      </c>
    </row>
    <row r="4" spans="1:22" ht="99" x14ac:dyDescent="0.25">
      <c r="A4" s="89">
        <v>3</v>
      </c>
      <c r="B4" s="90" t="s">
        <v>995</v>
      </c>
      <c r="C4" s="91">
        <v>2021</v>
      </c>
      <c r="D4" s="92">
        <v>98</v>
      </c>
      <c r="E4" s="91" t="s">
        <v>392</v>
      </c>
      <c r="F4" s="93">
        <v>1</v>
      </c>
      <c r="G4" s="93" t="s">
        <v>1474</v>
      </c>
      <c r="H4" s="90" t="s">
        <v>1335</v>
      </c>
      <c r="I4" s="90" t="s">
        <v>1336</v>
      </c>
      <c r="J4" s="90" t="s">
        <v>1337</v>
      </c>
      <c r="K4" s="90" t="s">
        <v>1338</v>
      </c>
      <c r="L4" s="90" t="s">
        <v>1339</v>
      </c>
      <c r="M4" s="89">
        <v>1</v>
      </c>
      <c r="N4" s="90" t="s">
        <v>1333</v>
      </c>
      <c r="O4" s="94" t="s">
        <v>397</v>
      </c>
      <c r="P4" s="89">
        <v>0</v>
      </c>
      <c r="Q4" s="90" t="s">
        <v>1324</v>
      </c>
      <c r="R4" s="89">
        <v>0</v>
      </c>
      <c r="S4" s="89" t="s">
        <v>1250</v>
      </c>
      <c r="T4" s="95" t="s">
        <v>1334</v>
      </c>
      <c r="U4" s="89" t="s">
        <v>1327</v>
      </c>
      <c r="V4" s="96" t="s">
        <v>38</v>
      </c>
    </row>
    <row r="5" spans="1:22" ht="99" x14ac:dyDescent="0.25">
      <c r="A5" s="89">
        <v>4</v>
      </c>
      <c r="B5" s="90" t="s">
        <v>995</v>
      </c>
      <c r="C5" s="91">
        <v>2021</v>
      </c>
      <c r="D5" s="92">
        <v>98</v>
      </c>
      <c r="E5" s="91" t="s">
        <v>399</v>
      </c>
      <c r="F5" s="93">
        <v>1</v>
      </c>
      <c r="G5" s="93" t="s">
        <v>1475</v>
      </c>
      <c r="H5" s="90" t="s">
        <v>1340</v>
      </c>
      <c r="I5" s="90" t="s">
        <v>1341</v>
      </c>
      <c r="J5" s="90" t="s">
        <v>1342</v>
      </c>
      <c r="K5" s="90" t="s">
        <v>1343</v>
      </c>
      <c r="L5" s="90" t="s">
        <v>1344</v>
      </c>
      <c r="M5" s="89">
        <v>1</v>
      </c>
      <c r="N5" s="90" t="s">
        <v>1333</v>
      </c>
      <c r="O5" s="94" t="s">
        <v>404</v>
      </c>
      <c r="P5" s="89">
        <v>0</v>
      </c>
      <c r="Q5" s="90" t="s">
        <v>1324</v>
      </c>
      <c r="R5" s="89">
        <v>0</v>
      </c>
      <c r="S5" s="89" t="s">
        <v>1250</v>
      </c>
      <c r="T5" s="95" t="s">
        <v>1334</v>
      </c>
      <c r="U5" s="89" t="s">
        <v>1327</v>
      </c>
      <c r="V5" s="96" t="s">
        <v>38</v>
      </c>
    </row>
    <row r="6" spans="1:22" ht="99" x14ac:dyDescent="0.25">
      <c r="A6" s="89">
        <v>5</v>
      </c>
      <c r="B6" s="90" t="s">
        <v>995</v>
      </c>
      <c r="C6" s="91">
        <v>2021</v>
      </c>
      <c r="D6" s="92">
        <v>98</v>
      </c>
      <c r="E6" s="91" t="s">
        <v>406</v>
      </c>
      <c r="F6" s="93">
        <v>1</v>
      </c>
      <c r="G6" s="93" t="s">
        <v>1476</v>
      </c>
      <c r="H6" s="90" t="s">
        <v>1345</v>
      </c>
      <c r="I6" s="90" t="s">
        <v>1346</v>
      </c>
      <c r="J6" s="90" t="s">
        <v>1347</v>
      </c>
      <c r="K6" s="90" t="s">
        <v>1348</v>
      </c>
      <c r="L6" s="90" t="s">
        <v>1349</v>
      </c>
      <c r="M6" s="89">
        <v>1</v>
      </c>
      <c r="N6" s="90" t="s">
        <v>1333</v>
      </c>
      <c r="O6" s="94" t="s">
        <v>1350</v>
      </c>
      <c r="P6" s="89">
        <v>0</v>
      </c>
      <c r="Q6" s="90" t="s">
        <v>1324</v>
      </c>
      <c r="R6" s="89">
        <v>0</v>
      </c>
      <c r="S6" s="89" t="s">
        <v>1250</v>
      </c>
      <c r="T6" s="95" t="s">
        <v>1334</v>
      </c>
      <c r="U6" s="89" t="s">
        <v>1327</v>
      </c>
      <c r="V6" s="96" t="s">
        <v>38</v>
      </c>
    </row>
    <row r="7" spans="1:22" ht="90" x14ac:dyDescent="0.25">
      <c r="A7" s="89">
        <v>6</v>
      </c>
      <c r="B7" s="90" t="s">
        <v>995</v>
      </c>
      <c r="C7" s="91">
        <v>2021</v>
      </c>
      <c r="D7" s="92">
        <v>98</v>
      </c>
      <c r="E7" s="91" t="s">
        <v>871</v>
      </c>
      <c r="F7" s="93">
        <v>1</v>
      </c>
      <c r="G7" s="93" t="s">
        <v>1477</v>
      </c>
      <c r="H7" s="90" t="s">
        <v>1351</v>
      </c>
      <c r="I7" s="90" t="s">
        <v>1352</v>
      </c>
      <c r="J7" s="90" t="s">
        <v>1353</v>
      </c>
      <c r="K7" s="90" t="s">
        <v>1354</v>
      </c>
      <c r="L7" s="90" t="s">
        <v>1355</v>
      </c>
      <c r="M7" s="89">
        <v>1</v>
      </c>
      <c r="N7" s="90" t="s">
        <v>1333</v>
      </c>
      <c r="O7" s="94" t="s">
        <v>876</v>
      </c>
      <c r="P7" s="89">
        <v>0</v>
      </c>
      <c r="Q7" s="90" t="s">
        <v>1324</v>
      </c>
      <c r="R7" s="89">
        <v>0</v>
      </c>
      <c r="S7" s="89" t="s">
        <v>1250</v>
      </c>
      <c r="T7" s="95" t="s">
        <v>1334</v>
      </c>
      <c r="U7" s="89" t="s">
        <v>1327</v>
      </c>
      <c r="V7" s="96" t="s">
        <v>38</v>
      </c>
    </row>
    <row r="8" spans="1:22" ht="117" x14ac:dyDescent="0.25">
      <c r="A8" s="89">
        <v>7</v>
      </c>
      <c r="B8" s="90" t="s">
        <v>995</v>
      </c>
      <c r="C8" s="91">
        <v>2021</v>
      </c>
      <c r="D8" s="92">
        <v>98</v>
      </c>
      <c r="E8" s="91" t="s">
        <v>413</v>
      </c>
      <c r="F8" s="93">
        <v>1</v>
      </c>
      <c r="G8" s="93" t="s">
        <v>1478</v>
      </c>
      <c r="H8" s="90" t="s">
        <v>1356</v>
      </c>
      <c r="I8" s="90" t="s">
        <v>1357</v>
      </c>
      <c r="J8" s="90" t="s">
        <v>1358</v>
      </c>
      <c r="K8" s="90" t="s">
        <v>1359</v>
      </c>
      <c r="L8" s="90" t="s">
        <v>1360</v>
      </c>
      <c r="M8" s="89">
        <v>1</v>
      </c>
      <c r="N8" s="90" t="s">
        <v>1333</v>
      </c>
      <c r="O8" s="94" t="s">
        <v>418</v>
      </c>
      <c r="P8" s="89">
        <v>0</v>
      </c>
      <c r="Q8" s="90" t="s">
        <v>1324</v>
      </c>
      <c r="R8" s="89">
        <v>0</v>
      </c>
      <c r="S8" s="89" t="s">
        <v>1250</v>
      </c>
      <c r="T8" s="95" t="s">
        <v>1334</v>
      </c>
      <c r="U8" s="89" t="s">
        <v>1327</v>
      </c>
      <c r="V8" s="96" t="s">
        <v>38</v>
      </c>
    </row>
    <row r="9" spans="1:22" ht="99" x14ac:dyDescent="0.25">
      <c r="A9" s="89">
        <v>8</v>
      </c>
      <c r="B9" s="90" t="s">
        <v>995</v>
      </c>
      <c r="C9" s="91">
        <v>2021</v>
      </c>
      <c r="D9" s="92">
        <v>98</v>
      </c>
      <c r="E9" s="91" t="s">
        <v>420</v>
      </c>
      <c r="F9" s="93">
        <v>1</v>
      </c>
      <c r="G9" s="93" t="s">
        <v>1479</v>
      </c>
      <c r="H9" s="90" t="s">
        <v>1361</v>
      </c>
      <c r="I9" s="90" t="s">
        <v>1362</v>
      </c>
      <c r="J9" s="90" t="s">
        <v>1337</v>
      </c>
      <c r="K9" s="90" t="s">
        <v>1338</v>
      </c>
      <c r="L9" s="90" t="s">
        <v>1339</v>
      </c>
      <c r="M9" s="89">
        <v>1</v>
      </c>
      <c r="N9" s="90" t="s">
        <v>1333</v>
      </c>
      <c r="O9" s="94" t="s">
        <v>397</v>
      </c>
      <c r="P9" s="89">
        <v>0</v>
      </c>
      <c r="Q9" s="90" t="s">
        <v>1324</v>
      </c>
      <c r="R9" s="89">
        <v>0</v>
      </c>
      <c r="S9" s="89" t="s">
        <v>1250</v>
      </c>
      <c r="T9" s="95" t="s">
        <v>1334</v>
      </c>
      <c r="U9" s="89" t="s">
        <v>1327</v>
      </c>
      <c r="V9" s="96" t="s">
        <v>38</v>
      </c>
    </row>
    <row r="10" spans="1:22" ht="90" x14ac:dyDescent="0.25">
      <c r="A10" s="89">
        <v>9</v>
      </c>
      <c r="B10" s="90" t="s">
        <v>995</v>
      </c>
      <c r="C10" s="91">
        <v>2021</v>
      </c>
      <c r="D10" s="92">
        <v>98</v>
      </c>
      <c r="E10" s="91" t="s">
        <v>423</v>
      </c>
      <c r="F10" s="93">
        <v>1</v>
      </c>
      <c r="G10" s="93" t="s">
        <v>1480</v>
      </c>
      <c r="H10" s="90" t="s">
        <v>1363</v>
      </c>
      <c r="I10" s="90" t="s">
        <v>1364</v>
      </c>
      <c r="J10" s="90" t="s">
        <v>1365</v>
      </c>
      <c r="K10" s="90" t="s">
        <v>1366</v>
      </c>
      <c r="L10" s="90" t="s">
        <v>1367</v>
      </c>
      <c r="M10" s="89">
        <v>1</v>
      </c>
      <c r="N10" s="90" t="s">
        <v>1333</v>
      </c>
      <c r="O10" s="94" t="s">
        <v>428</v>
      </c>
      <c r="P10" s="89">
        <v>0</v>
      </c>
      <c r="Q10" s="90" t="s">
        <v>1324</v>
      </c>
      <c r="R10" s="89">
        <v>0</v>
      </c>
      <c r="S10" s="89" t="s">
        <v>1250</v>
      </c>
      <c r="T10" s="95" t="s">
        <v>1334</v>
      </c>
      <c r="U10" s="89" t="s">
        <v>1327</v>
      </c>
      <c r="V10" s="96" t="s">
        <v>38</v>
      </c>
    </row>
    <row r="11" spans="1:22" ht="135" x14ac:dyDescent="0.25">
      <c r="A11" s="89">
        <v>10</v>
      </c>
      <c r="B11" s="90" t="s">
        <v>995</v>
      </c>
      <c r="C11" s="91">
        <v>2021</v>
      </c>
      <c r="D11" s="92">
        <v>98</v>
      </c>
      <c r="E11" s="91" t="s">
        <v>430</v>
      </c>
      <c r="F11" s="93">
        <v>1</v>
      </c>
      <c r="G11" s="93" t="s">
        <v>1481</v>
      </c>
      <c r="H11" s="90" t="s">
        <v>1368</v>
      </c>
      <c r="I11" s="90" t="s">
        <v>1369</v>
      </c>
      <c r="J11" s="90" t="s">
        <v>1370</v>
      </c>
      <c r="K11" s="90" t="s">
        <v>1371</v>
      </c>
      <c r="L11" s="90" t="s">
        <v>1372</v>
      </c>
      <c r="M11" s="89">
        <v>1</v>
      </c>
      <c r="N11" s="90" t="s">
        <v>1333</v>
      </c>
      <c r="O11" s="94" t="s">
        <v>435</v>
      </c>
      <c r="P11" s="89">
        <v>0</v>
      </c>
      <c r="Q11" s="90" t="s">
        <v>1324</v>
      </c>
      <c r="R11" s="89">
        <v>0</v>
      </c>
      <c r="S11" s="89" t="s">
        <v>1250</v>
      </c>
      <c r="T11" s="95" t="s">
        <v>1334</v>
      </c>
      <c r="U11" s="89" t="s">
        <v>1327</v>
      </c>
      <c r="V11" s="96" t="s">
        <v>38</v>
      </c>
    </row>
    <row r="12" spans="1:22" ht="72" x14ac:dyDescent="0.25">
      <c r="A12" s="89">
        <v>11</v>
      </c>
      <c r="B12" s="90" t="s">
        <v>995</v>
      </c>
      <c r="C12" s="91">
        <v>2021</v>
      </c>
      <c r="D12" s="92">
        <v>98</v>
      </c>
      <c r="E12" s="91" t="s">
        <v>437</v>
      </c>
      <c r="F12" s="93">
        <v>1</v>
      </c>
      <c r="G12" s="93" t="s">
        <v>1482</v>
      </c>
      <c r="H12" s="90" t="s">
        <v>1373</v>
      </c>
      <c r="I12" s="90" t="s">
        <v>1374</v>
      </c>
      <c r="J12" s="90" t="s">
        <v>1375</v>
      </c>
      <c r="K12" s="90" t="s">
        <v>1376</v>
      </c>
      <c r="L12" s="90" t="s">
        <v>1377</v>
      </c>
      <c r="M12" s="89">
        <v>1</v>
      </c>
      <c r="N12" s="90" t="s">
        <v>1333</v>
      </c>
      <c r="O12" s="94" t="s">
        <v>442</v>
      </c>
      <c r="P12" s="89">
        <v>0</v>
      </c>
      <c r="Q12" s="90" t="s">
        <v>1324</v>
      </c>
      <c r="R12" s="89">
        <v>0</v>
      </c>
      <c r="S12" s="89" t="s">
        <v>1250</v>
      </c>
      <c r="T12" s="95" t="s">
        <v>1334</v>
      </c>
      <c r="U12" s="89" t="s">
        <v>1327</v>
      </c>
      <c r="V12" s="96" t="s">
        <v>38</v>
      </c>
    </row>
    <row r="13" spans="1:22" ht="99" x14ac:dyDescent="0.25">
      <c r="A13" s="89">
        <v>12</v>
      </c>
      <c r="B13" s="90" t="s">
        <v>995</v>
      </c>
      <c r="C13" s="91">
        <v>2021</v>
      </c>
      <c r="D13" s="92">
        <v>101</v>
      </c>
      <c r="E13" s="91" t="s">
        <v>193</v>
      </c>
      <c r="F13" s="93">
        <v>2</v>
      </c>
      <c r="G13" s="93" t="s">
        <v>1483</v>
      </c>
      <c r="H13" s="90" t="s">
        <v>1312</v>
      </c>
      <c r="I13" s="90" t="s">
        <v>1378</v>
      </c>
      <c r="J13" s="90" t="s">
        <v>1379</v>
      </c>
      <c r="K13" s="90" t="s">
        <v>1380</v>
      </c>
      <c r="L13" s="90" t="s">
        <v>1381</v>
      </c>
      <c r="M13" s="89">
        <v>100</v>
      </c>
      <c r="N13" s="90" t="s">
        <v>1317</v>
      </c>
      <c r="O13" s="94" t="s">
        <v>449</v>
      </c>
      <c r="P13" s="89">
        <v>0</v>
      </c>
      <c r="Q13" s="90" t="s">
        <v>1324</v>
      </c>
      <c r="R13" s="89">
        <v>0</v>
      </c>
      <c r="S13" s="89" t="s">
        <v>1288</v>
      </c>
      <c r="T13" s="95" t="s">
        <v>1334</v>
      </c>
      <c r="U13" s="89" t="s">
        <v>1327</v>
      </c>
      <c r="V13" s="96" t="s">
        <v>38</v>
      </c>
    </row>
    <row r="14" spans="1:22" ht="99" x14ac:dyDescent="0.25">
      <c r="A14" s="89">
        <v>13</v>
      </c>
      <c r="B14" s="90" t="s">
        <v>995</v>
      </c>
      <c r="C14" s="91">
        <v>2021</v>
      </c>
      <c r="D14" s="92">
        <v>101</v>
      </c>
      <c r="E14" s="91" t="s">
        <v>203</v>
      </c>
      <c r="F14" s="93">
        <v>1</v>
      </c>
      <c r="G14" s="93" t="s">
        <v>1484</v>
      </c>
      <c r="H14" s="90" t="s">
        <v>1382</v>
      </c>
      <c r="I14" s="90" t="s">
        <v>1383</v>
      </c>
      <c r="J14" s="90" t="s">
        <v>1384</v>
      </c>
      <c r="K14" s="90" t="s">
        <v>1385</v>
      </c>
      <c r="L14" s="90" t="s">
        <v>1386</v>
      </c>
      <c r="M14" s="89">
        <v>100</v>
      </c>
      <c r="N14" s="90" t="s">
        <v>1387</v>
      </c>
      <c r="O14" s="94" t="s">
        <v>456</v>
      </c>
      <c r="P14" s="89">
        <v>0</v>
      </c>
      <c r="Q14" s="90" t="s">
        <v>1324</v>
      </c>
      <c r="R14" s="89">
        <v>0</v>
      </c>
      <c r="S14" s="89" t="s">
        <v>1288</v>
      </c>
      <c r="T14" s="95" t="s">
        <v>1334</v>
      </c>
      <c r="U14" s="89" t="s">
        <v>1327</v>
      </c>
      <c r="V14" s="96" t="s">
        <v>38</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33" t="s">
        <v>984</v>
      </c>
      <c r="P2" s="334"/>
      <c r="Q2" s="334"/>
      <c r="R2" s="334"/>
      <c r="S2" s="334"/>
      <c r="T2" s="334"/>
      <c r="U2" s="334"/>
      <c r="V2" s="335"/>
    </row>
    <row r="3" spans="1:22" ht="22.5" x14ac:dyDescent="0.25">
      <c r="A3" s="9" t="s">
        <v>985</v>
      </c>
      <c r="B3" s="9" t="s">
        <v>986</v>
      </c>
      <c r="C3" s="10" t="s">
        <v>987</v>
      </c>
      <c r="D3" s="9" t="s">
        <v>988</v>
      </c>
      <c r="E3" s="10" t="s">
        <v>8</v>
      </c>
      <c r="F3" s="10" t="s">
        <v>15</v>
      </c>
      <c r="G3" s="10" t="s">
        <v>9</v>
      </c>
      <c r="H3" s="9" t="s">
        <v>989</v>
      </c>
      <c r="I3" s="9" t="s">
        <v>13</v>
      </c>
      <c r="J3" s="9" t="s">
        <v>14</v>
      </c>
      <c r="K3" s="9" t="s">
        <v>990</v>
      </c>
      <c r="L3" s="9" t="s">
        <v>991</v>
      </c>
      <c r="M3" s="9" t="s">
        <v>19</v>
      </c>
      <c r="N3" s="10" t="s">
        <v>992</v>
      </c>
      <c r="O3" s="11" t="s">
        <v>993</v>
      </c>
      <c r="P3" s="12" t="s">
        <v>22</v>
      </c>
      <c r="Q3" s="12" t="s">
        <v>994</v>
      </c>
      <c r="R3" s="12" t="s">
        <v>24</v>
      </c>
      <c r="S3" s="12" t="s">
        <v>16</v>
      </c>
      <c r="T3" s="12" t="s">
        <v>17</v>
      </c>
      <c r="U3" s="12" t="s">
        <v>25</v>
      </c>
      <c r="V3" s="13" t="s">
        <v>27</v>
      </c>
    </row>
    <row r="4" spans="1:22" ht="144" x14ac:dyDescent="0.25">
      <c r="A4" s="1">
        <v>1</v>
      </c>
      <c r="B4" s="2" t="s">
        <v>995</v>
      </c>
      <c r="C4" s="4">
        <v>2020</v>
      </c>
      <c r="D4" s="5">
        <v>106</v>
      </c>
      <c r="E4" s="4" t="s">
        <v>686</v>
      </c>
      <c r="F4" s="3">
        <v>1</v>
      </c>
      <c r="G4" s="3" t="str">
        <f t="shared" ref="G4:G45" si="0">+_xlfn.CONCAT(C4,"-",D4,"-",E4,"-",F4)</f>
        <v>2020-106-3.2.1.7.1-1</v>
      </c>
      <c r="H4" s="2" t="s">
        <v>1154</v>
      </c>
      <c r="I4" s="2" t="s">
        <v>1155</v>
      </c>
      <c r="J4" s="2" t="s">
        <v>1156</v>
      </c>
      <c r="K4" s="2" t="s">
        <v>1157</v>
      </c>
      <c r="L4" s="2" t="s">
        <v>1158</v>
      </c>
      <c r="M4" s="1">
        <v>1</v>
      </c>
      <c r="N4" s="3" t="s">
        <v>1152</v>
      </c>
      <c r="O4" s="6" t="s">
        <v>1159</v>
      </c>
      <c r="P4" s="1">
        <v>1</v>
      </c>
      <c r="Q4" s="2" t="s">
        <v>1160</v>
      </c>
      <c r="R4" s="1">
        <v>1</v>
      </c>
      <c r="S4" s="1" t="s">
        <v>1031</v>
      </c>
      <c r="T4" s="21" t="s">
        <v>1097</v>
      </c>
      <c r="U4" s="26" t="s">
        <v>220</v>
      </c>
      <c r="V4" s="17" t="s">
        <v>38</v>
      </c>
    </row>
    <row r="5" spans="1:22" ht="135" x14ac:dyDescent="0.25">
      <c r="A5" s="1">
        <v>2</v>
      </c>
      <c r="B5" s="2" t="s">
        <v>995</v>
      </c>
      <c r="C5" s="4">
        <v>2020</v>
      </c>
      <c r="D5" s="5">
        <v>106</v>
      </c>
      <c r="E5" s="4" t="s">
        <v>693</v>
      </c>
      <c r="F5" s="3">
        <v>1</v>
      </c>
      <c r="G5" s="3" t="str">
        <f t="shared" si="0"/>
        <v>2020-106-3.2.1.7.2-1</v>
      </c>
      <c r="H5" s="2" t="s">
        <v>1161</v>
      </c>
      <c r="I5" s="2" t="s">
        <v>1162</v>
      </c>
      <c r="J5" s="2" t="s">
        <v>1163</v>
      </c>
      <c r="K5" s="2" t="s">
        <v>1164</v>
      </c>
      <c r="L5" s="2" t="s">
        <v>1165</v>
      </c>
      <c r="M5" s="1">
        <v>1</v>
      </c>
      <c r="N5" s="3" t="s">
        <v>1152</v>
      </c>
      <c r="O5" s="6" t="s">
        <v>1166</v>
      </c>
      <c r="P5" s="1">
        <v>1</v>
      </c>
      <c r="Q5" s="2" t="s">
        <v>699</v>
      </c>
      <c r="R5" s="1">
        <v>1</v>
      </c>
      <c r="S5" s="1" t="s">
        <v>1031</v>
      </c>
      <c r="T5" s="21" t="s">
        <v>1097</v>
      </c>
      <c r="U5" s="26" t="s">
        <v>220</v>
      </c>
      <c r="V5" s="17" t="s">
        <v>38</v>
      </c>
    </row>
    <row r="6" spans="1:22" ht="72" x14ac:dyDescent="0.25">
      <c r="A6" s="1">
        <v>3</v>
      </c>
      <c r="B6" s="2" t="s">
        <v>995</v>
      </c>
      <c r="C6" s="4">
        <v>2021</v>
      </c>
      <c r="D6" s="5">
        <v>98</v>
      </c>
      <c r="E6" s="4" t="s">
        <v>469</v>
      </c>
      <c r="F6" s="3">
        <v>1</v>
      </c>
      <c r="G6" s="3" t="str">
        <f t="shared" si="0"/>
        <v>2021-98-3.1.3.4.1-1</v>
      </c>
      <c r="H6" s="2" t="s">
        <v>1252</v>
      </c>
      <c r="I6" s="2" t="s">
        <v>1253</v>
      </c>
      <c r="J6" s="2" t="s">
        <v>1254</v>
      </c>
      <c r="K6" s="2" t="s">
        <v>1255</v>
      </c>
      <c r="L6" s="2" t="s">
        <v>1256</v>
      </c>
      <c r="M6" s="1">
        <v>1</v>
      </c>
      <c r="N6" s="3" t="s">
        <v>1010</v>
      </c>
      <c r="O6" s="6" t="s">
        <v>474</v>
      </c>
      <c r="P6" s="1">
        <v>1</v>
      </c>
      <c r="Q6" s="2" t="s">
        <v>1257</v>
      </c>
      <c r="R6" s="1">
        <v>1</v>
      </c>
      <c r="S6" s="1" t="s">
        <v>1258</v>
      </c>
      <c r="T6" s="21" t="s">
        <v>1259</v>
      </c>
      <c r="U6" s="26" t="s">
        <v>220</v>
      </c>
      <c r="V6" s="17" t="s">
        <v>38</v>
      </c>
    </row>
    <row r="7" spans="1:22" ht="90" x14ac:dyDescent="0.25">
      <c r="A7" s="1">
        <v>4</v>
      </c>
      <c r="B7" s="2" t="s">
        <v>995</v>
      </c>
      <c r="C7" s="4">
        <v>2021</v>
      </c>
      <c r="D7" s="5">
        <v>98</v>
      </c>
      <c r="E7" s="4" t="s">
        <v>153</v>
      </c>
      <c r="F7" s="3">
        <v>1</v>
      </c>
      <c r="G7" s="3" t="str">
        <f t="shared" si="0"/>
        <v>2021-98-3.3.2.2.1-1</v>
      </c>
      <c r="H7" s="2" t="s">
        <v>1260</v>
      </c>
      <c r="I7" s="2" t="s">
        <v>1261</v>
      </c>
      <c r="J7" s="2" t="s">
        <v>1262</v>
      </c>
      <c r="K7" s="2" t="s">
        <v>1263</v>
      </c>
      <c r="L7" s="2" t="s">
        <v>1264</v>
      </c>
      <c r="M7" s="1">
        <v>1</v>
      </c>
      <c r="N7" s="3" t="s">
        <v>1045</v>
      </c>
      <c r="O7" s="6" t="s">
        <v>1265</v>
      </c>
      <c r="P7" s="1">
        <v>1</v>
      </c>
      <c r="Q7" s="2" t="s">
        <v>1266</v>
      </c>
      <c r="R7" s="1">
        <v>1</v>
      </c>
      <c r="S7" s="1" t="s">
        <v>1267</v>
      </c>
      <c r="T7" s="21" t="s">
        <v>1259</v>
      </c>
      <c r="U7" s="26" t="s">
        <v>220</v>
      </c>
      <c r="V7" s="17" t="s">
        <v>38</v>
      </c>
    </row>
    <row r="8" spans="1:22" ht="72" x14ac:dyDescent="0.25">
      <c r="A8" s="1">
        <v>5</v>
      </c>
      <c r="B8" s="2" t="s">
        <v>995</v>
      </c>
      <c r="C8" s="4">
        <v>2021</v>
      </c>
      <c r="D8" s="5">
        <v>98</v>
      </c>
      <c r="E8" s="4" t="s">
        <v>483</v>
      </c>
      <c r="F8" s="3">
        <v>1</v>
      </c>
      <c r="G8" s="3" t="str">
        <f t="shared" si="0"/>
        <v>2021-98-3.3.2.5.1-1</v>
      </c>
      <c r="H8" s="2" t="s">
        <v>1268</v>
      </c>
      <c r="I8" s="2" t="s">
        <v>1269</v>
      </c>
      <c r="J8" s="2" t="s">
        <v>1270</v>
      </c>
      <c r="K8" s="2" t="s">
        <v>1271</v>
      </c>
      <c r="L8" s="2" t="s">
        <v>1272</v>
      </c>
      <c r="M8" s="1">
        <v>1</v>
      </c>
      <c r="N8" s="3" t="s">
        <v>1273</v>
      </c>
      <c r="O8" s="6" t="s">
        <v>489</v>
      </c>
      <c r="P8" s="1">
        <v>1</v>
      </c>
      <c r="Q8" s="2" t="s">
        <v>1274</v>
      </c>
      <c r="R8" s="1">
        <v>1</v>
      </c>
      <c r="S8" s="1" t="s">
        <v>1275</v>
      </c>
      <c r="T8" s="21" t="s">
        <v>1259</v>
      </c>
      <c r="U8" s="26" t="s">
        <v>220</v>
      </c>
      <c r="V8" s="17" t="s">
        <v>38</v>
      </c>
    </row>
    <row r="9" spans="1:22" ht="72" x14ac:dyDescent="0.25">
      <c r="A9" s="1">
        <v>6</v>
      </c>
      <c r="B9" s="2" t="s">
        <v>995</v>
      </c>
      <c r="C9" s="4">
        <v>2021</v>
      </c>
      <c r="D9" s="5">
        <v>98</v>
      </c>
      <c r="E9" s="4" t="s">
        <v>483</v>
      </c>
      <c r="F9" s="3">
        <v>2</v>
      </c>
      <c r="G9" s="3" t="str">
        <f t="shared" si="0"/>
        <v>2021-98-3.3.2.5.1-2</v>
      </c>
      <c r="H9" s="2" t="s">
        <v>1268</v>
      </c>
      <c r="I9" s="2" t="s">
        <v>1269</v>
      </c>
      <c r="J9" s="2" t="s">
        <v>1276</v>
      </c>
      <c r="K9" s="2" t="s">
        <v>1277</v>
      </c>
      <c r="L9" s="2" t="s">
        <v>1278</v>
      </c>
      <c r="M9" s="1">
        <v>1</v>
      </c>
      <c r="N9" s="3" t="s">
        <v>1273</v>
      </c>
      <c r="O9" s="6" t="s">
        <v>493</v>
      </c>
      <c r="P9" s="1">
        <v>1</v>
      </c>
      <c r="Q9" s="2" t="s">
        <v>1279</v>
      </c>
      <c r="R9" s="1">
        <v>1</v>
      </c>
      <c r="S9" s="1" t="s">
        <v>1275</v>
      </c>
      <c r="T9" s="21" t="s">
        <v>1259</v>
      </c>
      <c r="U9" s="26" t="s">
        <v>220</v>
      </c>
      <c r="V9" s="17" t="s">
        <v>38</v>
      </c>
    </row>
    <row r="10" spans="1:22" ht="108" x14ac:dyDescent="0.25">
      <c r="A10" s="1">
        <v>7</v>
      </c>
      <c r="B10" s="2" t="s">
        <v>995</v>
      </c>
      <c r="C10" s="4">
        <v>2021</v>
      </c>
      <c r="D10" s="5">
        <v>101</v>
      </c>
      <c r="E10" s="4" t="s">
        <v>293</v>
      </c>
      <c r="F10" s="3">
        <v>1</v>
      </c>
      <c r="G10" s="3" t="str">
        <f t="shared" si="0"/>
        <v>2021-101-3.3.1.1-1</v>
      </c>
      <c r="H10" s="2" t="s">
        <v>1280</v>
      </c>
      <c r="I10" s="2" t="s">
        <v>1281</v>
      </c>
      <c r="J10" s="2" t="s">
        <v>1282</v>
      </c>
      <c r="K10" s="2" t="s">
        <v>1283</v>
      </c>
      <c r="L10" s="2" t="s">
        <v>1284</v>
      </c>
      <c r="M10" s="1">
        <v>1</v>
      </c>
      <c r="N10" s="3" t="s">
        <v>1285</v>
      </c>
      <c r="O10" s="6" t="s">
        <v>1286</v>
      </c>
      <c r="P10" s="1">
        <v>1</v>
      </c>
      <c r="Q10" s="2" t="s">
        <v>1287</v>
      </c>
      <c r="R10" s="1">
        <v>1</v>
      </c>
      <c r="S10" s="1" t="s">
        <v>1288</v>
      </c>
      <c r="T10" s="21" t="s">
        <v>1259</v>
      </c>
      <c r="U10" s="26" t="s">
        <v>220</v>
      </c>
      <c r="V10" s="17" t="s">
        <v>38</v>
      </c>
    </row>
    <row r="11" spans="1:22" ht="117" x14ac:dyDescent="0.25">
      <c r="A11" s="1">
        <v>8</v>
      </c>
      <c r="B11" s="2" t="s">
        <v>995</v>
      </c>
      <c r="C11" s="4">
        <v>2021</v>
      </c>
      <c r="D11" s="5">
        <v>101</v>
      </c>
      <c r="E11" s="4" t="s">
        <v>293</v>
      </c>
      <c r="F11" s="3">
        <v>2</v>
      </c>
      <c r="G11" s="3" t="str">
        <f t="shared" si="0"/>
        <v>2021-101-3.3.1.1-2</v>
      </c>
      <c r="H11" s="2" t="s">
        <v>1280</v>
      </c>
      <c r="I11" s="2" t="s">
        <v>1281</v>
      </c>
      <c r="J11" s="2" t="s">
        <v>1289</v>
      </c>
      <c r="K11" s="2" t="s">
        <v>1290</v>
      </c>
      <c r="L11" s="2" t="s">
        <v>1291</v>
      </c>
      <c r="M11" s="1">
        <v>1</v>
      </c>
      <c r="N11" s="3" t="s">
        <v>1285</v>
      </c>
      <c r="O11" s="6" t="s">
        <v>1292</v>
      </c>
      <c r="P11" s="1">
        <v>1</v>
      </c>
      <c r="Q11" s="2" t="s">
        <v>504</v>
      </c>
      <c r="R11" s="1">
        <v>1</v>
      </c>
      <c r="S11" s="1" t="s">
        <v>1288</v>
      </c>
      <c r="T11" s="21" t="s">
        <v>1259</v>
      </c>
      <c r="U11" s="26" t="s">
        <v>220</v>
      </c>
      <c r="V11" s="17" t="s">
        <v>38</v>
      </c>
    </row>
    <row r="12" spans="1:22" ht="129" customHeight="1" x14ac:dyDescent="0.25">
      <c r="A12" s="1">
        <v>9</v>
      </c>
      <c r="B12" s="2" t="s">
        <v>995</v>
      </c>
      <c r="C12" s="4">
        <v>2021</v>
      </c>
      <c r="D12" s="5">
        <v>101</v>
      </c>
      <c r="E12" s="4" t="s">
        <v>293</v>
      </c>
      <c r="F12" s="3">
        <v>3</v>
      </c>
      <c r="G12" s="3" t="str">
        <f t="shared" si="0"/>
        <v>2021-101-3.3.1.1-3</v>
      </c>
      <c r="H12" s="2" t="s">
        <v>1280</v>
      </c>
      <c r="I12" s="2" t="s">
        <v>1281</v>
      </c>
      <c r="J12" s="2" t="s">
        <v>1293</v>
      </c>
      <c r="K12" s="2" t="s">
        <v>1294</v>
      </c>
      <c r="L12" s="2" t="s">
        <v>1295</v>
      </c>
      <c r="M12" s="1">
        <v>1</v>
      </c>
      <c r="N12" s="3" t="s">
        <v>1285</v>
      </c>
      <c r="O12" s="6" t="s">
        <v>1296</v>
      </c>
      <c r="P12" s="1">
        <v>1</v>
      </c>
      <c r="Q12" s="2" t="s">
        <v>1297</v>
      </c>
      <c r="R12" s="1">
        <v>1</v>
      </c>
      <c r="S12" s="1" t="s">
        <v>1288</v>
      </c>
      <c r="T12" s="21" t="s">
        <v>1259</v>
      </c>
      <c r="U12" s="26" t="s">
        <v>220</v>
      </c>
      <c r="V12" s="17" t="s">
        <v>38</v>
      </c>
    </row>
    <row r="13" spans="1:22" ht="54" x14ac:dyDescent="0.25">
      <c r="A13" s="1">
        <v>10</v>
      </c>
      <c r="B13" s="2" t="s">
        <v>995</v>
      </c>
      <c r="C13" s="4">
        <v>2021</v>
      </c>
      <c r="D13" s="5">
        <v>101</v>
      </c>
      <c r="E13" s="4" t="s">
        <v>293</v>
      </c>
      <c r="F13" s="3">
        <v>4</v>
      </c>
      <c r="G13" s="3" t="str">
        <f t="shared" si="0"/>
        <v>2021-101-3.3.1.1-4</v>
      </c>
      <c r="H13" s="2" t="s">
        <v>1280</v>
      </c>
      <c r="I13" s="2" t="s">
        <v>1281</v>
      </c>
      <c r="J13" s="2" t="s">
        <v>1298</v>
      </c>
      <c r="K13" s="2" t="s">
        <v>1299</v>
      </c>
      <c r="L13" s="2" t="s">
        <v>1300</v>
      </c>
      <c r="M13" s="1">
        <v>1</v>
      </c>
      <c r="N13" s="3" t="s">
        <v>1285</v>
      </c>
      <c r="O13" s="6" t="s">
        <v>1301</v>
      </c>
      <c r="P13" s="1">
        <v>1</v>
      </c>
      <c r="Q13" s="2" t="s">
        <v>1302</v>
      </c>
      <c r="R13" s="1">
        <v>1</v>
      </c>
      <c r="S13" s="1" t="s">
        <v>1288</v>
      </c>
      <c r="T13" s="21" t="s">
        <v>1259</v>
      </c>
      <c r="U13" s="26" t="s">
        <v>220</v>
      </c>
      <c r="V13" s="17" t="s">
        <v>38</v>
      </c>
    </row>
    <row r="14" spans="1:22" ht="63" x14ac:dyDescent="0.25">
      <c r="A14" s="1">
        <v>11</v>
      </c>
      <c r="B14" s="2" t="s">
        <v>995</v>
      </c>
      <c r="C14" s="4">
        <v>2021</v>
      </c>
      <c r="D14" s="5">
        <v>101</v>
      </c>
      <c r="E14" s="4" t="s">
        <v>513</v>
      </c>
      <c r="F14" s="3">
        <v>1</v>
      </c>
      <c r="G14" s="3" t="str">
        <f t="shared" si="0"/>
        <v>2021-101-3.3.1.3-1</v>
      </c>
      <c r="H14" s="2" t="s">
        <v>1303</v>
      </c>
      <c r="I14" s="2" t="s">
        <v>1304</v>
      </c>
      <c r="J14" s="2" t="s">
        <v>1305</v>
      </c>
      <c r="K14" s="2" t="s">
        <v>1306</v>
      </c>
      <c r="L14" s="2" t="s">
        <v>1307</v>
      </c>
      <c r="M14" s="1">
        <v>1</v>
      </c>
      <c r="N14" s="3" t="s">
        <v>1308</v>
      </c>
      <c r="O14" s="6" t="s">
        <v>1309</v>
      </c>
      <c r="P14" s="1">
        <v>1</v>
      </c>
      <c r="Q14" s="2" t="s">
        <v>1310</v>
      </c>
      <c r="R14" s="1">
        <v>1</v>
      </c>
      <c r="S14" s="1" t="s">
        <v>1311</v>
      </c>
      <c r="T14" s="21" t="s">
        <v>1259</v>
      </c>
      <c r="U14" s="26" t="s">
        <v>220</v>
      </c>
      <c r="V14" s="17" t="s">
        <v>38</v>
      </c>
    </row>
    <row r="15" spans="1:22" ht="63" x14ac:dyDescent="0.25">
      <c r="A15" s="1">
        <v>12</v>
      </c>
      <c r="B15" s="2" t="s">
        <v>995</v>
      </c>
      <c r="C15" s="4">
        <v>2021</v>
      </c>
      <c r="D15" s="5">
        <v>101</v>
      </c>
      <c r="E15" s="4" t="s">
        <v>193</v>
      </c>
      <c r="F15" s="3">
        <v>1</v>
      </c>
      <c r="G15" s="3" t="str">
        <f t="shared" si="0"/>
        <v>2021-101-3.3.2.1-1</v>
      </c>
      <c r="H15" s="2" t="s">
        <v>1312</v>
      </c>
      <c r="I15" s="2" t="s">
        <v>1313</v>
      </c>
      <c r="J15" s="2" t="s">
        <v>1314</v>
      </c>
      <c r="K15" s="2" t="s">
        <v>1315</v>
      </c>
      <c r="L15" s="2" t="s">
        <v>1316</v>
      </c>
      <c r="M15" s="1">
        <v>100</v>
      </c>
      <c r="N15" s="3" t="s">
        <v>1317</v>
      </c>
      <c r="O15" s="6" t="s">
        <v>1318</v>
      </c>
      <c r="P15" s="1">
        <v>1</v>
      </c>
      <c r="Q15" s="2" t="s">
        <v>525</v>
      </c>
      <c r="R15" s="1">
        <v>1</v>
      </c>
      <c r="S15" s="1" t="s">
        <v>1288</v>
      </c>
      <c r="T15" s="21" t="s">
        <v>1259</v>
      </c>
      <c r="U15" s="26" t="s">
        <v>220</v>
      </c>
      <c r="V15" s="17" t="s">
        <v>38</v>
      </c>
    </row>
    <row r="16" spans="1:22" ht="54" x14ac:dyDescent="0.25">
      <c r="A16" s="1">
        <v>13</v>
      </c>
      <c r="B16" s="2" t="s">
        <v>995</v>
      </c>
      <c r="C16" s="4">
        <v>2021</v>
      </c>
      <c r="D16" s="5">
        <v>105</v>
      </c>
      <c r="E16" s="4" t="s">
        <v>276</v>
      </c>
      <c r="F16" s="3">
        <v>3</v>
      </c>
      <c r="G16" s="3" t="str">
        <f t="shared" si="0"/>
        <v>2021-105-3.2.1-3</v>
      </c>
      <c r="H16" s="2" t="s">
        <v>1319</v>
      </c>
      <c r="I16" s="2" t="s">
        <v>1320</v>
      </c>
      <c r="J16" s="2" t="s">
        <v>1321</v>
      </c>
      <c r="K16" s="2" t="s">
        <v>1322</v>
      </c>
      <c r="L16" s="2" t="s">
        <v>1323</v>
      </c>
      <c r="M16" s="1">
        <v>1</v>
      </c>
      <c r="N16" s="3" t="s">
        <v>1045</v>
      </c>
      <c r="O16" s="6" t="s">
        <v>460</v>
      </c>
      <c r="P16" s="1">
        <v>0</v>
      </c>
      <c r="Q16" s="2" t="s">
        <v>1324</v>
      </c>
      <c r="R16" s="1">
        <v>0</v>
      </c>
      <c r="S16" s="1" t="s">
        <v>1325</v>
      </c>
      <c r="T16" s="21" t="s">
        <v>1326</v>
      </c>
      <c r="U16" s="1" t="s">
        <v>1327</v>
      </c>
      <c r="V16" s="17" t="s">
        <v>38</v>
      </c>
    </row>
    <row r="17" spans="1:22" ht="90" x14ac:dyDescent="0.25">
      <c r="A17" s="1">
        <v>14</v>
      </c>
      <c r="B17" s="2" t="s">
        <v>995</v>
      </c>
      <c r="C17" s="4">
        <v>2021</v>
      </c>
      <c r="D17" s="5">
        <v>98</v>
      </c>
      <c r="E17" s="4" t="s">
        <v>384</v>
      </c>
      <c r="F17" s="3">
        <v>1</v>
      </c>
      <c r="G17" s="3" t="str">
        <f t="shared" si="0"/>
        <v>2021-98-3.1.3.2.1-1</v>
      </c>
      <c r="H17" s="2" t="s">
        <v>1328</v>
      </c>
      <c r="I17" s="2" t="s">
        <v>1329</v>
      </c>
      <c r="J17" s="2" t="s">
        <v>1330</v>
      </c>
      <c r="K17" s="2" t="s">
        <v>1331</v>
      </c>
      <c r="L17" s="2" t="s">
        <v>1332</v>
      </c>
      <c r="M17" s="1">
        <v>1</v>
      </c>
      <c r="N17" s="3" t="s">
        <v>1333</v>
      </c>
      <c r="O17" s="6" t="s">
        <v>389</v>
      </c>
      <c r="P17" s="1">
        <v>0</v>
      </c>
      <c r="Q17" s="2" t="s">
        <v>1324</v>
      </c>
      <c r="R17" s="1">
        <v>0</v>
      </c>
      <c r="S17" s="1" t="s">
        <v>1250</v>
      </c>
      <c r="T17" s="21" t="s">
        <v>1334</v>
      </c>
      <c r="U17" s="1" t="s">
        <v>1327</v>
      </c>
      <c r="V17" s="17" t="s">
        <v>38</v>
      </c>
    </row>
    <row r="18" spans="1:22" ht="90" x14ac:dyDescent="0.25">
      <c r="A18" s="1">
        <v>15</v>
      </c>
      <c r="B18" s="2" t="s">
        <v>995</v>
      </c>
      <c r="C18" s="4">
        <v>2021</v>
      </c>
      <c r="D18" s="5">
        <v>98</v>
      </c>
      <c r="E18" s="4" t="s">
        <v>392</v>
      </c>
      <c r="F18" s="3">
        <v>1</v>
      </c>
      <c r="G18" s="3" t="str">
        <f t="shared" si="0"/>
        <v>2021-98-3.1.3.2.2-1</v>
      </c>
      <c r="H18" s="2" t="s">
        <v>1335</v>
      </c>
      <c r="I18" s="2" t="s">
        <v>1336</v>
      </c>
      <c r="J18" s="2" t="s">
        <v>1337</v>
      </c>
      <c r="K18" s="2" t="s">
        <v>1338</v>
      </c>
      <c r="L18" s="2" t="s">
        <v>1339</v>
      </c>
      <c r="M18" s="1">
        <v>1</v>
      </c>
      <c r="N18" s="3" t="s">
        <v>1333</v>
      </c>
      <c r="O18" s="6" t="s">
        <v>397</v>
      </c>
      <c r="P18" s="1">
        <v>0</v>
      </c>
      <c r="Q18" s="2" t="s">
        <v>1324</v>
      </c>
      <c r="R18" s="1">
        <v>0</v>
      </c>
      <c r="S18" s="1" t="s">
        <v>1250</v>
      </c>
      <c r="T18" s="21" t="s">
        <v>1334</v>
      </c>
      <c r="U18" s="1" t="s">
        <v>1327</v>
      </c>
      <c r="V18" s="17" t="s">
        <v>38</v>
      </c>
    </row>
    <row r="19" spans="1:22" ht="72" x14ac:dyDescent="0.25">
      <c r="A19" s="1">
        <v>16</v>
      </c>
      <c r="B19" s="2" t="s">
        <v>995</v>
      </c>
      <c r="C19" s="4">
        <v>2021</v>
      </c>
      <c r="D19" s="5">
        <v>98</v>
      </c>
      <c r="E19" s="4" t="s">
        <v>399</v>
      </c>
      <c r="F19" s="3">
        <v>1</v>
      </c>
      <c r="G19" s="3" t="str">
        <f t="shared" si="0"/>
        <v>2021-98-3.1.3.2.3-1</v>
      </c>
      <c r="H19" s="2" t="s">
        <v>1340</v>
      </c>
      <c r="I19" s="2" t="s">
        <v>1341</v>
      </c>
      <c r="J19" s="2" t="s">
        <v>1342</v>
      </c>
      <c r="K19" s="2" t="s">
        <v>1343</v>
      </c>
      <c r="L19" s="2" t="s">
        <v>1344</v>
      </c>
      <c r="M19" s="1">
        <v>1</v>
      </c>
      <c r="N19" s="3" t="s">
        <v>1333</v>
      </c>
      <c r="O19" s="6" t="s">
        <v>404</v>
      </c>
      <c r="P19" s="1">
        <v>0</v>
      </c>
      <c r="Q19" s="2" t="s">
        <v>1324</v>
      </c>
      <c r="R19" s="1">
        <v>0</v>
      </c>
      <c r="S19" s="1" t="s">
        <v>1250</v>
      </c>
      <c r="T19" s="21" t="s">
        <v>1334</v>
      </c>
      <c r="U19" s="1" t="s">
        <v>1327</v>
      </c>
      <c r="V19" s="17" t="s">
        <v>38</v>
      </c>
    </row>
    <row r="20" spans="1:22" ht="81" x14ac:dyDescent="0.25">
      <c r="A20" s="1">
        <v>17</v>
      </c>
      <c r="B20" s="2" t="s">
        <v>995</v>
      </c>
      <c r="C20" s="4">
        <v>2021</v>
      </c>
      <c r="D20" s="5">
        <v>98</v>
      </c>
      <c r="E20" s="4" t="s">
        <v>406</v>
      </c>
      <c r="F20" s="3">
        <v>1</v>
      </c>
      <c r="G20" s="3" t="str">
        <f t="shared" si="0"/>
        <v>2021-98-3.1.3.2.4-1</v>
      </c>
      <c r="H20" s="2" t="s">
        <v>1345</v>
      </c>
      <c r="I20" s="2" t="s">
        <v>1346</v>
      </c>
      <c r="J20" s="2" t="s">
        <v>1347</v>
      </c>
      <c r="K20" s="2" t="s">
        <v>1348</v>
      </c>
      <c r="L20" s="2" t="s">
        <v>1349</v>
      </c>
      <c r="M20" s="1">
        <v>1</v>
      </c>
      <c r="N20" s="3" t="s">
        <v>1333</v>
      </c>
      <c r="O20" s="6" t="s">
        <v>1350</v>
      </c>
      <c r="P20" s="1">
        <v>0</v>
      </c>
      <c r="Q20" s="2" t="s">
        <v>1324</v>
      </c>
      <c r="R20" s="1">
        <v>0</v>
      </c>
      <c r="S20" s="1" t="s">
        <v>1250</v>
      </c>
      <c r="T20" s="21" t="s">
        <v>1334</v>
      </c>
      <c r="U20" s="1" t="s">
        <v>1327</v>
      </c>
      <c r="V20" s="17" t="s">
        <v>38</v>
      </c>
    </row>
    <row r="21" spans="1:22" ht="81" x14ac:dyDescent="0.25">
      <c r="A21" s="1">
        <v>18</v>
      </c>
      <c r="B21" s="2" t="s">
        <v>995</v>
      </c>
      <c r="C21" s="4">
        <v>2021</v>
      </c>
      <c r="D21" s="5">
        <v>98</v>
      </c>
      <c r="E21" s="4" t="s">
        <v>871</v>
      </c>
      <c r="F21" s="3">
        <v>1</v>
      </c>
      <c r="G21" s="3" t="str">
        <f t="shared" si="0"/>
        <v>2021-98-3.1.3.2.6-1</v>
      </c>
      <c r="H21" s="2" t="s">
        <v>1351</v>
      </c>
      <c r="I21" s="2" t="s">
        <v>1352</v>
      </c>
      <c r="J21" s="2" t="s">
        <v>1353</v>
      </c>
      <c r="K21" s="2" t="s">
        <v>1354</v>
      </c>
      <c r="L21" s="2" t="s">
        <v>1355</v>
      </c>
      <c r="M21" s="1">
        <v>1</v>
      </c>
      <c r="N21" s="3" t="s">
        <v>1333</v>
      </c>
      <c r="O21" s="6" t="s">
        <v>876</v>
      </c>
      <c r="P21" s="1">
        <v>0</v>
      </c>
      <c r="Q21" s="2" t="s">
        <v>1324</v>
      </c>
      <c r="R21" s="1">
        <v>0</v>
      </c>
      <c r="S21" s="1" t="s">
        <v>1250</v>
      </c>
      <c r="T21" s="21" t="s">
        <v>1334</v>
      </c>
      <c r="U21" s="1" t="s">
        <v>1327</v>
      </c>
      <c r="V21" s="17" t="s">
        <v>38</v>
      </c>
    </row>
    <row r="22" spans="1:22" ht="72" x14ac:dyDescent="0.25">
      <c r="A22" s="1">
        <v>19</v>
      </c>
      <c r="B22" s="2" t="s">
        <v>995</v>
      </c>
      <c r="C22" s="4">
        <v>2021</v>
      </c>
      <c r="D22" s="5">
        <v>98</v>
      </c>
      <c r="E22" s="4" t="s">
        <v>413</v>
      </c>
      <c r="F22" s="3">
        <v>1</v>
      </c>
      <c r="G22" s="3" t="str">
        <f t="shared" si="0"/>
        <v>2021-98-3.1.3.3.1-1</v>
      </c>
      <c r="H22" s="2" t="s">
        <v>1356</v>
      </c>
      <c r="I22" s="2" t="s">
        <v>1357</v>
      </c>
      <c r="J22" s="2" t="s">
        <v>1358</v>
      </c>
      <c r="K22" s="2" t="s">
        <v>1359</v>
      </c>
      <c r="L22" s="2" t="s">
        <v>1360</v>
      </c>
      <c r="M22" s="1">
        <v>1</v>
      </c>
      <c r="N22" s="3" t="s">
        <v>1333</v>
      </c>
      <c r="O22" s="6" t="s">
        <v>418</v>
      </c>
      <c r="P22" s="1">
        <v>0</v>
      </c>
      <c r="Q22" s="2" t="s">
        <v>1324</v>
      </c>
      <c r="R22" s="1">
        <v>0</v>
      </c>
      <c r="S22" s="1" t="s">
        <v>1250</v>
      </c>
      <c r="T22" s="21" t="s">
        <v>1334</v>
      </c>
      <c r="U22" s="1" t="s">
        <v>1327</v>
      </c>
      <c r="V22" s="17" t="s">
        <v>38</v>
      </c>
    </row>
    <row r="23" spans="1:22" ht="90" x14ac:dyDescent="0.25">
      <c r="A23" s="1">
        <v>20</v>
      </c>
      <c r="B23" s="2" t="s">
        <v>995</v>
      </c>
      <c r="C23" s="4">
        <v>2021</v>
      </c>
      <c r="D23" s="5">
        <v>98</v>
      </c>
      <c r="E23" s="4" t="s">
        <v>420</v>
      </c>
      <c r="F23" s="3">
        <v>1</v>
      </c>
      <c r="G23" s="3" t="str">
        <f t="shared" si="0"/>
        <v>2021-98-3.1.3.3.2-1</v>
      </c>
      <c r="H23" s="2" t="s">
        <v>1361</v>
      </c>
      <c r="I23" s="2" t="s">
        <v>1362</v>
      </c>
      <c r="J23" s="2" t="s">
        <v>1337</v>
      </c>
      <c r="K23" s="2" t="s">
        <v>1338</v>
      </c>
      <c r="L23" s="2" t="s">
        <v>1339</v>
      </c>
      <c r="M23" s="1">
        <v>1</v>
      </c>
      <c r="N23" s="3" t="s">
        <v>1333</v>
      </c>
      <c r="O23" s="6" t="s">
        <v>397</v>
      </c>
      <c r="P23" s="1">
        <v>0</v>
      </c>
      <c r="Q23" s="2" t="s">
        <v>1324</v>
      </c>
      <c r="R23" s="1">
        <v>0</v>
      </c>
      <c r="S23" s="1" t="s">
        <v>1250</v>
      </c>
      <c r="T23" s="21" t="s">
        <v>1334</v>
      </c>
      <c r="U23" s="1" t="s">
        <v>1327</v>
      </c>
      <c r="V23" s="17" t="s">
        <v>38</v>
      </c>
    </row>
    <row r="24" spans="1:22" ht="81" x14ac:dyDescent="0.25">
      <c r="A24" s="1">
        <v>21</v>
      </c>
      <c r="B24" s="2" t="s">
        <v>995</v>
      </c>
      <c r="C24" s="4">
        <v>2021</v>
      </c>
      <c r="D24" s="5">
        <v>98</v>
      </c>
      <c r="E24" s="4" t="s">
        <v>423</v>
      </c>
      <c r="F24" s="3">
        <v>1</v>
      </c>
      <c r="G24" s="3" t="str">
        <f t="shared" si="0"/>
        <v>2021-98-3.1.3.5.1-1</v>
      </c>
      <c r="H24" s="2" t="s">
        <v>1363</v>
      </c>
      <c r="I24" s="2" t="s">
        <v>1364</v>
      </c>
      <c r="J24" s="2" t="s">
        <v>1365</v>
      </c>
      <c r="K24" s="2" t="s">
        <v>1366</v>
      </c>
      <c r="L24" s="2" t="s">
        <v>1367</v>
      </c>
      <c r="M24" s="1">
        <v>1</v>
      </c>
      <c r="N24" s="3" t="s">
        <v>1333</v>
      </c>
      <c r="O24" s="6" t="s">
        <v>428</v>
      </c>
      <c r="P24" s="1">
        <v>0</v>
      </c>
      <c r="Q24" s="2" t="s">
        <v>1324</v>
      </c>
      <c r="R24" s="1">
        <v>0</v>
      </c>
      <c r="S24" s="1" t="s">
        <v>1250</v>
      </c>
      <c r="T24" s="21" t="s">
        <v>1334</v>
      </c>
      <c r="U24" s="1" t="s">
        <v>1327</v>
      </c>
      <c r="V24" s="17" t="s">
        <v>38</v>
      </c>
    </row>
    <row r="25" spans="1:22" ht="90" x14ac:dyDescent="0.25">
      <c r="A25" s="1">
        <v>22</v>
      </c>
      <c r="B25" s="2" t="s">
        <v>995</v>
      </c>
      <c r="C25" s="4">
        <v>2021</v>
      </c>
      <c r="D25" s="5">
        <v>98</v>
      </c>
      <c r="E25" s="4" t="s">
        <v>430</v>
      </c>
      <c r="F25" s="3">
        <v>1</v>
      </c>
      <c r="G25" s="3" t="str">
        <f t="shared" si="0"/>
        <v>2021-98-3.1.3.5.2-1</v>
      </c>
      <c r="H25" s="2" t="s">
        <v>1368</v>
      </c>
      <c r="I25" s="2" t="s">
        <v>1369</v>
      </c>
      <c r="J25" s="2" t="s">
        <v>1370</v>
      </c>
      <c r="K25" s="2" t="s">
        <v>1371</v>
      </c>
      <c r="L25" s="2" t="s">
        <v>1372</v>
      </c>
      <c r="M25" s="1">
        <v>1</v>
      </c>
      <c r="N25" s="3" t="s">
        <v>1333</v>
      </c>
      <c r="O25" s="6" t="s">
        <v>435</v>
      </c>
      <c r="P25" s="1">
        <v>0</v>
      </c>
      <c r="Q25" s="2" t="s">
        <v>1324</v>
      </c>
      <c r="R25" s="1">
        <v>0</v>
      </c>
      <c r="S25" s="1" t="s">
        <v>1250</v>
      </c>
      <c r="T25" s="21" t="s">
        <v>1334</v>
      </c>
      <c r="U25" s="1" t="s">
        <v>1327</v>
      </c>
      <c r="V25" s="17" t="s">
        <v>38</v>
      </c>
    </row>
    <row r="26" spans="1:22" ht="72" x14ac:dyDescent="0.25">
      <c r="A26" s="1">
        <v>23</v>
      </c>
      <c r="B26" s="2" t="s">
        <v>995</v>
      </c>
      <c r="C26" s="4">
        <v>2021</v>
      </c>
      <c r="D26" s="5">
        <v>98</v>
      </c>
      <c r="E26" s="4" t="s">
        <v>437</v>
      </c>
      <c r="F26" s="3">
        <v>1</v>
      </c>
      <c r="G26" s="3" t="str">
        <f t="shared" si="0"/>
        <v>2021-98-3.1.3.7.1-1</v>
      </c>
      <c r="H26" s="2" t="s">
        <v>1373</v>
      </c>
      <c r="I26" s="2" t="s">
        <v>1374</v>
      </c>
      <c r="J26" s="2" t="s">
        <v>1375</v>
      </c>
      <c r="K26" s="2" t="s">
        <v>1376</v>
      </c>
      <c r="L26" s="2" t="s">
        <v>1377</v>
      </c>
      <c r="M26" s="1">
        <v>1</v>
      </c>
      <c r="N26" s="3" t="s">
        <v>1333</v>
      </c>
      <c r="O26" s="6" t="s">
        <v>442</v>
      </c>
      <c r="P26" s="1">
        <v>0</v>
      </c>
      <c r="Q26" s="2" t="s">
        <v>1324</v>
      </c>
      <c r="R26" s="1">
        <v>0</v>
      </c>
      <c r="S26" s="1" t="s">
        <v>1250</v>
      </c>
      <c r="T26" s="21" t="s">
        <v>1334</v>
      </c>
      <c r="U26" s="1" t="s">
        <v>1327</v>
      </c>
      <c r="V26" s="17" t="s">
        <v>38</v>
      </c>
    </row>
    <row r="27" spans="1:22" ht="90" x14ac:dyDescent="0.25">
      <c r="A27" s="1">
        <v>24</v>
      </c>
      <c r="B27" s="2" t="s">
        <v>995</v>
      </c>
      <c r="C27" s="4">
        <v>2021</v>
      </c>
      <c r="D27" s="5">
        <v>101</v>
      </c>
      <c r="E27" s="4" t="s">
        <v>193</v>
      </c>
      <c r="F27" s="3">
        <v>2</v>
      </c>
      <c r="G27" s="3" t="str">
        <f t="shared" si="0"/>
        <v>2021-101-3.3.2.1-2</v>
      </c>
      <c r="H27" s="2" t="s">
        <v>1312</v>
      </c>
      <c r="I27" s="2" t="s">
        <v>1378</v>
      </c>
      <c r="J27" s="2" t="s">
        <v>1379</v>
      </c>
      <c r="K27" s="2" t="s">
        <v>1380</v>
      </c>
      <c r="L27" s="2" t="s">
        <v>1381</v>
      </c>
      <c r="M27" s="1">
        <v>100</v>
      </c>
      <c r="N27" s="3" t="s">
        <v>1317</v>
      </c>
      <c r="O27" s="6" t="s">
        <v>449</v>
      </c>
      <c r="P27" s="1">
        <v>0</v>
      </c>
      <c r="Q27" s="2" t="s">
        <v>1324</v>
      </c>
      <c r="R27" s="1">
        <v>0</v>
      </c>
      <c r="S27" s="1" t="s">
        <v>1288</v>
      </c>
      <c r="T27" s="21" t="s">
        <v>1334</v>
      </c>
      <c r="U27" s="1" t="s">
        <v>1327</v>
      </c>
      <c r="V27" s="17" t="s">
        <v>38</v>
      </c>
    </row>
    <row r="28" spans="1:22" ht="90" x14ac:dyDescent="0.25">
      <c r="A28" s="1">
        <v>25</v>
      </c>
      <c r="B28" s="2" t="s">
        <v>995</v>
      </c>
      <c r="C28" s="4">
        <v>2021</v>
      </c>
      <c r="D28" s="5">
        <v>101</v>
      </c>
      <c r="E28" s="4" t="s">
        <v>203</v>
      </c>
      <c r="F28" s="3">
        <v>1</v>
      </c>
      <c r="G28" s="3" t="str">
        <f t="shared" si="0"/>
        <v>2021-101-3.3.3.1-1</v>
      </c>
      <c r="H28" s="2" t="s">
        <v>1382</v>
      </c>
      <c r="I28" s="2" t="s">
        <v>1383</v>
      </c>
      <c r="J28" s="2" t="s">
        <v>1384</v>
      </c>
      <c r="K28" s="2" t="s">
        <v>1385</v>
      </c>
      <c r="L28" s="2" t="s">
        <v>1386</v>
      </c>
      <c r="M28" s="1">
        <v>100</v>
      </c>
      <c r="N28" s="3" t="s">
        <v>1387</v>
      </c>
      <c r="O28" s="6" t="s">
        <v>456</v>
      </c>
      <c r="P28" s="1">
        <v>0</v>
      </c>
      <c r="Q28" s="2" t="s">
        <v>1324</v>
      </c>
      <c r="R28" s="1">
        <v>0</v>
      </c>
      <c r="S28" s="1" t="s">
        <v>1288</v>
      </c>
      <c r="T28" s="21" t="s">
        <v>1334</v>
      </c>
      <c r="U28" s="1" t="s">
        <v>1327</v>
      </c>
      <c r="V28" s="17" t="s">
        <v>38</v>
      </c>
    </row>
    <row r="29" spans="1:22" ht="27" x14ac:dyDescent="0.25">
      <c r="A29" s="1">
        <v>26</v>
      </c>
      <c r="B29" s="2" t="s">
        <v>995</v>
      </c>
      <c r="C29" s="4">
        <v>2021</v>
      </c>
      <c r="D29" s="5">
        <v>98</v>
      </c>
      <c r="E29" s="4" t="s">
        <v>352</v>
      </c>
      <c r="F29" s="3">
        <v>1</v>
      </c>
      <c r="G29" s="3" t="str">
        <f t="shared" si="0"/>
        <v>2021-98-3.1.3.1.1-1</v>
      </c>
      <c r="H29" s="2" t="s">
        <v>1388</v>
      </c>
      <c r="I29" s="2" t="s">
        <v>1389</v>
      </c>
      <c r="J29" s="2" t="s">
        <v>1390</v>
      </c>
      <c r="K29" s="2" t="s">
        <v>1391</v>
      </c>
      <c r="L29" s="2" t="s">
        <v>1392</v>
      </c>
      <c r="M29" s="1">
        <v>1</v>
      </c>
      <c r="N29" s="3" t="s">
        <v>1285</v>
      </c>
      <c r="O29" s="6" t="s">
        <v>1393</v>
      </c>
      <c r="P29" s="1">
        <v>0</v>
      </c>
      <c r="Q29" s="2" t="s">
        <v>1324</v>
      </c>
      <c r="R29" s="1">
        <v>0</v>
      </c>
      <c r="S29" s="1" t="s">
        <v>1258</v>
      </c>
      <c r="T29" s="21" t="s">
        <v>1394</v>
      </c>
      <c r="U29" s="1" t="s">
        <v>1327</v>
      </c>
      <c r="V29" s="17" t="s">
        <v>38</v>
      </c>
    </row>
    <row r="30" spans="1:22" ht="63" x14ac:dyDescent="0.25">
      <c r="A30" s="1">
        <v>27</v>
      </c>
      <c r="B30" s="2" t="s">
        <v>995</v>
      </c>
      <c r="C30" s="4">
        <v>2021</v>
      </c>
      <c r="D30" s="5">
        <v>98</v>
      </c>
      <c r="E30" s="4" t="s">
        <v>352</v>
      </c>
      <c r="F30" s="3">
        <v>2</v>
      </c>
      <c r="G30" s="3" t="str">
        <f t="shared" si="0"/>
        <v>2021-98-3.1.3.1.1-2</v>
      </c>
      <c r="H30" s="2" t="s">
        <v>1388</v>
      </c>
      <c r="I30" s="2" t="s">
        <v>1389</v>
      </c>
      <c r="J30" s="2" t="s">
        <v>1395</v>
      </c>
      <c r="K30" s="2" t="s">
        <v>1396</v>
      </c>
      <c r="L30" s="2" t="s">
        <v>1397</v>
      </c>
      <c r="M30" s="1">
        <v>1</v>
      </c>
      <c r="N30" s="3" t="s">
        <v>1285</v>
      </c>
      <c r="O30" s="6" t="s">
        <v>364</v>
      </c>
      <c r="P30" s="1">
        <v>0</v>
      </c>
      <c r="Q30" s="2" t="s">
        <v>1324</v>
      </c>
      <c r="R30" s="1">
        <v>0</v>
      </c>
      <c r="S30" s="1" t="s">
        <v>1258</v>
      </c>
      <c r="T30" s="21" t="s">
        <v>1394</v>
      </c>
      <c r="U30" s="1" t="s">
        <v>1327</v>
      </c>
      <c r="V30" s="17" t="s">
        <v>38</v>
      </c>
    </row>
    <row r="31" spans="1:22" ht="54" x14ac:dyDescent="0.25">
      <c r="A31" s="1">
        <v>28</v>
      </c>
      <c r="B31" s="2" t="s">
        <v>995</v>
      </c>
      <c r="C31" s="4">
        <v>2021</v>
      </c>
      <c r="D31" s="5">
        <v>98</v>
      </c>
      <c r="E31" s="4" t="s">
        <v>352</v>
      </c>
      <c r="F31" s="3">
        <v>3</v>
      </c>
      <c r="G31" s="3" t="str">
        <f t="shared" si="0"/>
        <v>2021-98-3.1.3.1.1-3</v>
      </c>
      <c r="H31" s="2" t="s">
        <v>1388</v>
      </c>
      <c r="I31" s="2" t="s">
        <v>1389</v>
      </c>
      <c r="J31" s="2" t="s">
        <v>1398</v>
      </c>
      <c r="K31" s="2" t="s">
        <v>1399</v>
      </c>
      <c r="L31" s="2" t="s">
        <v>1400</v>
      </c>
      <c r="M31" s="1">
        <v>1</v>
      </c>
      <c r="N31" s="3" t="s">
        <v>1285</v>
      </c>
      <c r="O31" s="6" t="s">
        <v>368</v>
      </c>
      <c r="P31" s="1">
        <v>0</v>
      </c>
      <c r="Q31" s="2" t="s">
        <v>1324</v>
      </c>
      <c r="R31" s="1">
        <v>0</v>
      </c>
      <c r="S31" s="1" t="s">
        <v>1258</v>
      </c>
      <c r="T31" s="21" t="s">
        <v>1394</v>
      </c>
      <c r="U31" s="1" t="s">
        <v>1327</v>
      </c>
      <c r="V31" s="17" t="s">
        <v>38</v>
      </c>
    </row>
    <row r="32" spans="1:22" ht="90" x14ac:dyDescent="0.25">
      <c r="A32" s="1">
        <v>29</v>
      </c>
      <c r="B32" s="2" t="s">
        <v>995</v>
      </c>
      <c r="C32" s="4">
        <v>2021</v>
      </c>
      <c r="D32" s="5">
        <v>98</v>
      </c>
      <c r="E32" s="4" t="s">
        <v>370</v>
      </c>
      <c r="F32" s="3">
        <v>1</v>
      </c>
      <c r="G32" s="3" t="str">
        <f t="shared" si="0"/>
        <v>2021-98-3.2.1.6.4-1</v>
      </c>
      <c r="H32" s="2" t="s">
        <v>1401</v>
      </c>
      <c r="I32" s="2" t="s">
        <v>1402</v>
      </c>
      <c r="J32" s="2" t="s">
        <v>1403</v>
      </c>
      <c r="K32" s="2" t="s">
        <v>1404</v>
      </c>
      <c r="L32" s="2" t="s">
        <v>1405</v>
      </c>
      <c r="M32" s="1">
        <v>4</v>
      </c>
      <c r="N32" s="3" t="s">
        <v>1001</v>
      </c>
      <c r="O32" s="6" t="s">
        <v>375</v>
      </c>
      <c r="P32" s="1">
        <v>0</v>
      </c>
      <c r="Q32" s="2" t="s">
        <v>1324</v>
      </c>
      <c r="R32" s="1">
        <v>0</v>
      </c>
      <c r="S32" s="1" t="s">
        <v>1250</v>
      </c>
      <c r="T32" s="21" t="s">
        <v>1394</v>
      </c>
      <c r="U32" s="1" t="s">
        <v>1327</v>
      </c>
      <c r="V32" s="17" t="s">
        <v>38</v>
      </c>
    </row>
    <row r="33" spans="1:22" ht="90" x14ac:dyDescent="0.25">
      <c r="A33" s="1">
        <v>30</v>
      </c>
      <c r="B33" s="2" t="s">
        <v>995</v>
      </c>
      <c r="C33" s="4">
        <v>2021</v>
      </c>
      <c r="D33" s="5">
        <v>98</v>
      </c>
      <c r="E33" s="4" t="s">
        <v>377</v>
      </c>
      <c r="F33" s="3">
        <v>1</v>
      </c>
      <c r="G33" s="3" t="str">
        <f t="shared" si="0"/>
        <v>2021-98-4.1.1.1-1</v>
      </c>
      <c r="H33" s="2" t="s">
        <v>1406</v>
      </c>
      <c r="I33" s="2" t="s">
        <v>1407</v>
      </c>
      <c r="J33" s="2" t="s">
        <v>1013</v>
      </c>
      <c r="K33" s="2" t="s">
        <v>1014</v>
      </c>
      <c r="L33" s="2" t="s">
        <v>1015</v>
      </c>
      <c r="M33" s="1">
        <v>1</v>
      </c>
      <c r="N33" s="3" t="s">
        <v>1001</v>
      </c>
      <c r="O33" s="6" t="s">
        <v>754</v>
      </c>
      <c r="P33" s="1">
        <v>0</v>
      </c>
      <c r="Q33" s="2" t="s">
        <v>1324</v>
      </c>
      <c r="R33" s="1">
        <v>0</v>
      </c>
      <c r="S33" s="1" t="s">
        <v>1250</v>
      </c>
      <c r="T33" s="21" t="s">
        <v>1394</v>
      </c>
      <c r="U33" s="1" t="s">
        <v>1327</v>
      </c>
      <c r="V33" s="17" t="s">
        <v>38</v>
      </c>
    </row>
    <row r="34" spans="1:22" ht="54" x14ac:dyDescent="0.25">
      <c r="A34" s="1">
        <v>31</v>
      </c>
      <c r="B34" s="2" t="s">
        <v>995</v>
      </c>
      <c r="C34" s="4">
        <v>2021</v>
      </c>
      <c r="D34" s="5">
        <v>101</v>
      </c>
      <c r="E34" s="4" t="s">
        <v>301</v>
      </c>
      <c r="F34" s="3">
        <v>1</v>
      </c>
      <c r="G34" s="3" t="str">
        <f t="shared" si="0"/>
        <v>2021-101-3.3.1.2-1</v>
      </c>
      <c r="H34" s="2" t="s">
        <v>1408</v>
      </c>
      <c r="I34" s="2" t="s">
        <v>1409</v>
      </c>
      <c r="J34" s="2" t="s">
        <v>1410</v>
      </c>
      <c r="K34" s="2" t="s">
        <v>1411</v>
      </c>
      <c r="L34" s="2" t="s">
        <v>1412</v>
      </c>
      <c r="M34" s="1">
        <v>1</v>
      </c>
      <c r="N34" s="3" t="s">
        <v>1413</v>
      </c>
      <c r="O34" s="6" t="s">
        <v>340</v>
      </c>
      <c r="P34" s="1">
        <v>0</v>
      </c>
      <c r="Q34" s="2" t="s">
        <v>1324</v>
      </c>
      <c r="R34" s="1">
        <v>0</v>
      </c>
      <c r="S34" s="1" t="s">
        <v>1288</v>
      </c>
      <c r="T34" s="21" t="s">
        <v>1414</v>
      </c>
      <c r="U34" s="1" t="s">
        <v>1327</v>
      </c>
      <c r="V34" s="17" t="s">
        <v>38</v>
      </c>
    </row>
    <row r="35" spans="1:22" ht="90" x14ac:dyDescent="0.25">
      <c r="A35" s="1">
        <v>32</v>
      </c>
      <c r="B35" s="2" t="s">
        <v>995</v>
      </c>
      <c r="C35" s="4">
        <v>2021</v>
      </c>
      <c r="D35" s="5">
        <v>101</v>
      </c>
      <c r="E35" s="4" t="s">
        <v>209</v>
      </c>
      <c r="F35" s="3">
        <v>1</v>
      </c>
      <c r="G35" s="3" t="str">
        <f t="shared" si="0"/>
        <v>2021-101-3.3.3.2-1</v>
      </c>
      <c r="H35" s="2" t="s">
        <v>1415</v>
      </c>
      <c r="I35" s="2" t="s">
        <v>1416</v>
      </c>
      <c r="J35" s="2" t="s">
        <v>1417</v>
      </c>
      <c r="K35" s="2" t="s">
        <v>1418</v>
      </c>
      <c r="L35" s="2" t="s">
        <v>1419</v>
      </c>
      <c r="M35" s="1">
        <v>1</v>
      </c>
      <c r="N35" s="3" t="s">
        <v>1001</v>
      </c>
      <c r="O35" s="6" t="s">
        <v>348</v>
      </c>
      <c r="P35" s="1">
        <v>0</v>
      </c>
      <c r="Q35" s="2" t="s">
        <v>1324</v>
      </c>
      <c r="R35" s="1">
        <v>0</v>
      </c>
      <c r="S35" s="1" t="s">
        <v>1288</v>
      </c>
      <c r="T35" s="21" t="s">
        <v>1414</v>
      </c>
      <c r="U35" s="1" t="s">
        <v>1327</v>
      </c>
      <c r="V35" s="17" t="s">
        <v>38</v>
      </c>
    </row>
    <row r="36" spans="1:22" ht="90" x14ac:dyDescent="0.25">
      <c r="A36" s="1">
        <v>33</v>
      </c>
      <c r="B36" s="2" t="s">
        <v>995</v>
      </c>
      <c r="C36" s="4">
        <v>2021</v>
      </c>
      <c r="D36" s="5">
        <v>101</v>
      </c>
      <c r="E36" s="4" t="s">
        <v>209</v>
      </c>
      <c r="F36" s="3">
        <v>2</v>
      </c>
      <c r="G36" s="3" t="str">
        <f t="shared" si="0"/>
        <v>2021-101-3.3.3.2-2</v>
      </c>
      <c r="H36" s="2" t="s">
        <v>1415</v>
      </c>
      <c r="I36" s="2" t="s">
        <v>1416</v>
      </c>
      <c r="J36" s="2" t="s">
        <v>1420</v>
      </c>
      <c r="K36" s="2" t="s">
        <v>1418</v>
      </c>
      <c r="L36" s="2" t="s">
        <v>1419</v>
      </c>
      <c r="M36" s="1">
        <v>1</v>
      </c>
      <c r="N36" s="3" t="s">
        <v>1001</v>
      </c>
      <c r="O36" s="6" t="s">
        <v>348</v>
      </c>
      <c r="P36" s="1">
        <v>0</v>
      </c>
      <c r="Q36" s="2" t="s">
        <v>1324</v>
      </c>
      <c r="R36" s="1">
        <v>0</v>
      </c>
      <c r="S36" s="1" t="s">
        <v>1288</v>
      </c>
      <c r="T36" s="21" t="s">
        <v>1414</v>
      </c>
      <c r="U36" s="1" t="s">
        <v>1327</v>
      </c>
      <c r="V36" s="17" t="s">
        <v>38</v>
      </c>
    </row>
    <row r="37" spans="1:22" ht="54" x14ac:dyDescent="0.25">
      <c r="A37" s="1">
        <v>34</v>
      </c>
      <c r="B37" s="2" t="s">
        <v>995</v>
      </c>
      <c r="C37" s="4">
        <v>2021</v>
      </c>
      <c r="D37" s="5">
        <v>105</v>
      </c>
      <c r="E37" s="4" t="s">
        <v>276</v>
      </c>
      <c r="F37" s="3">
        <v>1</v>
      </c>
      <c r="G37" s="3" t="str">
        <f t="shared" si="0"/>
        <v>2021-105-3.2.1-1</v>
      </c>
      <c r="H37" s="2" t="s">
        <v>1319</v>
      </c>
      <c r="I37" s="2" t="s">
        <v>1421</v>
      </c>
      <c r="J37" s="2" t="s">
        <v>1422</v>
      </c>
      <c r="K37" s="2" t="s">
        <v>1423</v>
      </c>
      <c r="L37" s="2" t="s">
        <v>1424</v>
      </c>
      <c r="M37" s="1">
        <v>9</v>
      </c>
      <c r="N37" s="3" t="s">
        <v>1425</v>
      </c>
      <c r="O37" s="6" t="s">
        <v>281</v>
      </c>
      <c r="P37" s="1">
        <v>0</v>
      </c>
      <c r="Q37" s="2" t="s">
        <v>1324</v>
      </c>
      <c r="R37" s="1">
        <v>0</v>
      </c>
      <c r="S37" s="1" t="s">
        <v>1426</v>
      </c>
      <c r="T37" s="21" t="s">
        <v>1427</v>
      </c>
      <c r="U37" s="1" t="s">
        <v>1327</v>
      </c>
      <c r="V37" s="17" t="s">
        <v>38</v>
      </c>
    </row>
    <row r="38" spans="1:22" ht="54" x14ac:dyDescent="0.25">
      <c r="A38" s="1">
        <v>35</v>
      </c>
      <c r="B38" s="2" t="s">
        <v>995</v>
      </c>
      <c r="C38" s="4">
        <v>2021</v>
      </c>
      <c r="D38" s="5">
        <v>105</v>
      </c>
      <c r="E38" s="4" t="s">
        <v>276</v>
      </c>
      <c r="F38" s="3">
        <v>2</v>
      </c>
      <c r="G38" s="3" t="str">
        <f t="shared" si="0"/>
        <v>2021-105-3.2.1-2</v>
      </c>
      <c r="H38" s="2" t="s">
        <v>1319</v>
      </c>
      <c r="I38" s="2" t="s">
        <v>1428</v>
      </c>
      <c r="J38" s="2" t="s">
        <v>1429</v>
      </c>
      <c r="K38" s="2" t="s">
        <v>1430</v>
      </c>
      <c r="L38" s="2" t="s">
        <v>1431</v>
      </c>
      <c r="M38" s="1">
        <v>4</v>
      </c>
      <c r="N38" s="3" t="s">
        <v>1425</v>
      </c>
      <c r="O38" s="6" t="s">
        <v>286</v>
      </c>
      <c r="P38" s="1">
        <v>0</v>
      </c>
      <c r="Q38" s="2" t="s">
        <v>1324</v>
      </c>
      <c r="R38" s="1">
        <v>0</v>
      </c>
      <c r="S38" s="1" t="s">
        <v>1432</v>
      </c>
      <c r="T38" s="21" t="s">
        <v>1427</v>
      </c>
      <c r="U38" s="1" t="s">
        <v>1327</v>
      </c>
      <c r="V38" s="17" t="s">
        <v>38</v>
      </c>
    </row>
    <row r="39" spans="1:22" ht="54" x14ac:dyDescent="0.25">
      <c r="A39" s="1">
        <v>36</v>
      </c>
      <c r="B39" s="2" t="s">
        <v>995</v>
      </c>
      <c r="C39" s="4">
        <v>2021</v>
      </c>
      <c r="D39" s="5">
        <v>105</v>
      </c>
      <c r="E39" s="4" t="s">
        <v>276</v>
      </c>
      <c r="F39" s="3">
        <v>4</v>
      </c>
      <c r="G39" s="3" t="str">
        <f t="shared" si="0"/>
        <v>2021-105-3.2.1-4</v>
      </c>
      <c r="H39" s="2" t="s">
        <v>1319</v>
      </c>
      <c r="I39" s="2" t="s">
        <v>1320</v>
      </c>
      <c r="J39" s="2" t="s">
        <v>1433</v>
      </c>
      <c r="K39" s="2" t="s">
        <v>1434</v>
      </c>
      <c r="L39" s="2" t="s">
        <v>1435</v>
      </c>
      <c r="M39" s="1">
        <v>9</v>
      </c>
      <c r="N39" s="3" t="s">
        <v>1045</v>
      </c>
      <c r="O39" s="6" t="s">
        <v>291</v>
      </c>
      <c r="P39" s="1">
        <v>0</v>
      </c>
      <c r="Q39" s="2" t="s">
        <v>1324</v>
      </c>
      <c r="R39" s="1">
        <v>0</v>
      </c>
      <c r="S39" s="1" t="s">
        <v>1426</v>
      </c>
      <c r="T39" s="21" t="s">
        <v>1427</v>
      </c>
      <c r="U39" s="1" t="s">
        <v>1327</v>
      </c>
      <c r="V39" s="17" t="s">
        <v>38</v>
      </c>
    </row>
    <row r="40" spans="1:22" ht="72" x14ac:dyDescent="0.25">
      <c r="A40" s="1">
        <v>37</v>
      </c>
      <c r="B40" s="2" t="s">
        <v>995</v>
      </c>
      <c r="C40" s="4">
        <v>2021</v>
      </c>
      <c r="D40" s="5">
        <v>105</v>
      </c>
      <c r="E40" s="4" t="s">
        <v>293</v>
      </c>
      <c r="F40" s="3">
        <v>1</v>
      </c>
      <c r="G40" s="3" t="str">
        <f t="shared" si="0"/>
        <v>2021-105-3.3.1.1-1</v>
      </c>
      <c r="H40" s="2" t="s">
        <v>1436</v>
      </c>
      <c r="I40" s="2" t="s">
        <v>1437</v>
      </c>
      <c r="J40" s="2" t="s">
        <v>1438</v>
      </c>
      <c r="K40" s="2" t="s">
        <v>1439</v>
      </c>
      <c r="L40" s="2" t="s">
        <v>1440</v>
      </c>
      <c r="M40" s="1">
        <v>9</v>
      </c>
      <c r="N40" s="3" t="s">
        <v>1441</v>
      </c>
      <c r="O40" s="6" t="s">
        <v>299</v>
      </c>
      <c r="P40" s="1">
        <v>0</v>
      </c>
      <c r="Q40" s="2" t="s">
        <v>1324</v>
      </c>
      <c r="R40" s="1">
        <v>0</v>
      </c>
      <c r="S40" s="1" t="s">
        <v>1426</v>
      </c>
      <c r="T40" s="21" t="s">
        <v>1427</v>
      </c>
      <c r="U40" s="1" t="s">
        <v>1327</v>
      </c>
      <c r="V40" s="17" t="s">
        <v>38</v>
      </c>
    </row>
    <row r="41" spans="1:22" ht="63" x14ac:dyDescent="0.25">
      <c r="A41" s="1">
        <v>38</v>
      </c>
      <c r="B41" s="2" t="s">
        <v>995</v>
      </c>
      <c r="C41" s="4">
        <v>2021</v>
      </c>
      <c r="D41" s="5">
        <v>105</v>
      </c>
      <c r="E41" s="4" t="s">
        <v>301</v>
      </c>
      <c r="F41" s="3">
        <v>1</v>
      </c>
      <c r="G41" s="3" t="str">
        <f t="shared" si="0"/>
        <v>2021-105-3.3.1.2-1</v>
      </c>
      <c r="H41" s="2" t="s">
        <v>1442</v>
      </c>
      <c r="I41" s="2" t="s">
        <v>1443</v>
      </c>
      <c r="J41" s="2" t="s">
        <v>1444</v>
      </c>
      <c r="K41" s="2" t="s">
        <v>1445</v>
      </c>
      <c r="L41" s="2" t="s">
        <v>1446</v>
      </c>
      <c r="M41" s="1">
        <v>1</v>
      </c>
      <c r="N41" s="3" t="s">
        <v>1001</v>
      </c>
      <c r="O41" s="6" t="s">
        <v>1447</v>
      </c>
      <c r="P41" s="1">
        <v>0</v>
      </c>
      <c r="Q41" s="2" t="s">
        <v>1324</v>
      </c>
      <c r="R41" s="1">
        <v>0</v>
      </c>
      <c r="S41" s="1" t="s">
        <v>1448</v>
      </c>
      <c r="T41" s="21" t="s">
        <v>1427</v>
      </c>
      <c r="U41" s="1" t="s">
        <v>1327</v>
      </c>
      <c r="V41" s="17" t="s">
        <v>38</v>
      </c>
    </row>
    <row r="42" spans="1:22" ht="45" x14ac:dyDescent="0.25">
      <c r="A42" s="1">
        <v>39</v>
      </c>
      <c r="B42" s="2" t="s">
        <v>995</v>
      </c>
      <c r="C42" s="4">
        <v>2021</v>
      </c>
      <c r="D42" s="5">
        <v>105</v>
      </c>
      <c r="E42" s="4" t="s">
        <v>301</v>
      </c>
      <c r="F42" s="3">
        <v>2</v>
      </c>
      <c r="G42" s="3" t="str">
        <f t="shared" si="0"/>
        <v>2021-105-3.3.1.2-2</v>
      </c>
      <c r="H42" s="2" t="s">
        <v>1442</v>
      </c>
      <c r="I42" s="2" t="s">
        <v>1449</v>
      </c>
      <c r="J42" s="2" t="s">
        <v>1450</v>
      </c>
      <c r="K42" s="2" t="s">
        <v>1451</v>
      </c>
      <c r="L42" s="2" t="s">
        <v>1452</v>
      </c>
      <c r="M42" s="1">
        <v>1</v>
      </c>
      <c r="N42" s="3" t="s">
        <v>1453</v>
      </c>
      <c r="O42" s="6" t="s">
        <v>1454</v>
      </c>
      <c r="P42" s="1">
        <v>0</v>
      </c>
      <c r="Q42" s="2" t="s">
        <v>1324</v>
      </c>
      <c r="R42" s="1">
        <v>0</v>
      </c>
      <c r="S42" s="1" t="s">
        <v>1448</v>
      </c>
      <c r="T42" s="21" t="s">
        <v>1427</v>
      </c>
      <c r="U42" s="1" t="s">
        <v>1327</v>
      </c>
      <c r="V42" s="17" t="s">
        <v>38</v>
      </c>
    </row>
    <row r="43" spans="1:22" ht="72" x14ac:dyDescent="0.25">
      <c r="A43" s="1">
        <v>40</v>
      </c>
      <c r="B43" s="2" t="s">
        <v>995</v>
      </c>
      <c r="C43" s="4">
        <v>2021</v>
      </c>
      <c r="D43" s="5">
        <v>105</v>
      </c>
      <c r="E43" s="4" t="s">
        <v>193</v>
      </c>
      <c r="F43" s="3">
        <v>1</v>
      </c>
      <c r="G43" s="3" t="str">
        <f t="shared" si="0"/>
        <v>2021-105-3.3.2.1-1</v>
      </c>
      <c r="H43" s="2" t="s">
        <v>1455</v>
      </c>
      <c r="I43" s="2" t="s">
        <v>1456</v>
      </c>
      <c r="J43" s="2" t="s">
        <v>1457</v>
      </c>
      <c r="K43" s="2" t="s">
        <v>1458</v>
      </c>
      <c r="L43" s="2" t="s">
        <v>1459</v>
      </c>
      <c r="M43" s="1">
        <v>6</v>
      </c>
      <c r="N43" s="3" t="s">
        <v>1460</v>
      </c>
      <c r="O43" s="6" t="s">
        <v>319</v>
      </c>
      <c r="P43" s="1">
        <v>0</v>
      </c>
      <c r="Q43" s="2" t="s">
        <v>1324</v>
      </c>
      <c r="R43" s="1">
        <v>0</v>
      </c>
      <c r="S43" s="1" t="s">
        <v>1325</v>
      </c>
      <c r="T43" s="21" t="s">
        <v>1427</v>
      </c>
      <c r="U43" s="1" t="s">
        <v>1327</v>
      </c>
      <c r="V43" s="17" t="s">
        <v>38</v>
      </c>
    </row>
    <row r="44" spans="1:22" ht="54" x14ac:dyDescent="0.25">
      <c r="A44" s="1">
        <v>41</v>
      </c>
      <c r="B44" s="2" t="s">
        <v>995</v>
      </c>
      <c r="C44" s="4">
        <v>2021</v>
      </c>
      <c r="D44" s="5">
        <v>105</v>
      </c>
      <c r="E44" s="4" t="s">
        <v>203</v>
      </c>
      <c r="F44" s="3">
        <v>1</v>
      </c>
      <c r="G44" s="3" t="str">
        <f t="shared" si="0"/>
        <v>2021-105-3.3.3.1-1</v>
      </c>
      <c r="H44" s="2" t="s">
        <v>1461</v>
      </c>
      <c r="I44" s="2" t="s">
        <v>1462</v>
      </c>
      <c r="J44" s="2" t="s">
        <v>1463</v>
      </c>
      <c r="K44" s="2" t="s">
        <v>1464</v>
      </c>
      <c r="L44" s="2" t="s">
        <v>1465</v>
      </c>
      <c r="M44" s="1">
        <v>1</v>
      </c>
      <c r="N44" s="2" t="s">
        <v>1001</v>
      </c>
      <c r="O44" s="6" t="s">
        <v>325</v>
      </c>
      <c r="P44" s="1">
        <v>0</v>
      </c>
      <c r="Q44" s="2" t="s">
        <v>1324</v>
      </c>
      <c r="R44" s="1">
        <v>0</v>
      </c>
      <c r="S44" s="1" t="s">
        <v>1325</v>
      </c>
      <c r="T44" s="21" t="s">
        <v>1427</v>
      </c>
      <c r="U44" s="1" t="s">
        <v>1327</v>
      </c>
      <c r="V44" s="17" t="s">
        <v>38</v>
      </c>
    </row>
    <row r="45" spans="1:22" ht="72.75" thickBot="1" x14ac:dyDescent="0.3">
      <c r="A45" s="1">
        <v>42</v>
      </c>
      <c r="B45" s="2" t="s">
        <v>995</v>
      </c>
      <c r="C45" s="4">
        <v>2021</v>
      </c>
      <c r="D45" s="5">
        <v>105</v>
      </c>
      <c r="E45" s="4" t="s">
        <v>327</v>
      </c>
      <c r="F45" s="3">
        <v>1</v>
      </c>
      <c r="G45" s="3" t="str">
        <f t="shared" si="0"/>
        <v>2021-105-4.1.1-1</v>
      </c>
      <c r="H45" s="2" t="s">
        <v>1466</v>
      </c>
      <c r="I45" s="2" t="s">
        <v>1467</v>
      </c>
      <c r="J45" s="2" t="s">
        <v>1468</v>
      </c>
      <c r="K45" s="2" t="s">
        <v>1469</v>
      </c>
      <c r="L45" s="2" t="s">
        <v>1470</v>
      </c>
      <c r="M45" s="1">
        <v>1</v>
      </c>
      <c r="N45" s="2" t="s">
        <v>1471</v>
      </c>
      <c r="O45" s="7" t="s">
        <v>333</v>
      </c>
      <c r="P45" s="15">
        <v>0</v>
      </c>
      <c r="Q45" s="8" t="s">
        <v>1324</v>
      </c>
      <c r="R45" s="15">
        <v>0</v>
      </c>
      <c r="S45" s="15" t="s">
        <v>1325</v>
      </c>
      <c r="T45" s="22" t="s">
        <v>1427</v>
      </c>
      <c r="U45" s="15" t="s">
        <v>1327</v>
      </c>
      <c r="V45" s="18" t="s">
        <v>38</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68"/>
      <c r="B2" s="268"/>
      <c r="C2" s="271" t="s">
        <v>900</v>
      </c>
      <c r="D2" s="272"/>
      <c r="E2" s="272"/>
      <c r="F2" s="272"/>
      <c r="G2" s="272"/>
      <c r="H2" s="272"/>
      <c r="I2" s="272"/>
      <c r="J2" s="272"/>
      <c r="K2" s="272"/>
      <c r="L2" s="272"/>
      <c r="M2" s="272"/>
      <c r="N2" s="272"/>
      <c r="O2" s="273"/>
      <c r="P2" s="280" t="s">
        <v>901</v>
      </c>
      <c r="Q2" s="280"/>
      <c r="R2" s="101" t="s">
        <v>902</v>
      </c>
    </row>
    <row r="3" spans="1:18" ht="12.75" customHeight="1" thickBot="1" x14ac:dyDescent="0.2">
      <c r="A3" s="269"/>
      <c r="B3" s="269"/>
      <c r="C3" s="274"/>
      <c r="D3" s="275"/>
      <c r="E3" s="275"/>
      <c r="F3" s="275"/>
      <c r="G3" s="275"/>
      <c r="H3" s="275"/>
      <c r="I3" s="275"/>
      <c r="J3" s="275"/>
      <c r="K3" s="275"/>
      <c r="L3" s="275"/>
      <c r="M3" s="275"/>
      <c r="N3" s="275"/>
      <c r="O3" s="276"/>
      <c r="P3" s="280" t="s">
        <v>903</v>
      </c>
      <c r="Q3" s="280"/>
      <c r="R3" s="102">
        <v>1</v>
      </c>
    </row>
    <row r="4" spans="1:18" ht="27" customHeight="1" thickBot="1" x14ac:dyDescent="0.2">
      <c r="A4" s="270"/>
      <c r="B4" s="270"/>
      <c r="C4" s="277"/>
      <c r="D4" s="278"/>
      <c r="E4" s="278"/>
      <c r="F4" s="278"/>
      <c r="G4" s="278"/>
      <c r="H4" s="278"/>
      <c r="I4" s="278"/>
      <c r="J4" s="278"/>
      <c r="K4" s="278"/>
      <c r="L4" s="278"/>
      <c r="M4" s="278"/>
      <c r="N4" s="278"/>
      <c r="O4" s="279"/>
      <c r="P4" s="281" t="s">
        <v>904</v>
      </c>
      <c r="Q4" s="281"/>
      <c r="R4" s="103">
        <v>43621</v>
      </c>
    </row>
    <row r="5" spans="1:18" ht="11.25" customHeight="1" x14ac:dyDescent="0.15">
      <c r="A5" s="265" t="s">
        <v>905</v>
      </c>
      <c r="B5" s="266"/>
      <c r="C5" s="266"/>
      <c r="D5" s="266"/>
      <c r="E5" s="266"/>
      <c r="F5" s="266"/>
      <c r="G5" s="266"/>
      <c r="H5" s="266"/>
      <c r="I5" s="266"/>
      <c r="J5" s="266"/>
      <c r="K5" s="266"/>
      <c r="L5" s="266"/>
      <c r="M5" s="266"/>
      <c r="N5" s="266"/>
      <c r="O5" s="266"/>
      <c r="P5" s="266"/>
      <c r="Q5" s="266"/>
      <c r="R5" s="267"/>
    </row>
    <row r="6" spans="1:18" ht="11.25" customHeight="1" x14ac:dyDescent="0.15">
      <c r="A6" s="282" t="s">
        <v>906</v>
      </c>
      <c r="B6" s="283"/>
      <c r="C6" s="283"/>
      <c r="D6" s="283"/>
      <c r="E6" s="283"/>
      <c r="F6" s="283"/>
      <c r="G6" s="283"/>
      <c r="H6" s="283"/>
      <c r="I6" s="283"/>
      <c r="J6" s="283"/>
      <c r="K6" s="283"/>
      <c r="L6" s="283"/>
      <c r="M6" s="283"/>
      <c r="N6" s="283"/>
      <c r="O6" s="283"/>
      <c r="P6" s="283"/>
      <c r="Q6" s="283"/>
      <c r="R6" s="284"/>
    </row>
    <row r="7" spans="1:18" ht="16.5" customHeight="1" thickBot="1" x14ac:dyDescent="0.2">
      <c r="A7" s="285" t="s">
        <v>907</v>
      </c>
      <c r="B7" s="286"/>
      <c r="C7" s="286"/>
      <c r="D7" s="286"/>
      <c r="E7" s="286"/>
      <c r="F7" s="286"/>
      <c r="G7" s="286"/>
      <c r="H7" s="286"/>
      <c r="I7" s="286"/>
      <c r="J7" s="286"/>
      <c r="K7" s="286"/>
      <c r="L7" s="286"/>
      <c r="M7" s="286"/>
      <c r="N7" s="286"/>
      <c r="O7" s="286"/>
      <c r="P7" s="286"/>
      <c r="Q7" s="286"/>
      <c r="R7" s="287"/>
    </row>
    <row r="8" spans="1:18" ht="12" customHeight="1" thickBot="1" x14ac:dyDescent="0.2">
      <c r="A8" s="288" t="s">
        <v>908</v>
      </c>
      <c r="B8" s="289"/>
      <c r="C8" s="290"/>
      <c r="D8" s="290"/>
      <c r="E8" s="365"/>
      <c r="F8" s="366" t="s">
        <v>909</v>
      </c>
      <c r="G8" s="367"/>
      <c r="H8" s="367"/>
      <c r="I8" s="367"/>
      <c r="J8" s="367"/>
      <c r="K8" s="367"/>
      <c r="L8" s="367"/>
      <c r="M8" s="367"/>
      <c r="N8" s="367"/>
      <c r="O8" s="367"/>
      <c r="P8" s="368"/>
      <c r="Q8" s="369" t="s">
        <v>1485</v>
      </c>
      <c r="R8" s="370"/>
    </row>
    <row r="9" spans="1:18" ht="11.25" customHeight="1" x14ac:dyDescent="0.15">
      <c r="A9" s="295" t="s">
        <v>910</v>
      </c>
      <c r="B9" s="296"/>
      <c r="C9" s="299" t="s">
        <v>911</v>
      </c>
      <c r="D9" s="299" t="s">
        <v>912</v>
      </c>
      <c r="E9" s="371" t="s">
        <v>913</v>
      </c>
      <c r="F9" s="373" t="s">
        <v>914</v>
      </c>
      <c r="G9" s="374" t="s">
        <v>915</v>
      </c>
      <c r="H9" s="374"/>
      <c r="I9" s="350" t="s">
        <v>916</v>
      </c>
      <c r="J9" s="350" t="s">
        <v>917</v>
      </c>
      <c r="K9" s="350" t="s">
        <v>918</v>
      </c>
      <c r="L9" s="350" t="s">
        <v>919</v>
      </c>
      <c r="M9" s="350" t="s">
        <v>920</v>
      </c>
      <c r="N9" s="350" t="s">
        <v>921</v>
      </c>
      <c r="O9" s="351" t="s">
        <v>922</v>
      </c>
      <c r="P9" s="352" t="s">
        <v>923</v>
      </c>
      <c r="Q9" s="354" t="s">
        <v>1486</v>
      </c>
      <c r="R9" s="354" t="s">
        <v>1487</v>
      </c>
    </row>
    <row r="10" spans="1:18" ht="36.75" customHeight="1" x14ac:dyDescent="0.15">
      <c r="A10" s="297"/>
      <c r="B10" s="298"/>
      <c r="C10" s="300"/>
      <c r="D10" s="300"/>
      <c r="E10" s="372"/>
      <c r="F10" s="304"/>
      <c r="G10" s="135" t="s">
        <v>925</v>
      </c>
      <c r="H10" s="135" t="s">
        <v>926</v>
      </c>
      <c r="I10" s="317"/>
      <c r="J10" s="317"/>
      <c r="K10" s="317"/>
      <c r="L10" s="317"/>
      <c r="M10" s="317"/>
      <c r="N10" s="317"/>
      <c r="O10" s="307"/>
      <c r="P10" s="353"/>
      <c r="Q10" s="355"/>
      <c r="R10" s="355"/>
    </row>
    <row r="11" spans="1:18" ht="54.75" thickBot="1" x14ac:dyDescent="0.2">
      <c r="A11" s="104" t="s">
        <v>927</v>
      </c>
      <c r="B11" s="105" t="s">
        <v>928</v>
      </c>
      <c r="C11" s="106" t="s">
        <v>929</v>
      </c>
      <c r="D11" s="106" t="s">
        <v>930</v>
      </c>
      <c r="E11" s="157" t="s">
        <v>931</v>
      </c>
      <c r="F11" s="158" t="s">
        <v>932</v>
      </c>
      <c r="G11" s="107" t="s">
        <v>933</v>
      </c>
      <c r="H11" s="107" t="s">
        <v>934</v>
      </c>
      <c r="I11" s="107" t="s">
        <v>935</v>
      </c>
      <c r="J11" s="107" t="s">
        <v>936</v>
      </c>
      <c r="K11" s="107" t="s">
        <v>937</v>
      </c>
      <c r="L11" s="107" t="s">
        <v>938</v>
      </c>
      <c r="M11" s="107" t="s">
        <v>939</v>
      </c>
      <c r="N11" s="107" t="s">
        <v>940</v>
      </c>
      <c r="O11" s="108" t="s">
        <v>929</v>
      </c>
      <c r="P11" s="109" t="s">
        <v>929</v>
      </c>
      <c r="Q11" s="356"/>
      <c r="R11" s="356"/>
    </row>
    <row r="12" spans="1:18" ht="119.25" customHeight="1" x14ac:dyDescent="0.15">
      <c r="A12" s="357" t="s">
        <v>1488</v>
      </c>
      <c r="B12" s="359" t="s">
        <v>1489</v>
      </c>
      <c r="C12" s="361">
        <v>44281</v>
      </c>
      <c r="D12" s="362">
        <v>1</v>
      </c>
      <c r="E12" s="363" t="s">
        <v>1490</v>
      </c>
      <c r="F12" s="152" t="s">
        <v>1491</v>
      </c>
      <c r="G12" s="153" t="s">
        <v>1492</v>
      </c>
      <c r="H12" s="134" t="s">
        <v>1493</v>
      </c>
      <c r="I12" s="134" t="s">
        <v>1494</v>
      </c>
      <c r="J12" s="134" t="s">
        <v>1495</v>
      </c>
      <c r="K12" s="134" t="s">
        <v>1496</v>
      </c>
      <c r="L12" s="154" t="s">
        <v>949</v>
      </c>
      <c r="M12" s="134" t="s">
        <v>1497</v>
      </c>
      <c r="N12" s="153" t="s">
        <v>1498</v>
      </c>
      <c r="O12" s="155">
        <v>44317</v>
      </c>
      <c r="P12" s="156">
        <v>44666</v>
      </c>
      <c r="Q12" s="147" t="s">
        <v>1499</v>
      </c>
      <c r="R12" s="148" t="s">
        <v>1500</v>
      </c>
    </row>
    <row r="13" spans="1:18" ht="84" x14ac:dyDescent="0.15">
      <c r="A13" s="358"/>
      <c r="B13" s="360"/>
      <c r="C13" s="323"/>
      <c r="D13" s="321"/>
      <c r="E13" s="364"/>
      <c r="F13" s="149" t="s">
        <v>1491</v>
      </c>
      <c r="G13" s="110" t="s">
        <v>1501</v>
      </c>
      <c r="H13" s="136" t="s">
        <v>1502</v>
      </c>
      <c r="I13" s="136" t="s">
        <v>1494</v>
      </c>
      <c r="J13" s="136" t="s">
        <v>1495</v>
      </c>
      <c r="K13" s="136" t="s">
        <v>1496</v>
      </c>
      <c r="L13" s="111" t="s">
        <v>949</v>
      </c>
      <c r="M13" s="136" t="s">
        <v>1503</v>
      </c>
      <c r="N13" s="110" t="s">
        <v>1504</v>
      </c>
      <c r="O13" s="112">
        <v>44317</v>
      </c>
      <c r="P13" s="138">
        <v>44666</v>
      </c>
      <c r="Q13" s="141" t="s">
        <v>1505</v>
      </c>
      <c r="R13" s="140" t="s">
        <v>1500</v>
      </c>
    </row>
    <row r="14" spans="1:18" ht="84" x14ac:dyDescent="0.15">
      <c r="A14" s="318" t="s">
        <v>1488</v>
      </c>
      <c r="B14" s="339" t="s">
        <v>1489</v>
      </c>
      <c r="C14" s="322">
        <v>44281</v>
      </c>
      <c r="D14" s="320">
        <v>2</v>
      </c>
      <c r="E14" s="324" t="s">
        <v>1506</v>
      </c>
      <c r="F14" s="149" t="s">
        <v>1507</v>
      </c>
      <c r="G14" s="114" t="s">
        <v>1508</v>
      </c>
      <c r="H14" s="136" t="s">
        <v>1509</v>
      </c>
      <c r="I14" s="111" t="s">
        <v>1510</v>
      </c>
      <c r="J14" s="136" t="s">
        <v>1495</v>
      </c>
      <c r="K14" s="136" t="s">
        <v>1511</v>
      </c>
      <c r="L14" s="111" t="s">
        <v>949</v>
      </c>
      <c r="M14" s="136" t="s">
        <v>1512</v>
      </c>
      <c r="N14" s="110" t="s">
        <v>1513</v>
      </c>
      <c r="O14" s="112">
        <v>44317</v>
      </c>
      <c r="P14" s="138">
        <v>44666</v>
      </c>
      <c r="Q14" s="142" t="s">
        <v>1514</v>
      </c>
      <c r="R14" s="140" t="s">
        <v>1500</v>
      </c>
    </row>
    <row r="15" spans="1:18" ht="165" customHeight="1" x14ac:dyDescent="0.15">
      <c r="A15" s="338"/>
      <c r="B15" s="340"/>
      <c r="C15" s="342"/>
      <c r="D15" s="343"/>
      <c r="E15" s="344"/>
      <c r="F15" s="149" t="s">
        <v>1507</v>
      </c>
      <c r="G15" s="114" t="s">
        <v>1515</v>
      </c>
      <c r="H15" s="136" t="s">
        <v>1516</v>
      </c>
      <c r="I15" s="111" t="s">
        <v>1510</v>
      </c>
      <c r="J15" s="136" t="s">
        <v>1495</v>
      </c>
      <c r="K15" s="136" t="s">
        <v>1511</v>
      </c>
      <c r="L15" s="111" t="s">
        <v>949</v>
      </c>
      <c r="M15" s="136" t="s">
        <v>1517</v>
      </c>
      <c r="N15" s="110" t="s">
        <v>1518</v>
      </c>
      <c r="O15" s="112">
        <v>44317</v>
      </c>
      <c r="P15" s="138">
        <v>44666</v>
      </c>
      <c r="Q15" s="141" t="s">
        <v>1519</v>
      </c>
      <c r="R15" s="140" t="s">
        <v>1500</v>
      </c>
    </row>
    <row r="16" spans="1:18" ht="82.5" customHeight="1" x14ac:dyDescent="0.15">
      <c r="A16" s="319"/>
      <c r="B16" s="341"/>
      <c r="C16" s="323"/>
      <c r="D16" s="321"/>
      <c r="E16" s="325"/>
      <c r="F16" s="149" t="s">
        <v>1507</v>
      </c>
      <c r="G16" s="113" t="s">
        <v>1520</v>
      </c>
      <c r="H16" s="136" t="s">
        <v>1521</v>
      </c>
      <c r="I16" s="111" t="s">
        <v>1510</v>
      </c>
      <c r="J16" s="136" t="s">
        <v>1495</v>
      </c>
      <c r="K16" s="136" t="s">
        <v>1511</v>
      </c>
      <c r="L16" s="111" t="s">
        <v>949</v>
      </c>
      <c r="M16" s="136" t="s">
        <v>1522</v>
      </c>
      <c r="N16" s="110" t="s">
        <v>1523</v>
      </c>
      <c r="O16" s="112">
        <v>44317</v>
      </c>
      <c r="P16" s="122">
        <v>44666</v>
      </c>
      <c r="Q16" s="142" t="s">
        <v>1524</v>
      </c>
      <c r="R16" s="140" t="s">
        <v>1500</v>
      </c>
    </row>
    <row r="17" spans="1:18" s="123" customFormat="1" ht="105" customHeight="1" x14ac:dyDescent="0.15">
      <c r="A17" s="115" t="s">
        <v>1488</v>
      </c>
      <c r="B17" s="116" t="s">
        <v>1489</v>
      </c>
      <c r="C17" s="117">
        <v>44281</v>
      </c>
      <c r="D17" s="118">
        <v>3</v>
      </c>
      <c r="E17" s="139" t="s">
        <v>1525</v>
      </c>
      <c r="F17" s="142" t="s">
        <v>1526</v>
      </c>
      <c r="G17" s="119" t="s">
        <v>1527</v>
      </c>
      <c r="H17" s="119" t="s">
        <v>1528</v>
      </c>
      <c r="I17" s="119" t="s">
        <v>1510</v>
      </c>
      <c r="J17" s="119" t="s">
        <v>1529</v>
      </c>
      <c r="K17" s="119" t="s">
        <v>1530</v>
      </c>
      <c r="L17" s="120" t="s">
        <v>1531</v>
      </c>
      <c r="M17" s="119" t="s">
        <v>1532</v>
      </c>
      <c r="N17" s="119" t="s">
        <v>1533</v>
      </c>
      <c r="O17" s="121">
        <v>44440</v>
      </c>
      <c r="P17" s="122">
        <v>44561</v>
      </c>
      <c r="Q17" s="143" t="s">
        <v>1534</v>
      </c>
      <c r="R17" s="144" t="s">
        <v>1500</v>
      </c>
    </row>
    <row r="18" spans="1:18" ht="124.5" customHeight="1" x14ac:dyDescent="0.15">
      <c r="A18" s="318" t="s">
        <v>1488</v>
      </c>
      <c r="B18" s="339" t="s">
        <v>1489</v>
      </c>
      <c r="C18" s="322">
        <v>44281</v>
      </c>
      <c r="D18" s="320">
        <v>4</v>
      </c>
      <c r="E18" s="324" t="s">
        <v>1535</v>
      </c>
      <c r="F18" s="149" t="s">
        <v>1536</v>
      </c>
      <c r="G18" s="110" t="s">
        <v>1537</v>
      </c>
      <c r="H18" s="136" t="s">
        <v>1538</v>
      </c>
      <c r="I18" s="111" t="s">
        <v>1510</v>
      </c>
      <c r="J18" s="136" t="s">
        <v>1495</v>
      </c>
      <c r="K18" s="136" t="s">
        <v>1539</v>
      </c>
      <c r="L18" s="111" t="s">
        <v>949</v>
      </c>
      <c r="M18" s="136" t="s">
        <v>1540</v>
      </c>
      <c r="N18" s="110" t="s">
        <v>1541</v>
      </c>
      <c r="O18" s="124">
        <v>44317</v>
      </c>
      <c r="P18" s="122">
        <v>44666</v>
      </c>
      <c r="Q18" s="142" t="s">
        <v>1542</v>
      </c>
      <c r="R18" s="144" t="s">
        <v>1500</v>
      </c>
    </row>
    <row r="19" spans="1:18" ht="87.75" customHeight="1" thickBot="1" x14ac:dyDescent="0.2">
      <c r="A19" s="345"/>
      <c r="B19" s="346"/>
      <c r="C19" s="347"/>
      <c r="D19" s="348"/>
      <c r="E19" s="349"/>
      <c r="F19" s="150" t="s">
        <v>1536</v>
      </c>
      <c r="G19" s="125" t="s">
        <v>1543</v>
      </c>
      <c r="H19" s="125" t="s">
        <v>1538</v>
      </c>
      <c r="I19" s="126" t="s">
        <v>1510</v>
      </c>
      <c r="J19" s="125" t="s">
        <v>1495</v>
      </c>
      <c r="K19" s="125" t="s">
        <v>1539</v>
      </c>
      <c r="L19" s="126" t="s">
        <v>949</v>
      </c>
      <c r="M19" s="127" t="s">
        <v>1544</v>
      </c>
      <c r="N19" s="127" t="s">
        <v>1545</v>
      </c>
      <c r="O19" s="128">
        <v>44317</v>
      </c>
      <c r="P19" s="151">
        <v>44666</v>
      </c>
      <c r="Q19" s="145" t="s">
        <v>1546</v>
      </c>
      <c r="R19" s="146" t="s">
        <v>1500</v>
      </c>
    </row>
    <row r="21" spans="1:18" x14ac:dyDescent="0.15">
      <c r="A21" s="336" t="s">
        <v>967</v>
      </c>
      <c r="B21" s="336"/>
      <c r="C21" s="336"/>
    </row>
    <row r="22" spans="1:18" x14ac:dyDescent="0.15">
      <c r="A22" s="129" t="s">
        <v>968</v>
      </c>
      <c r="B22" s="329"/>
      <c r="C22" s="329"/>
    </row>
    <row r="23" spans="1:18" x14ac:dyDescent="0.15">
      <c r="A23" s="129" t="s">
        <v>969</v>
      </c>
      <c r="B23" s="329"/>
      <c r="C23" s="329"/>
    </row>
    <row r="24" spans="1:18" x14ac:dyDescent="0.15">
      <c r="A24" s="129" t="s">
        <v>970</v>
      </c>
      <c r="B24" s="337"/>
      <c r="C24" s="331"/>
    </row>
    <row r="25" spans="1:18" x14ac:dyDescent="0.15">
      <c r="A25" s="130"/>
      <c r="B25" s="130"/>
    </row>
    <row r="26" spans="1:18" x14ac:dyDescent="0.15">
      <c r="A26" s="332" t="s">
        <v>971</v>
      </c>
      <c r="B26" s="332"/>
      <c r="C26" s="332"/>
      <c r="D26" s="332"/>
      <c r="E26" s="332"/>
      <c r="F26" s="332"/>
      <c r="G26" s="332"/>
    </row>
    <row r="27" spans="1:18" x14ac:dyDescent="0.15">
      <c r="A27" s="132" t="s">
        <v>972</v>
      </c>
      <c r="B27" s="132"/>
    </row>
    <row r="28" spans="1:18" x14ac:dyDescent="0.15">
      <c r="A28" s="132" t="s">
        <v>973</v>
      </c>
      <c r="B28" s="132"/>
    </row>
    <row r="29" spans="1:18" x14ac:dyDescent="0.15">
      <c r="A29" s="132" t="s">
        <v>974</v>
      </c>
      <c r="B29" s="132"/>
    </row>
    <row r="30" spans="1:18" x14ac:dyDescent="0.15">
      <c r="A30" s="132" t="s">
        <v>975</v>
      </c>
      <c r="B30" s="132"/>
    </row>
    <row r="31" spans="1:18" x14ac:dyDescent="0.15">
      <c r="A31" s="132" t="s">
        <v>976</v>
      </c>
      <c r="B31" s="132"/>
    </row>
    <row r="32" spans="1:18" x14ac:dyDescent="0.15">
      <c r="A32" s="132" t="s">
        <v>977</v>
      </c>
      <c r="B32" s="132"/>
    </row>
    <row r="33" spans="1:2" x14ac:dyDescent="0.15">
      <c r="A33" s="132" t="s">
        <v>978</v>
      </c>
      <c r="B33" s="132"/>
    </row>
    <row r="34" spans="1:2" x14ac:dyDescent="0.15">
      <c r="A34" s="132" t="s">
        <v>979</v>
      </c>
      <c r="B34" s="132"/>
    </row>
    <row r="35" spans="1:2" x14ac:dyDescent="0.15">
      <c r="A35" s="132" t="s">
        <v>980</v>
      </c>
      <c r="B35" s="132"/>
    </row>
    <row r="36" spans="1:2" x14ac:dyDescent="0.15">
      <c r="A36" s="132" t="s">
        <v>981</v>
      </c>
      <c r="B36" s="132"/>
    </row>
    <row r="37" spans="1:2" x14ac:dyDescent="0.15">
      <c r="A37" s="132" t="s">
        <v>982</v>
      </c>
      <c r="B37" s="132"/>
    </row>
    <row r="38" spans="1:2" x14ac:dyDescent="0.15">
      <c r="A38" s="133" t="s">
        <v>983</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75"/>
      <c r="B1" s="375"/>
      <c r="C1" s="378" t="s">
        <v>900</v>
      </c>
      <c r="D1" s="379"/>
      <c r="E1" s="379"/>
      <c r="F1" s="379"/>
      <c r="G1" s="379"/>
      <c r="H1" s="379"/>
      <c r="I1" s="379"/>
      <c r="J1" s="379"/>
      <c r="K1" s="379"/>
      <c r="L1" s="379"/>
      <c r="M1" s="379"/>
      <c r="N1" s="379"/>
      <c r="O1" s="379"/>
      <c r="P1" s="379"/>
      <c r="Q1" s="380"/>
      <c r="R1" s="387" t="s">
        <v>901</v>
      </c>
      <c r="S1" s="387"/>
      <c r="T1" s="29" t="s">
        <v>902</v>
      </c>
    </row>
    <row r="2" spans="1:20" ht="12.75" customHeight="1" thickBot="1" x14ac:dyDescent="0.25">
      <c r="A2" s="376"/>
      <c r="B2" s="376"/>
      <c r="C2" s="381"/>
      <c r="D2" s="382"/>
      <c r="E2" s="382"/>
      <c r="F2" s="382"/>
      <c r="G2" s="382"/>
      <c r="H2" s="382"/>
      <c r="I2" s="382"/>
      <c r="J2" s="382"/>
      <c r="K2" s="382"/>
      <c r="L2" s="382"/>
      <c r="M2" s="382"/>
      <c r="N2" s="382"/>
      <c r="O2" s="382"/>
      <c r="P2" s="382"/>
      <c r="Q2" s="383"/>
      <c r="R2" s="387" t="s">
        <v>903</v>
      </c>
      <c r="S2" s="387"/>
      <c r="T2" s="30">
        <v>1</v>
      </c>
    </row>
    <row r="3" spans="1:20" ht="27" customHeight="1" thickBot="1" x14ac:dyDescent="0.25">
      <c r="A3" s="377"/>
      <c r="B3" s="377"/>
      <c r="C3" s="384"/>
      <c r="D3" s="385"/>
      <c r="E3" s="385"/>
      <c r="F3" s="385"/>
      <c r="G3" s="385"/>
      <c r="H3" s="385"/>
      <c r="I3" s="385"/>
      <c r="J3" s="385"/>
      <c r="K3" s="385"/>
      <c r="L3" s="385"/>
      <c r="M3" s="385"/>
      <c r="N3" s="385"/>
      <c r="O3" s="385"/>
      <c r="P3" s="385"/>
      <c r="Q3" s="386"/>
      <c r="R3" s="388" t="s">
        <v>904</v>
      </c>
      <c r="S3" s="388"/>
      <c r="T3" s="31">
        <v>43621</v>
      </c>
    </row>
    <row r="4" spans="1:20" ht="11.25" customHeight="1" x14ac:dyDescent="0.2">
      <c r="A4" s="395" t="s">
        <v>905</v>
      </c>
      <c r="B4" s="396"/>
      <c r="C4" s="396"/>
      <c r="D4" s="396"/>
      <c r="E4" s="396"/>
      <c r="F4" s="396"/>
      <c r="G4" s="396"/>
      <c r="H4" s="396"/>
      <c r="I4" s="396"/>
      <c r="J4" s="396"/>
      <c r="K4" s="396"/>
      <c r="L4" s="396"/>
      <c r="M4" s="396"/>
      <c r="N4" s="396"/>
      <c r="O4" s="396"/>
      <c r="P4" s="396"/>
      <c r="Q4" s="396"/>
      <c r="R4" s="396"/>
      <c r="S4" s="396"/>
      <c r="T4" s="397"/>
    </row>
    <row r="5" spans="1:20" ht="11.25" customHeight="1" x14ac:dyDescent="0.2">
      <c r="A5" s="404" t="s">
        <v>906</v>
      </c>
      <c r="B5" s="405"/>
      <c r="C5" s="405"/>
      <c r="D5" s="405"/>
      <c r="E5" s="405"/>
      <c r="F5" s="405"/>
      <c r="G5" s="405"/>
      <c r="H5" s="405"/>
      <c r="I5" s="405"/>
      <c r="J5" s="405"/>
      <c r="K5" s="405"/>
      <c r="L5" s="405"/>
      <c r="M5" s="405"/>
      <c r="N5" s="405"/>
      <c r="O5" s="405"/>
      <c r="P5" s="405"/>
      <c r="Q5" s="405"/>
      <c r="R5" s="405"/>
      <c r="S5" s="405"/>
      <c r="T5" s="406"/>
    </row>
    <row r="6" spans="1:20" ht="16.5" customHeight="1" thickBot="1" x14ac:dyDescent="0.25">
      <c r="A6" s="407" t="s">
        <v>907</v>
      </c>
      <c r="B6" s="408"/>
      <c r="C6" s="408"/>
      <c r="D6" s="408"/>
      <c r="E6" s="408"/>
      <c r="F6" s="408"/>
      <c r="G6" s="408"/>
      <c r="H6" s="408"/>
      <c r="I6" s="408"/>
      <c r="J6" s="408"/>
      <c r="K6" s="408"/>
      <c r="L6" s="408"/>
      <c r="M6" s="408"/>
      <c r="N6" s="408"/>
      <c r="O6" s="408"/>
      <c r="P6" s="408"/>
      <c r="Q6" s="408"/>
      <c r="R6" s="408"/>
      <c r="S6" s="408"/>
      <c r="T6" s="409"/>
    </row>
    <row r="7" spans="1:20" ht="12" customHeight="1" thickBot="1" x14ac:dyDescent="0.25">
      <c r="A7" s="410" t="s">
        <v>908</v>
      </c>
      <c r="B7" s="411"/>
      <c r="C7" s="412"/>
      <c r="D7" s="412"/>
      <c r="E7" s="413"/>
      <c r="F7" s="414" t="s">
        <v>909</v>
      </c>
      <c r="G7" s="415"/>
      <c r="H7" s="415"/>
      <c r="I7" s="415"/>
      <c r="J7" s="415"/>
      <c r="K7" s="415"/>
      <c r="L7" s="415"/>
      <c r="M7" s="415"/>
      <c r="N7" s="415"/>
      <c r="O7" s="415"/>
      <c r="P7" s="415"/>
      <c r="Q7" s="415"/>
      <c r="R7" s="415"/>
      <c r="S7" s="415"/>
      <c r="T7" s="416"/>
    </row>
    <row r="8" spans="1:20" ht="11.25" customHeight="1" x14ac:dyDescent="0.2">
      <c r="A8" s="417" t="s">
        <v>910</v>
      </c>
      <c r="B8" s="418"/>
      <c r="C8" s="421" t="s">
        <v>911</v>
      </c>
      <c r="D8" s="421" t="s">
        <v>912</v>
      </c>
      <c r="E8" s="423" t="s">
        <v>913</v>
      </c>
      <c r="F8" s="425" t="s">
        <v>914</v>
      </c>
      <c r="G8" s="427" t="s">
        <v>915</v>
      </c>
      <c r="H8" s="427"/>
      <c r="I8" s="393" t="s">
        <v>916</v>
      </c>
      <c r="J8" s="393" t="s">
        <v>917</v>
      </c>
      <c r="K8" s="393" t="s">
        <v>918</v>
      </c>
      <c r="L8" s="393" t="s">
        <v>919</v>
      </c>
      <c r="M8" s="393" t="s">
        <v>920</v>
      </c>
      <c r="N8" s="393" t="s">
        <v>921</v>
      </c>
      <c r="O8" s="428" t="s">
        <v>922</v>
      </c>
      <c r="P8" s="428" t="s">
        <v>923</v>
      </c>
      <c r="Q8" s="389" t="s">
        <v>924</v>
      </c>
      <c r="R8" s="389"/>
      <c r="S8" s="389"/>
      <c r="T8" s="390"/>
    </row>
    <row r="9" spans="1:20" ht="36.75" customHeight="1" x14ac:dyDescent="0.2">
      <c r="A9" s="419"/>
      <c r="B9" s="420"/>
      <c r="C9" s="422"/>
      <c r="D9" s="422"/>
      <c r="E9" s="424"/>
      <c r="F9" s="426"/>
      <c r="G9" s="32" t="s">
        <v>925</v>
      </c>
      <c r="H9" s="32" t="s">
        <v>926</v>
      </c>
      <c r="I9" s="394"/>
      <c r="J9" s="394"/>
      <c r="K9" s="394"/>
      <c r="L9" s="394"/>
      <c r="M9" s="394"/>
      <c r="N9" s="394"/>
      <c r="O9" s="429"/>
      <c r="P9" s="429"/>
      <c r="Q9" s="391"/>
      <c r="R9" s="391"/>
      <c r="S9" s="391"/>
      <c r="T9" s="392"/>
    </row>
    <row r="10" spans="1:20" ht="54.75" thickBot="1" x14ac:dyDescent="0.25">
      <c r="A10" s="33" t="s">
        <v>927</v>
      </c>
      <c r="B10" s="34" t="s">
        <v>928</v>
      </c>
      <c r="C10" s="35" t="s">
        <v>929</v>
      </c>
      <c r="D10" s="35" t="s">
        <v>930</v>
      </c>
      <c r="E10" s="36" t="s">
        <v>931</v>
      </c>
      <c r="F10" s="37" t="s">
        <v>932</v>
      </c>
      <c r="G10" s="38" t="s">
        <v>933</v>
      </c>
      <c r="H10" s="38" t="s">
        <v>934</v>
      </c>
      <c r="I10" s="38" t="s">
        <v>935</v>
      </c>
      <c r="J10" s="38" t="s">
        <v>936</v>
      </c>
      <c r="K10" s="38" t="s">
        <v>937</v>
      </c>
      <c r="L10" s="38" t="s">
        <v>938</v>
      </c>
      <c r="M10" s="38" t="s">
        <v>939</v>
      </c>
      <c r="N10" s="38" t="s">
        <v>940</v>
      </c>
      <c r="O10" s="39" t="s">
        <v>929</v>
      </c>
      <c r="P10" s="39" t="s">
        <v>929</v>
      </c>
      <c r="Q10" s="39" t="s">
        <v>25</v>
      </c>
      <c r="R10" s="39" t="s">
        <v>26</v>
      </c>
      <c r="S10" s="39" t="s">
        <v>941</v>
      </c>
      <c r="T10" s="40" t="s">
        <v>942</v>
      </c>
    </row>
    <row r="11" spans="1:20" ht="102.75" customHeight="1" x14ac:dyDescent="0.2">
      <c r="A11" s="434" t="s">
        <v>1488</v>
      </c>
      <c r="B11" s="436" t="s">
        <v>1489</v>
      </c>
      <c r="C11" s="438">
        <v>44281</v>
      </c>
      <c r="D11" s="402">
        <v>1</v>
      </c>
      <c r="E11" s="403" t="s">
        <v>1490</v>
      </c>
      <c r="F11" s="41" t="s">
        <v>1491</v>
      </c>
      <c r="G11" s="42" t="s">
        <v>1547</v>
      </c>
      <c r="H11" s="42" t="s">
        <v>1493</v>
      </c>
      <c r="I11" s="42" t="s">
        <v>1494</v>
      </c>
      <c r="J11" s="42" t="s">
        <v>1495</v>
      </c>
      <c r="K11" s="42" t="s">
        <v>1496</v>
      </c>
      <c r="L11" s="43" t="s">
        <v>949</v>
      </c>
      <c r="M11" s="42" t="s">
        <v>1497</v>
      </c>
      <c r="N11" s="42" t="s">
        <v>1498</v>
      </c>
      <c r="O11" s="44">
        <v>44317</v>
      </c>
      <c r="P11" s="45">
        <v>44666</v>
      </c>
      <c r="Q11" s="46" t="s">
        <v>1548</v>
      </c>
      <c r="R11" s="47">
        <f>+P11</f>
        <v>44666</v>
      </c>
      <c r="S11" s="47">
        <f>+P11</f>
        <v>44666</v>
      </c>
      <c r="T11" s="48"/>
    </row>
    <row r="12" spans="1:20" ht="90" x14ac:dyDescent="0.2">
      <c r="A12" s="435"/>
      <c r="B12" s="437"/>
      <c r="C12" s="439"/>
      <c r="D12" s="398"/>
      <c r="E12" s="400"/>
      <c r="F12" s="49" t="s">
        <v>1491</v>
      </c>
      <c r="G12" s="50" t="s">
        <v>1549</v>
      </c>
      <c r="H12" s="50" t="s">
        <v>1502</v>
      </c>
      <c r="I12" s="50" t="s">
        <v>1494</v>
      </c>
      <c r="J12" s="50" t="s">
        <v>1495</v>
      </c>
      <c r="K12" s="50" t="s">
        <v>1496</v>
      </c>
      <c r="L12" s="51" t="s">
        <v>949</v>
      </c>
      <c r="M12" s="50" t="s">
        <v>1503</v>
      </c>
      <c r="N12" s="50" t="s">
        <v>1504</v>
      </c>
      <c r="O12" s="52">
        <v>44317</v>
      </c>
      <c r="P12" s="53">
        <v>44666</v>
      </c>
      <c r="Q12" s="54" t="s">
        <v>1548</v>
      </c>
      <c r="R12" s="55">
        <f t="shared" ref="R12:R18" si="0">+P12</f>
        <v>44666</v>
      </c>
      <c r="S12" s="55">
        <f t="shared" ref="S12:S18" si="1">+P12</f>
        <v>44666</v>
      </c>
      <c r="T12" s="56"/>
    </row>
    <row r="13" spans="1:20" ht="78.75" x14ac:dyDescent="0.2">
      <c r="A13" s="435" t="s">
        <v>1488</v>
      </c>
      <c r="B13" s="437" t="s">
        <v>1489</v>
      </c>
      <c r="C13" s="439">
        <v>44281</v>
      </c>
      <c r="D13" s="398">
        <v>2</v>
      </c>
      <c r="E13" s="400" t="s">
        <v>1506</v>
      </c>
      <c r="F13" s="49" t="s">
        <v>1550</v>
      </c>
      <c r="G13" s="57" t="s">
        <v>1551</v>
      </c>
      <c r="H13" s="50" t="s">
        <v>1552</v>
      </c>
      <c r="I13" s="51" t="s">
        <v>1510</v>
      </c>
      <c r="J13" s="50" t="s">
        <v>1495</v>
      </c>
      <c r="K13" s="50" t="s">
        <v>1511</v>
      </c>
      <c r="L13" s="51" t="s">
        <v>949</v>
      </c>
      <c r="M13" s="50" t="s">
        <v>1553</v>
      </c>
      <c r="N13" s="50" t="s">
        <v>1554</v>
      </c>
      <c r="O13" s="52">
        <v>44317</v>
      </c>
      <c r="P13" s="53">
        <v>44666</v>
      </c>
      <c r="Q13" s="54" t="s">
        <v>1548</v>
      </c>
      <c r="R13" s="55">
        <f t="shared" si="0"/>
        <v>44666</v>
      </c>
      <c r="S13" s="55">
        <f t="shared" si="1"/>
        <v>44666</v>
      </c>
      <c r="T13" s="56"/>
    </row>
    <row r="14" spans="1:20" ht="78" customHeight="1" x14ac:dyDescent="0.2">
      <c r="A14" s="435"/>
      <c r="B14" s="437"/>
      <c r="C14" s="439"/>
      <c r="D14" s="398"/>
      <c r="E14" s="400"/>
      <c r="F14" s="49" t="s">
        <v>1555</v>
      </c>
      <c r="G14" s="58" t="s">
        <v>1556</v>
      </c>
      <c r="H14" s="50" t="s">
        <v>1557</v>
      </c>
      <c r="I14" s="51" t="s">
        <v>1510</v>
      </c>
      <c r="J14" s="50" t="s">
        <v>1495</v>
      </c>
      <c r="K14" s="50" t="s">
        <v>1511</v>
      </c>
      <c r="L14" s="51" t="s">
        <v>949</v>
      </c>
      <c r="M14" s="50" t="s">
        <v>1558</v>
      </c>
      <c r="N14" s="50" t="s">
        <v>1559</v>
      </c>
      <c r="O14" s="52">
        <v>44317</v>
      </c>
      <c r="P14" s="53">
        <v>44666</v>
      </c>
      <c r="Q14" s="54" t="s">
        <v>1548</v>
      </c>
      <c r="R14" s="55">
        <f t="shared" si="0"/>
        <v>44666</v>
      </c>
      <c r="S14" s="55">
        <f t="shared" si="1"/>
        <v>44666</v>
      </c>
      <c r="T14" s="56"/>
    </row>
    <row r="15" spans="1:20" ht="82.5" customHeight="1" x14ac:dyDescent="0.2">
      <c r="A15" s="435"/>
      <c r="B15" s="437"/>
      <c r="C15" s="439"/>
      <c r="D15" s="398"/>
      <c r="E15" s="400"/>
      <c r="F15" s="49" t="s">
        <v>1555</v>
      </c>
      <c r="G15" s="57" t="s">
        <v>1560</v>
      </c>
      <c r="H15" s="50" t="s">
        <v>1521</v>
      </c>
      <c r="I15" s="51" t="s">
        <v>1510</v>
      </c>
      <c r="J15" s="50" t="s">
        <v>1495</v>
      </c>
      <c r="K15" s="50" t="s">
        <v>1511</v>
      </c>
      <c r="L15" s="51" t="s">
        <v>949</v>
      </c>
      <c r="M15" s="50" t="s">
        <v>1561</v>
      </c>
      <c r="N15" s="50" t="s">
        <v>1523</v>
      </c>
      <c r="O15" s="52">
        <v>44317</v>
      </c>
      <c r="P15" s="53">
        <v>44666</v>
      </c>
      <c r="Q15" s="54" t="s">
        <v>1548</v>
      </c>
      <c r="R15" s="55">
        <f t="shared" si="0"/>
        <v>44666</v>
      </c>
      <c r="S15" s="55">
        <f t="shared" si="1"/>
        <v>44666</v>
      </c>
      <c r="T15" s="56"/>
    </row>
    <row r="16" spans="1:20" s="67" customFormat="1" ht="144.75" customHeight="1" x14ac:dyDescent="0.2">
      <c r="A16" s="59" t="s">
        <v>1488</v>
      </c>
      <c r="B16" s="60" t="s">
        <v>1489</v>
      </c>
      <c r="C16" s="61">
        <v>44281</v>
      </c>
      <c r="D16" s="62">
        <v>3</v>
      </c>
      <c r="E16" s="63" t="s">
        <v>1525</v>
      </c>
      <c r="F16" s="54" t="s">
        <v>1526</v>
      </c>
      <c r="G16" s="64" t="s">
        <v>1527</v>
      </c>
      <c r="H16" s="64" t="s">
        <v>1528</v>
      </c>
      <c r="I16" s="64" t="s">
        <v>1510</v>
      </c>
      <c r="J16" s="64" t="s">
        <v>1529</v>
      </c>
      <c r="K16" s="64" t="s">
        <v>1530</v>
      </c>
      <c r="L16" s="65" t="s">
        <v>1531</v>
      </c>
      <c r="M16" s="64" t="s">
        <v>1532</v>
      </c>
      <c r="N16" s="64" t="s">
        <v>1562</v>
      </c>
      <c r="O16" s="55">
        <v>44440</v>
      </c>
      <c r="P16" s="66">
        <v>44561</v>
      </c>
      <c r="Q16" s="54" t="s">
        <v>1500</v>
      </c>
      <c r="R16" s="55">
        <f t="shared" si="0"/>
        <v>44561</v>
      </c>
      <c r="S16" s="55">
        <f t="shared" si="1"/>
        <v>44561</v>
      </c>
      <c r="T16" s="56"/>
    </row>
    <row r="17" spans="1:20" ht="70.5" customHeight="1" x14ac:dyDescent="0.2">
      <c r="A17" s="435" t="s">
        <v>1488</v>
      </c>
      <c r="B17" s="437" t="s">
        <v>1489</v>
      </c>
      <c r="C17" s="439">
        <v>44281</v>
      </c>
      <c r="D17" s="398">
        <v>4</v>
      </c>
      <c r="E17" s="400" t="s">
        <v>1535</v>
      </c>
      <c r="F17" s="49" t="s">
        <v>1563</v>
      </c>
      <c r="G17" s="50" t="s">
        <v>1564</v>
      </c>
      <c r="H17" s="50" t="s">
        <v>1538</v>
      </c>
      <c r="I17" s="51" t="s">
        <v>1510</v>
      </c>
      <c r="J17" s="50" t="s">
        <v>1495</v>
      </c>
      <c r="K17" s="50" t="s">
        <v>1539</v>
      </c>
      <c r="L17" s="51" t="s">
        <v>949</v>
      </c>
      <c r="M17" s="50" t="s">
        <v>1540</v>
      </c>
      <c r="N17" s="50" t="s">
        <v>1565</v>
      </c>
      <c r="O17" s="68">
        <v>44317</v>
      </c>
      <c r="P17" s="69">
        <v>44666</v>
      </c>
      <c r="Q17" s="54" t="s">
        <v>1548</v>
      </c>
      <c r="R17" s="55">
        <f t="shared" si="0"/>
        <v>44666</v>
      </c>
      <c r="S17" s="55">
        <f t="shared" si="1"/>
        <v>44666</v>
      </c>
      <c r="T17" s="56"/>
    </row>
    <row r="18" spans="1:20" ht="87.75" customHeight="1" thickBot="1" x14ac:dyDescent="0.25">
      <c r="A18" s="441"/>
      <c r="B18" s="442"/>
      <c r="C18" s="443"/>
      <c r="D18" s="399"/>
      <c r="E18" s="401"/>
      <c r="F18" s="70" t="s">
        <v>1563</v>
      </c>
      <c r="G18" s="71" t="s">
        <v>1566</v>
      </c>
      <c r="H18" s="71" t="s">
        <v>1538</v>
      </c>
      <c r="I18" s="72" t="s">
        <v>1510</v>
      </c>
      <c r="J18" s="71" t="s">
        <v>1495</v>
      </c>
      <c r="K18" s="71" t="s">
        <v>1539</v>
      </c>
      <c r="L18" s="72" t="s">
        <v>949</v>
      </c>
      <c r="M18" s="73" t="s">
        <v>1544</v>
      </c>
      <c r="N18" s="73" t="s">
        <v>1545</v>
      </c>
      <c r="O18" s="74">
        <v>44317</v>
      </c>
      <c r="P18" s="75">
        <v>44666</v>
      </c>
      <c r="Q18" s="76" t="s">
        <v>1548</v>
      </c>
      <c r="R18" s="77">
        <f t="shared" si="0"/>
        <v>44666</v>
      </c>
      <c r="S18" s="77">
        <f t="shared" si="1"/>
        <v>44666</v>
      </c>
      <c r="T18" s="78"/>
    </row>
    <row r="20" spans="1:20" x14ac:dyDescent="0.2">
      <c r="A20" s="440" t="s">
        <v>967</v>
      </c>
      <c r="B20" s="440"/>
      <c r="C20" s="440"/>
    </row>
    <row r="21" spans="1:20" x14ac:dyDescent="0.2">
      <c r="A21" s="79" t="s">
        <v>968</v>
      </c>
      <c r="B21" s="430"/>
      <c r="C21" s="430"/>
    </row>
    <row r="22" spans="1:20" x14ac:dyDescent="0.2">
      <c r="A22" s="79" t="s">
        <v>969</v>
      </c>
      <c r="B22" s="430"/>
      <c r="C22" s="430"/>
    </row>
    <row r="23" spans="1:20" x14ac:dyDescent="0.2">
      <c r="A23" s="79" t="s">
        <v>970</v>
      </c>
      <c r="B23" s="431"/>
      <c r="C23" s="432"/>
    </row>
    <row r="24" spans="1:20" x14ac:dyDescent="0.2">
      <c r="A24" s="80"/>
      <c r="B24" s="80"/>
    </row>
    <row r="25" spans="1:20" x14ac:dyDescent="0.2">
      <c r="A25" s="433" t="s">
        <v>971</v>
      </c>
      <c r="B25" s="433"/>
      <c r="C25" s="433"/>
      <c r="D25" s="433"/>
      <c r="E25" s="433"/>
      <c r="F25" s="433"/>
      <c r="G25" s="433"/>
    </row>
    <row r="26" spans="1:20" x14ac:dyDescent="0.2">
      <c r="A26" s="82" t="s">
        <v>1567</v>
      </c>
      <c r="B26" s="82"/>
    </row>
    <row r="27" spans="1:20" x14ac:dyDescent="0.2">
      <c r="A27" s="82" t="s">
        <v>1568</v>
      </c>
      <c r="B27" s="82"/>
    </row>
    <row r="28" spans="1:20" x14ac:dyDescent="0.2">
      <c r="A28" s="82" t="s">
        <v>1569</v>
      </c>
      <c r="B28" s="82"/>
    </row>
    <row r="29" spans="1:20" x14ac:dyDescent="0.2">
      <c r="A29" s="82" t="s">
        <v>1570</v>
      </c>
      <c r="B29" s="82"/>
    </row>
    <row r="30" spans="1:20" x14ac:dyDescent="0.2">
      <c r="A30" s="82" t="s">
        <v>1571</v>
      </c>
      <c r="B30" s="82"/>
    </row>
    <row r="31" spans="1:20" x14ac:dyDescent="0.2">
      <c r="A31" s="82" t="s">
        <v>1572</v>
      </c>
      <c r="B31" s="82"/>
    </row>
    <row r="32" spans="1:20" x14ac:dyDescent="0.2">
      <c r="A32" s="82" t="s">
        <v>1573</v>
      </c>
      <c r="B32" s="82"/>
    </row>
    <row r="33" spans="1:2" x14ac:dyDescent="0.2">
      <c r="A33" s="82" t="s">
        <v>1574</v>
      </c>
      <c r="B33" s="82"/>
    </row>
    <row r="34" spans="1:2" x14ac:dyDescent="0.2">
      <c r="A34" s="82" t="s">
        <v>1575</v>
      </c>
      <c r="B34" s="82"/>
    </row>
    <row r="35" spans="1:2" x14ac:dyDescent="0.2">
      <c r="A35" s="82" t="s">
        <v>1576</v>
      </c>
      <c r="B35" s="82"/>
    </row>
    <row r="36" spans="1:2" x14ac:dyDescent="0.2">
      <c r="A36" s="82" t="s">
        <v>1577</v>
      </c>
      <c r="B36" s="82"/>
    </row>
    <row r="37" spans="1:2" x14ac:dyDescent="0.2">
      <c r="A37" s="83" t="s">
        <v>983</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2024-04-03T15:01:27Z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