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tiago.santos\Downloads\"/>
    </mc:Choice>
  </mc:AlternateContent>
  <bookViews>
    <workbookView xWindow="0" yWindow="0" windowWidth="28800" windowHeight="12435"/>
  </bookViews>
  <sheets>
    <sheet name="R-CI-030" sheetId="1" r:id="rId1"/>
    <sheet name="Convencion Colores" sheetId="5" r:id="rId2"/>
    <sheet name="Imprimible" sheetId="4" state="hidden" r:id="rId3"/>
  </sheets>
  <definedNames>
    <definedName name="_xlnm._FilterDatabase" localSheetId="2" hidden="1">Imprimible!$A$1:$S$148</definedName>
    <definedName name="_xlnm._FilterDatabase" localSheetId="0" hidden="1">'R-CI-030'!$A$4:$V$121</definedName>
    <definedName name="_xlnm.Print_Titles" localSheetId="2">Imprimible!$1:$1</definedName>
    <definedName name="_xlnm.Print_Titles" localSheetId="0">'R-CI-030'!$4:$4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5" l="1"/>
  <c r="U8" i="5"/>
  <c r="U9" i="5"/>
  <c r="U10" i="5"/>
  <c r="U11" i="5"/>
  <c r="U12" i="5"/>
  <c r="U13" i="5"/>
  <c r="U14" i="5"/>
  <c r="U15" i="5"/>
  <c r="T15" i="5"/>
  <c r="U37" i="1" l="1"/>
  <c r="U38" i="1"/>
  <c r="U39" i="1"/>
  <c r="U40" i="1"/>
  <c r="U41" i="1"/>
  <c r="U42" i="1"/>
  <c r="U43" i="1"/>
  <c r="U44" i="1"/>
  <c r="U45" i="1"/>
  <c r="U46" i="1"/>
  <c r="U47" i="1"/>
  <c r="U48"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S15" i="5" l="1"/>
  <c r="R15" i="5"/>
  <c r="Q15" i="5"/>
  <c r="P15" i="5"/>
  <c r="O15" i="5"/>
  <c r="N15" i="5"/>
  <c r="M15" i="5"/>
  <c r="L15" i="5"/>
  <c r="K15" i="5"/>
  <c r="J15" i="5"/>
  <c r="I15" i="5"/>
  <c r="H15" i="5"/>
  <c r="G15" i="5"/>
  <c r="F15" i="5"/>
  <c r="E15" i="5"/>
  <c r="D15" i="5"/>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alcChain>
</file>

<file path=xl/sharedStrings.xml><?xml version="1.0" encoding="utf-8"?>
<sst xmlns="http://schemas.openxmlformats.org/spreadsheetml/2006/main" count="2435" uniqueCount="1277">
  <si>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</si>
  <si>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</si>
  <si>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</si>
  <si>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</si>
  <si>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</si>
  <si>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</si>
  <si>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</si>
  <si>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</si>
  <si>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</si>
  <si>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</si>
  <si>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</si>
  <si>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</si>
  <si>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</si>
  <si>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</si>
  <si>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</si>
  <si>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</si>
  <si>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</si>
  <si>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</si>
  <si>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</si>
  <si>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</si>
  <si>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</si>
  <si>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</si>
  <si>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</si>
  <si>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</si>
  <si>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</si>
  <si>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</si>
  <si>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</si>
  <si>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</si>
  <si>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</si>
  <si>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</si>
  <si>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</si>
  <si>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</si>
  <si>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</si>
  <si>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</si>
  <si>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</si>
  <si>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</si>
  <si>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</si>
  <si>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</si>
  <si>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</si>
  <si>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</si>
  <si>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</si>
  <si>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</si>
  <si>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</si>
  <si>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</si>
  <si>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</si>
  <si>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</si>
  <si>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</si>
  <si>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</si>
  <si>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</si>
  <si>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</si>
  <si>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</si>
  <si>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</si>
  <si>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</si>
  <si>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</si>
  <si>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</si>
  <si>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</si>
  <si>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</si>
  <si>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</si>
  <si>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</si>
  <si>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</si>
  <si>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</si>
  <si>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</si>
  <si>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</si>
  <si>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</si>
  <si>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</si>
  <si>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</si>
  <si>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</si>
  <si>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</si>
  <si>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</si>
  <si>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</si>
  <si>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</si>
  <si>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</si>
  <si>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</si>
  <si>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</si>
  <si>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</si>
  <si>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</si>
  <si>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</si>
  <si>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</si>
  <si>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</si>
  <si>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</si>
  <si>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</si>
  <si>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</si>
  <si>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</si>
  <si>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</si>
  <si>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</si>
  <si>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</si>
  <si>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</si>
  <si>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</si>
  <si>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</si>
  <si>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</si>
  <si>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</si>
  <si>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</si>
  <si>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</si>
  <si>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</si>
  <si>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</si>
  <si>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</si>
  <si>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</si>
  <si>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</si>
  <si>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</si>
  <si>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</si>
  <si>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</si>
  <si>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</si>
  <si>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</si>
  <si>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</si>
  <si>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</si>
  <si>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</si>
  <si>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</si>
  <si>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</si>
  <si>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</si>
  <si>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</si>
  <si>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</si>
  <si>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</si>
  <si>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</si>
  <si>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</si>
  <si>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</si>
  <si>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</si>
  <si>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</si>
  <si>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</si>
  <si>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</si>
  <si>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</si>
  <si>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</si>
  <si>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</si>
  <si>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</si>
  <si>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</si>
  <si>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</si>
  <si>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</si>
  <si>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</si>
  <si>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</si>
  <si>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</si>
  <si>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</si>
  <si>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</si>
  <si>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</si>
  <si>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</si>
  <si>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</si>
  <si>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</si>
  <si>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</si>
  <si>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</si>
  <si>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</si>
  <si>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</si>
  <si>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</si>
  <si>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</si>
  <si>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</si>
  <si>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</si>
  <si>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</si>
  <si>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</si>
  <si>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</si>
  <si>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</si>
  <si>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</si>
  <si>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</si>
  <si>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</si>
  <si>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</si>
  <si>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</si>
  <si>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</si>
  <si>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</si>
  <si>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</si>
  <si>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</si>
  <si>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</si>
  <si>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</si>
  <si>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</si>
  <si>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</si>
  <si>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</si>
  <si>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</si>
  <si>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</si>
  <si>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</si>
  <si>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</si>
  <si>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</si>
  <si>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</si>
  <si>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</si>
  <si>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</si>
  <si>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</si>
  <si>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</si>
  <si>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</si>
  <si>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</si>
  <si>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</si>
  <si>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</si>
  <si>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</si>
  <si>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</si>
  <si>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</si>
  <si>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</si>
  <si>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</si>
  <si>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</si>
  <si>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</si>
  <si>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</si>
  <si>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</si>
  <si>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</si>
  <si>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</si>
  <si>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</si>
  <si>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</si>
  <si>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</si>
  <si>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</si>
  <si>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</si>
  <si>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</si>
  <si>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</si>
  <si>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</si>
  <si>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</si>
  <si>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</si>
  <si>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</si>
  <si>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</si>
  <si>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</si>
  <si>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</si>
  <si>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</si>
  <si>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</si>
  <si>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</si>
  <si>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</si>
  <si>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</si>
  <si>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</si>
  <si>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</si>
  <si>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</si>
  <si>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</si>
  <si>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</si>
  <si>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</si>
  <si>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</si>
  <si>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</si>
  <si>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</si>
  <si>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</si>
  <si>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</si>
  <si>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</si>
  <si>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</si>
  <si>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</si>
  <si>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</si>
  <si>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</si>
  <si>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</si>
  <si>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</si>
  <si>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</si>
  <si>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</si>
  <si>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</si>
  <si>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</si>
  <si>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</si>
  <si>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</si>
  <si>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</si>
  <si>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</si>
  <si>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</si>
  <si>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</si>
  <si>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</si>
  <si>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</si>
  <si>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</si>
  <si>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</si>
  <si>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</si>
  <si>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</si>
  <si>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</si>
  <si>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</si>
  <si>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</si>
  <si>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</si>
  <si>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</si>
  <si>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</si>
  <si>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</si>
  <si>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</si>
  <si>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</si>
  <si>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</si>
  <si>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</si>
  <si>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</si>
  <si>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</si>
  <si>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</si>
  <si>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</si>
  <si>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</si>
  <si>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</si>
  <si>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</si>
  <si>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</si>
  <si>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</si>
  <si>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</si>
  <si>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</si>
  <si>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</si>
  <si>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</si>
  <si>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</si>
  <si>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</si>
  <si>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</si>
  <si>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</si>
  <si>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</si>
  <si>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</si>
  <si>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</si>
  <si>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</si>
  <si>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</si>
  <si>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</si>
  <si>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</si>
  <si>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</si>
  <si>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</si>
  <si>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</si>
  <si>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</si>
  <si>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</si>
  <si>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</si>
  <si>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</si>
  <si>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</si>
  <si>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</si>
  <si>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</si>
  <si>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</si>
  <si>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</si>
  <si>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</si>
  <si>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</si>
  <si>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</si>
  <si>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</si>
  <si>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</si>
  <si>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</si>
  <si>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</si>
  <si>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</si>
  <si>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</si>
  <si>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</si>
  <si>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</si>
  <si>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</si>
  <si>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</si>
  <si>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</si>
  <si>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</si>
  <si>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</si>
  <si>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</si>
  <si>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</si>
  <si>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</si>
  <si>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</si>
  <si>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</si>
  <si>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</si>
  <si>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</si>
  <si>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</si>
  <si>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</si>
  <si>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</si>
  <si>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</si>
  <si>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</si>
  <si>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</si>
  <si>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</si>
  <si>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</si>
  <si>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</si>
  <si>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</si>
  <si>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</si>
  <si>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</si>
  <si>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</si>
  <si>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</si>
  <si>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</si>
  <si>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</si>
  <si>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</si>
  <si>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</si>
  <si>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</si>
  <si>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</si>
  <si>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</si>
  <si>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</si>
  <si>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</si>
  <si>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</si>
  <si>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</si>
  <si>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</si>
  <si>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</si>
  <si>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</si>
  <si>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</si>
  <si>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</si>
  <si>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</si>
  <si>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</si>
  <si>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</si>
  <si>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</si>
  <si>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</si>
  <si>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</si>
  <si>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</si>
  <si>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</si>
  <si>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</si>
  <si>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</si>
  <si>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</si>
  <si>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</si>
  <si>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</si>
  <si>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</si>
  <si>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</si>
  <si>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</si>
  <si>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</si>
  <si>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</si>
  <si>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</si>
  <si>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</si>
  <si>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</si>
  <si>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</si>
  <si>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</si>
  <si>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</si>
  <si>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</si>
  <si>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</si>
  <si>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</si>
  <si>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</si>
  <si>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</si>
  <si>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</si>
  <si>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</si>
  <si>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</si>
  <si>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</si>
  <si>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</si>
  <si>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</si>
  <si>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</si>
  <si>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</si>
  <si>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</si>
  <si>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</si>
  <si>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</si>
  <si>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</si>
  <si>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</si>
  <si>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</si>
  <si>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</si>
  <si>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</si>
  <si>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</si>
  <si>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</si>
  <si>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</si>
  <si>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</si>
  <si>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</si>
  <si>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</si>
  <si>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</si>
  <si>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</si>
  <si>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</si>
  <si>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</si>
  <si>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</si>
  <si>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</si>
  <si>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</si>
  <si>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</si>
  <si>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</si>
  <si>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</si>
  <si>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</si>
  <si>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</si>
  <si>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</si>
  <si>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</si>
  <si>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</si>
  <si>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</si>
  <si>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</si>
  <si>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</si>
  <si>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</si>
  <si>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</si>
  <si>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</si>
  <si>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</si>
  <si>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</si>
  <si>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</si>
  <si>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</si>
  <si>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</si>
  <si>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</si>
  <si>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</si>
  <si>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</si>
  <si>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</si>
  <si>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</si>
  <si>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</si>
  <si>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</si>
  <si>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</si>
  <si>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</si>
  <si>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</si>
  <si>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</si>
  <si>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</si>
  <si>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</si>
  <si>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</si>
  <si>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</si>
  <si>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</si>
  <si>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</si>
  <si>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</si>
  <si>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</si>
  <si>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</si>
  <si>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</si>
  <si>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</si>
  <si>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</si>
  <si>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</si>
  <si>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</si>
  <si>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</si>
  <si>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</si>
  <si>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</si>
  <si>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</si>
  <si>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</si>
  <si>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</si>
  <si>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</si>
  <si>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</si>
  <si>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</si>
  <si>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</si>
  <si>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</si>
  <si>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</si>
  <si>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</si>
  <si>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</si>
  <si>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</si>
  <si>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</si>
  <si>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</si>
  <si>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</si>
  <si>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</si>
  <si>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</si>
  <si>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</si>
  <si>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</si>
  <si>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</si>
  <si>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</si>
  <si>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</si>
  <si>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</si>
  <si>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</si>
  <si>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</si>
  <si>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</si>
  <si>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</si>
  <si>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</si>
  <si>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</si>
  <si>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</si>
  <si>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</si>
  <si>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</si>
  <si>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</si>
  <si>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</si>
  <si>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</si>
  <si>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</si>
  <si>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</si>
  <si>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</si>
  <si>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</si>
  <si>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</si>
  <si>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</si>
  <si>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</si>
  <si>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</si>
  <si>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</si>
  <si>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</si>
  <si>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</si>
  <si>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</si>
  <si>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</si>
  <si>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</si>
  <si>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</si>
  <si>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</si>
  <si>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</si>
  <si>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</si>
  <si>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</si>
  <si>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</si>
  <si>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</si>
  <si>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</si>
  <si>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</si>
  <si>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</si>
  <si>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</si>
  <si>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</si>
  <si>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</si>
  <si>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</si>
  <si>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</si>
  <si>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</si>
  <si>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</si>
  <si>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</si>
  <si>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</si>
  <si>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</si>
  <si>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</si>
  <si>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</si>
  <si>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</si>
  <si>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</si>
  <si>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</si>
  <si>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</si>
  <si>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</si>
  <si>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</si>
  <si>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</si>
  <si>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</si>
  <si>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</si>
  <si>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</si>
  <si>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</si>
  <si>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</si>
  <si>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</si>
  <si>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</si>
  <si>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</si>
  <si>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</si>
  <si>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</si>
  <si>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</si>
  <si>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</si>
  <si>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</si>
  <si>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</si>
  <si>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</si>
  <si>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</si>
  <si>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</si>
  <si>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</si>
  <si>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</si>
  <si>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</si>
  <si>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</si>
  <si>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</si>
  <si>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</si>
  <si>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</si>
  <si>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</si>
  <si>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</si>
  <si>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</si>
  <si>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</si>
  <si>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</si>
  <si>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</si>
  <si>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</si>
  <si>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</si>
  <si>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</si>
  <si>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</si>
  <si>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</si>
  <si>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</si>
  <si>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</si>
  <si>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</si>
  <si>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</si>
  <si>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</si>
  <si>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</si>
  <si>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</si>
  <si>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</si>
  <si>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</si>
  <si>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</si>
  <si>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</si>
  <si>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</si>
  <si>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</si>
  <si>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</si>
  <si>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</si>
  <si>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</si>
  <si>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</si>
  <si>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</si>
  <si>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</si>
  <si>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</si>
  <si>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</si>
  <si>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</si>
  <si>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</si>
  <si>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</si>
  <si>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</si>
  <si>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</si>
  <si>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</si>
  <si>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</si>
  <si>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</si>
  <si>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</si>
  <si>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</si>
  <si>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</si>
  <si>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</si>
  <si>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</si>
  <si>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</si>
  <si>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</si>
  <si>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</si>
  <si>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</si>
  <si>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</si>
  <si>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</si>
  <si>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</si>
  <si>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</si>
  <si>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</si>
  <si>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</si>
  <si>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</si>
  <si>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</si>
  <si>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</si>
  <si>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</si>
  <si>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</si>
  <si>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</si>
  <si>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</si>
  <si>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</si>
  <si>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</si>
  <si>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</si>
  <si>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</si>
  <si>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</si>
  <si>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</si>
  <si>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</si>
  <si>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</si>
  <si>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</si>
  <si>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</si>
  <si>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</si>
  <si>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</si>
  <si>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</si>
  <si>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</si>
  <si>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</si>
  <si>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</si>
  <si>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</si>
  <si>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</si>
  <si>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</si>
  <si>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</si>
  <si>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</si>
  <si>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</si>
  <si>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</si>
  <si>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</si>
  <si>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</si>
  <si>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</si>
  <si>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</si>
  <si>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</si>
  <si>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</si>
  <si>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</si>
  <si>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</si>
  <si>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</si>
  <si>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</si>
  <si>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</si>
  <si>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</si>
  <si>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</si>
  <si>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</si>
  <si>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</si>
  <si>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</si>
  <si>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</si>
  <si>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</si>
  <si>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</si>
  <si>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</si>
  <si>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</si>
  <si>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</si>
  <si>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</si>
  <si>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</si>
  <si>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</si>
  <si>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</si>
  <si>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</si>
  <si>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</si>
  <si>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</si>
  <si>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</si>
  <si>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</si>
  <si>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</si>
  <si>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</si>
  <si>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</si>
  <si>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</si>
  <si>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</si>
  <si>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</si>
  <si>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</si>
  <si>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</si>
  <si>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</si>
  <si>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</si>
  <si>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</si>
  <si>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</si>
  <si>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</si>
  <si>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</si>
  <si>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</si>
  <si>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</si>
  <si>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</si>
  <si>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</si>
  <si>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</si>
  <si>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</si>
  <si>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</si>
  <si>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</si>
  <si>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</si>
  <si>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</si>
  <si>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</si>
  <si>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</si>
  <si>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</si>
  <si>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</si>
  <si>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</si>
  <si>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</si>
  <si>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</si>
  <si>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</si>
  <si>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</si>
  <si>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</si>
  <si>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</si>
  <si>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</si>
  <si>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</si>
  <si>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</si>
  <si>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</si>
  <si>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</si>
  <si>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</si>
  <si>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</si>
  <si>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</si>
  <si>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</si>
  <si>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</si>
  <si>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</si>
  <si>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</si>
  <si>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</si>
  <si>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</si>
  <si>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</si>
  <si>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</si>
  <si>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</si>
  <si>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</si>
  <si>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</si>
  <si>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</si>
  <si>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</si>
  <si>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</si>
  <si>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</si>
  <si>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</si>
  <si>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</si>
  <si>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</si>
  <si>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</si>
  <si>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</si>
  <si>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</si>
  <si>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</si>
  <si>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</si>
  <si>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</si>
  <si>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</si>
  <si>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</si>
  <si>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</si>
  <si>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</si>
  <si>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</si>
  <si>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</si>
  <si>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</si>
  <si>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</si>
  <si>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</si>
  <si>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</si>
  <si>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</si>
  <si>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</si>
  <si>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</si>
  <si>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</si>
  <si>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</si>
  <si>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</si>
  <si>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</si>
  <si>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ESTADO Y EVALUACIÓN ENTIDAD</t>
  </si>
  <si>
    <t>FECHA DE SEGUIMIENTO PARA ALERTA</t>
  </si>
  <si>
    <t>VIGENCIA DE LA AUDITORÍA</t>
  </si>
  <si>
    <t xml:space="preserve">CÓDIGO AUDITORÍA </t>
  </si>
  <si>
    <t>CÓDIGO ACCIÓN</t>
  </si>
  <si>
    <t>SEGUIMIENTO PLAN DE MEJORAMIENTO CONTRALORIA DE BOGOTA D.C.</t>
  </si>
  <si>
    <t>3.1.1 Hallazgo administrativo con incidencia fiscal y presunta disciplinaria y penal, por valor de $32.062.634.074, toda vez que TRANSMILENIO S.A., canceló al concesionario Recaudo Bogotá S.A.S, un valor diferente al acordado como factor de operación FFaseI, FaseII del Subsistema Transmilenio que se encuentra inmerso dentro de la Remuneración Fija Semanal RFS, sin que se hubiesen realizado las inversiones en las estaciones de la Fase I y Fase II, incumpliendo con lo pactado en la cláusula 59.1. del Contrato de Concesión No. 001 de 2011</t>
  </si>
  <si>
    <t>Elaboración y emisión de un concepto jurídico aclaratorio sobre la aplicabilidad de factores proporcionales de liquidación para la remuneración del contrato de recaudo.</t>
  </si>
  <si>
    <t>(Concepto jurídico elaborado y emitido / 1) * 100</t>
  </si>
  <si>
    <t xml:space="preserve">Concepto jurídico emitido </t>
  </si>
  <si>
    <t>Revisión, análisis y ajuste formal del procedimiento "P-SE-006 Cálculo Remuneración Agentes SITP y Sistema TransMilenio", incluyendo un mecanismo de control que certifique, previo al proceso de liquidación y remuneración, el cumplimiento porcentual  de las variables técnicas del contrato de recaudo</t>
  </si>
  <si>
    <t>(Procedimiento actualizado / 1) * 100</t>
  </si>
  <si>
    <t>Procedimiento actualizado</t>
  </si>
  <si>
    <t>Totales</t>
  </si>
  <si>
    <t>Tipo</t>
  </si>
  <si>
    <t>Acciones que deberían estar implementadas</t>
  </si>
  <si>
    <t>Proximas a Vencer</t>
  </si>
  <si>
    <t>Por Vencer</t>
  </si>
  <si>
    <t>A tiempo</t>
  </si>
  <si>
    <t>implementada</t>
  </si>
  <si>
    <t>80000-002-2017</t>
  </si>
  <si>
    <t>80000-001-2017</t>
  </si>
  <si>
    <t>Cumplidas</t>
  </si>
  <si>
    <t>EVIDENCIA</t>
  </si>
  <si>
    <t>DIAS VENCIDOS</t>
  </si>
  <si>
    <t xml:space="preserve">
Subgerencia Económica</t>
  </si>
  <si>
    <t>fila_1</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</si>
  <si>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</si>
  <si>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</si>
  <si>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</si>
  <si>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</si>
  <si>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</si>
  <si>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</si>
  <si>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</si>
  <si>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</si>
  <si>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</si>
  <si>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</si>
  <si>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</si>
  <si>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</si>
  <si>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</si>
  <si>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</si>
  <si>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</si>
  <si>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</si>
  <si>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</si>
  <si>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</si>
  <si>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</si>
  <si>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</si>
  <si>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</si>
  <si>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</si>
  <si>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</si>
  <si>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</si>
  <si>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</si>
  <si>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</si>
  <si>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</si>
  <si>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</si>
  <si>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</si>
  <si>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</si>
  <si>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</si>
  <si>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</si>
  <si>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</si>
  <si>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</si>
  <si>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</si>
  <si>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</si>
  <si>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</si>
  <si>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</si>
  <si>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</si>
  <si>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</si>
  <si>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</si>
  <si>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</si>
  <si>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</si>
  <si>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</si>
  <si>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</si>
  <si>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</si>
  <si>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</si>
  <si>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</si>
  <si>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</si>
  <si>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</si>
  <si>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</si>
  <si>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</si>
  <si>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</si>
  <si>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</si>
  <si>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</si>
  <si>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</si>
  <si>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</si>
  <si>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</si>
  <si>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</si>
  <si>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</si>
  <si>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</si>
  <si>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</si>
  <si>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</si>
  <si>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</si>
  <si>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</si>
  <si>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</si>
  <si>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</si>
  <si>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</si>
  <si>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</si>
  <si>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</si>
  <si>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</si>
  <si>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</si>
  <si>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</si>
  <si>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</si>
  <si>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</si>
  <si>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</si>
  <si>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</si>
  <si>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</si>
  <si>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</si>
  <si>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</si>
  <si>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</si>
  <si>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</si>
  <si>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</si>
  <si>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</si>
  <si>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</si>
  <si>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</si>
  <si>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</si>
  <si>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</si>
  <si>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</si>
  <si>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</si>
  <si>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</si>
  <si>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</si>
  <si>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</si>
  <si>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</si>
  <si>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</si>
  <si>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</si>
  <si>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</si>
  <si>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</si>
  <si>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</si>
  <si>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</si>
  <si>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</si>
  <si>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</si>
  <si>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</si>
  <si>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</si>
  <si>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</si>
  <si>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</si>
  <si>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</si>
  <si>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</si>
  <si>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</si>
  <si>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</si>
  <si>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</si>
  <si>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</si>
  <si>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</si>
  <si>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</si>
  <si>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</si>
  <si>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</si>
  <si>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OBSERVACIONES</t>
  </si>
  <si>
    <t>Este hallazgo no se encuentra en la plataforma SIVICOF, sin embargo la Contraloría de Bogotá realiza seguimiento al mismo.</t>
  </si>
  <si>
    <t>3.4</t>
  </si>
  <si>
    <t>3.5</t>
  </si>
  <si>
    <t>3.6</t>
  </si>
  <si>
    <t>3.4 Deficiencias administrativas en los documentos de postulación, recepción, suscripción y pago de los contratos de cesión de derechos económicos</t>
  </si>
  <si>
    <t xml:space="preserve">3.5 Compromisos pendientes, relativos a conceptuar o modificar requisitos de postulación, contenidos en las actas de los comités de verificación </t>
  </si>
  <si>
    <t>3.6 No se ha realizado la gestión para la recuperación de los derechos económicos cedidos al Distrito</t>
  </si>
  <si>
    <t>Elaborar una circular conjunta entre las áreas al interior de TRANSMILENIO S.A., que contemple el procedimiento a seguir en los procesos de cesión de derechos económicos.</t>
  </si>
  <si>
    <t>Adoptar un formato oficial para la postulación de propietarios a los procesos de cesión de derechos económicos</t>
  </si>
  <si>
    <t>Realizar una revisión de los compromisos pendientes del comité técnico de verificación y determinar la conveniencia y necesidad de adelantar los mismos</t>
  </si>
  <si>
    <t>Realizar un seguimiento mensual a los procesos arbitrales iniciados en contra de TRANSMILENIO S.A. por los concesionarios del SITP que deciden sobre el hito contractual al cual se encuentra sujeta la exigibilidad de los derechos económicos cedidos al distrito, el cual quedará contenido en un informe suscrito por el Subgerente Jurídico</t>
  </si>
  <si>
    <t>1 circular elaborada y publicada /1</t>
  </si>
  <si>
    <t>1 Formato adoptado /1</t>
  </si>
  <si>
    <t>Revisión de 4 compromisos pendientes / 4</t>
  </si>
  <si>
    <t>12 seguimientos a tribunales de arbitramentos/12</t>
  </si>
  <si>
    <t>No hallazgo</t>
  </si>
  <si>
    <t>3.1.3.1.</t>
  </si>
  <si>
    <t>3.1.3.7</t>
  </si>
  <si>
    <t>3.1.3.8</t>
  </si>
  <si>
    <t>3.1.3.9</t>
  </si>
  <si>
    <t>3.1.3.10</t>
  </si>
  <si>
    <t>3.1.3.11</t>
  </si>
  <si>
    <t>3.1.3.12</t>
  </si>
  <si>
    <t>262</t>
  </si>
  <si>
    <t>3.1.1.6.1</t>
  </si>
  <si>
    <t>3.1.1.6.1    Hallazgo administrativo con presunta incidencia disciplinaria por no calificar los procesos de laudos arbitrales que fueron pagados en el 2017.</t>
  </si>
  <si>
    <t>Oficiar a la oficina de análisis y control de riesgos de la secretaria de hacienda y a la secretaría jurídica distrital, para que  se tengan en cuenta en futuras modificaciones al  siproj, la inclusión de riesgos en los casos señalados por el ente de control .</t>
  </si>
  <si>
    <t>Informar a la dirección corporativa,  de manera inmediata cuando se conozca el fallo ejecutoriado de un laudo arbitral desfavorable. Con el fin de realizar los respectivos registros contables.</t>
  </si>
  <si>
    <t>3.1.2.3.1</t>
  </si>
  <si>
    <t>3.1.2.3.1    Hallazgo administrativo por cuanto la administración no especifica las razones por las cuales ordena que los recursos solicitados queden como cuenta por pagar en poder del tesorero distrital.</t>
  </si>
  <si>
    <t>Enviar comunicaciones a la secretaría distrital de hacienda cuando se requiera modificaciones en el pac especificando las razones.</t>
  </si>
  <si>
    <t>3.1.2.3.2</t>
  </si>
  <si>
    <t>3.1.2.3.2    Hallazgo administrativo con presunta incidencia disciplinaria por cuanto un ingreso de recursos por valor de $74.335.127.220 del 16 de mayo de 2017, se ingresó en el presupuesto de TRANSMILENIO S.A., en la ejecución presupuestal del mes de octubre de la misma vigencia.</t>
  </si>
  <si>
    <t>Realizar reuniones de las áreas financieras (presupuesto-contabilidad- tesorería), con el fin de definir  el trámite a seguir, cuando se presenten dudas respecto al procedimiento de ingresar recursos de los cuales no se tenga antecedente.</t>
  </si>
  <si>
    <t>3.2.2.1</t>
  </si>
  <si>
    <t>3.2.2.1    Hallazgo administrativo por la inefectividad de la acción planteada y ejecutada con la cual se pretendió subsanar la causa que originaron los Hallazgos relacionados con el cumplimiento de metas del proyecto 7223, sobre la implementación de rutas del sistema integrado de transporte público y la vinculación total de la flota.</t>
  </si>
  <si>
    <t>Diseñar e implementar un mecanismo que permita la conciliación periódica entre el avance físico y el avance presupuestal asociado a la meta.</t>
  </si>
  <si>
    <t>3.2.2.2</t>
  </si>
  <si>
    <t>3.2.2.2    Hallazgo administrativo porque la acción planteada para lograr subsanar lo evidenciado en el hallazgo comunicado sobre la autorización de la disminución del canon de arrendamiento sin razones técnicas, no fue efectiva.</t>
  </si>
  <si>
    <t>Elaborar procedimiento técnico, económico y jurídico mediante el cual se establezcan el valor del canon de arrendamiento de los vehículos revertidos bajo criterios de eficiencia, eficacia y economía acorde con las características técnicas de los buses, el año, modelo, el tiempo de servicio, fijadas mediante resolución por parte del ministerio de transporte.</t>
  </si>
  <si>
    <t>3.2.2.3</t>
  </si>
  <si>
    <t>3.2.2.3    Hallazgo administrativo porque las acciones planteadas con las que se pretendía subsanar el     Hallazgo3.1.4.1 de la auditoría de desempeño con código 122 del año 2016, fue inefectiva, toda vez que a la fecha no ha recuperado los dineros por mayor valor remunerado a los operadores de fase i y ii, por el inicio de las operaciones de fase iii del SITP.</t>
  </si>
  <si>
    <t>Analizar relación costo beneficio respecto de lo que se va a recuperar paras determinar acción a seguir ya sea convocar tribunal de arbitramento.  Y convocar conciliación prejudicial.</t>
  </si>
  <si>
    <t>3.2.3.1.1</t>
  </si>
  <si>
    <t>3.2.3.1.1    Hallazgo administrativo con presunta incidencia disciplinaria y fiscal porque TRANSMILENIO S. A., en la parte precontractual del proceso de selección cm-001-2016 contempla el valor del servicio de transporte (tarifas de los vehículos) sin soporte técnico, jurídico, administrativo o financiero para la ejecución del contrato de interventoría 144 de 2016, generando un sobrecosto por valor de $321.113.462, correspondiente a las órdenes de pago 2368 y 5607 de 2017.</t>
  </si>
  <si>
    <t>Incluir en los procesos de selección, los documentos soporte y/o los cálculos que permitan determinar las valoraciones económicas de los procesos y asegurarse que obren en el expediente respectivo.</t>
  </si>
  <si>
    <t>Capacitar a los funcionarios y contratistas que apoyan a transmilenio s.a. en esta materia, para que estructuren en forma correcta la elaborar los análisis del sector y estudios de mercado, con el fin de que el presupuesto estipulado para los procesos de selección contengan el debido soporte técnico, jurídico, administrativo y financiero.</t>
  </si>
  <si>
    <t>3.2.3.1.2</t>
  </si>
  <si>
    <t>3.2.3.1.2    Hallazgo administrativo con presunta incidencia disciplinaria y fiscal porque TRANSMILENIO S. A. contempla en la valoración económica utilizada para la estructuración del presupuesto el porcentaje del factor multiplicador equivalente a 2,17 y se modifica en 2,2% para la ejecución del contrato de interventoría 144-2016, lo que ocasiono un mayor valor base del precio establecido en el concurso de méritos  TMSA cm -01-2016, equivalente a la suma de $207.644.659.</t>
  </si>
  <si>
    <t>3.2.3.1.3</t>
  </si>
  <si>
    <t>3.2.3.1.3Hallazgo administrativo con presunta incidencia disciplinaria porque TMSA.pese a tener conocimiento del incumplimiento total y de la cesación de coobus y egobus,a los cuales se les otorgó la concesión de las zonas de fontibón, suba centro y perdomo, decide ordenar la apertura del cma001-2016 y posteriormente suscribir El cont 144-2016, ocasionando que el objeto de éste, respecto de efectuar la interventoría integral a los contratos de concesión y sus correspondientes 13 zonas para la prestación del servicio público de transporte de pasajeros del SITP, no se haya cumplido.</t>
  </si>
  <si>
    <t>Solicitar la extensión del alcance de la resolución 272 -2013 "por la cual se determina el objeto, funciones composición y reglamente del comité de contratación y adjudicaciones de transmilenio s.a." con el fin de incluir como parte de sus funciones la de conminar a sus miembros sobre la discusión de los hechos jurídicos en curso que puedan afectar, modificar, o alterar cualquier proceso de selección en curso o con posible iniciación.</t>
  </si>
  <si>
    <t>3.2.3.10.1</t>
  </si>
  <si>
    <t>3.2.3.10.1    Hallazgo administrativo con presunta incidencia disciplinaria y fiscal por valor de  $240.161.406, en razón al valor pagado por TRANSMILENIO S. A. a  grupo asesoría en sistematización de datos- grupo asd s.a.s., por concepto de AIU, en el contrato 206 de 2016.</t>
  </si>
  <si>
    <t>Realizar 1 análisis para estimar el a.i.u. de referencia para los procesos de licitación de los contratos de fuerza operativa.</t>
  </si>
  <si>
    <t>Implementar un formato de control de ejecución presupuestal, que incluya los valores pagados por aiu., de acuerdo con las ofertas presentadas por los contratistas y con base en el estudio elaborado en la estructuración.</t>
  </si>
  <si>
    <t>3.2.3.11.1</t>
  </si>
  <si>
    <t>3.2.3.11.1    Hallazgo administrativo, por cuanto se  suscribió el contrato 297 de 2017,  sin que se expidiera uno de los requisitos establecidos en el manual de contratación,  como es el  certificado de “no existencia de personal de planta”,  y además suscribió el contrato con una empresa cuyo representante legal no cumplía con las condiciones establecidas para este contrato.</t>
  </si>
  <si>
    <t>Revisar  los soportes presentados para la celebración del contrato.</t>
  </si>
  <si>
    <t>3.2.3.13.1</t>
  </si>
  <si>
    <t>3.2.3.13.1    Hallazgo administrativo, porque TRANSMILENIO S. A. incluyó en el portal SECOP información errónea sobre la fecha de inicio de ejecución del contrato y la cuantía del contrato</t>
  </si>
  <si>
    <t>Capacitar a los responsables de la inclusión de información en el secop ii.</t>
  </si>
  <si>
    <t>Expedir una circular para informar responsabilidades de los supervisores y de los responsables de inclusión de información en el secop y seus</t>
  </si>
  <si>
    <t>3.2.3.13.2</t>
  </si>
  <si>
    <t>3.2.3.13.2    Hallazgo administrativo con presunta incidencia disciplinaria, por deficiencias de planeación, por el no pago completo de lo pactado en la numeral uno de la cláusula sexta del contrato</t>
  </si>
  <si>
    <t>Realizar seguimiento mensual al cumplimiento del plan de compras a fin de asegurar el inicio de ejecución previsto en los procesos propios de la dirección de tics.</t>
  </si>
  <si>
    <t>3.2.3.14.1</t>
  </si>
  <si>
    <t>3.2.3.14.1    Hallazgo administrativo porque TRANSMILENIO S. A. incluyó en el portal SECOP información errónea sobre la fecha de inicio de ejecución del contrato</t>
  </si>
  <si>
    <t>3.2.3.14.2</t>
  </si>
  <si>
    <t>3.2.3.14.2    Hallazgo administrativo con presunta incidencia disciplinaria, por deficiencias de planeación, porque a la fecha no se ha contratado para cumplir con el objeto de lo pactado</t>
  </si>
  <si>
    <t>Realizar capacitaciones relacionados con el adecuado ejercicio de la supervisión, enfatizando en la verificación y seguimiento oportuno de lo establecido en los contrato.</t>
  </si>
  <si>
    <t>Adoptar un formato para el ejercicio de la supervisión.</t>
  </si>
  <si>
    <t>3.2.3.14.3</t>
  </si>
  <si>
    <t>3.2.3.14.3    Hallazgo administrativo con presunta incidencia disciplinaria, por la celebración del contrato sin el lleno de requisitos legales</t>
  </si>
  <si>
    <t>Realizar la actualización del manual de contratación</t>
  </si>
  <si>
    <t>3.2.3.15.1</t>
  </si>
  <si>
    <t>3.2.3.15.1    Hallazgo administrativo con presunta incidencia disciplinaria, porque en los pliegos definitivos del proceso de licitación pública no. TMSA-lp-01-2017 TRANSMILENIO S. A., incluyó normatividad técnica que ya estaba derogada.</t>
  </si>
  <si>
    <t>Emitir un documento (lista de chequeo) que permita la revisión de la normatividad vigente que existe dentro del nuevo contrato de mantenimiento y aseo de las estaciones  y su actualización.</t>
  </si>
  <si>
    <t>3.2.3.15.2</t>
  </si>
  <si>
    <t>3.2.3.15.2    Hallazgo administrativo con presunta incidencia disciplinaria y fiscal por valor de $1.251.738.225, porque TRANSMILENIO S. A., pagó actividades de poda de árboles y de mantenimiento de puertas automáticas, por valores superiores a los del mercado.</t>
  </si>
  <si>
    <t>Realizar un aparte dentro del estudio de mercado del nuevo contrato de mantenimiento de la infraestructura, en donde se haga claridad respecto de los tiempos y condiciones en que se realizan los estudios de mercado y la posibilidad que estos varíen a favor o en contra del contratista durante la ejecución del mismo.</t>
  </si>
  <si>
    <t>3.2.3.15.3</t>
  </si>
  <si>
    <t>3.2.3.15.3    Hallazgo administrativo con presunta incidencia disciplinaria dada la inefectividad de las inversiones en puertas del sistema troncal, que permite que se encuentren puertas sin funcionamiento, generando riesgos para los usuarios de las estaciones y facilitando el ingreso de personas sin el pago de pasajes.</t>
  </si>
  <si>
    <t>Analizar las alternativas para mejorar la operación de las puertas automáticas del sistema una vez se tenga el documento producto del convenio 391 de 2016 con la financiera de desarrollo nacional.</t>
  </si>
  <si>
    <t>3.2.3.15.4</t>
  </si>
  <si>
    <t>3.2.3.15.4    Hallazgo administrativo con presunta incidencia disciplinaria dado que TRANSMILENIO S. A., en la licitación pública TMSA-lp-01-2017, impuso límites a los valores mínimos de a.i.u. sin que se hubieran incluido en los estudios y análisis aplicables al contrato situaciones que ofrecieran las mejores condiciones para la empresa.</t>
  </si>
  <si>
    <t>Emitir un documento (calculo del a.i.u.) para el nuevo contrato de mantenimiento de la infraestructura que permita dar claridad a la forma en que se calcula el a.i.u. y los limites permisibles para la adjudicación.</t>
  </si>
  <si>
    <t>3.2.3.16.1</t>
  </si>
  <si>
    <t>3.2.3.16.1    Hallazgo administrativo con presunta incidencia disciplinaria por falta de control y supervisión, dado que la interventoría que se ejecuta a través del contrato 324 de 2017, permite que en el desarrollo del contrato 305 de 2017, se encuentren trabajando subcontratistas sin ser autorizados.</t>
  </si>
  <si>
    <t>Gestionar la inserción de un aparte dentro del nuevo contrato para el mantenimiento de la infraestructura, en donde se de claridad y se diferencie entre proveedores de servicio y subcontratación o cesión de responsabilidades a cargo del contratista principal.</t>
  </si>
  <si>
    <t>3.2.3.17.1</t>
  </si>
  <si>
    <t>3.2.3.17.1    Hallazgo administrativo con presunta incidencia disciplinaria, porque la supervisión del contrato no. 384 del 2017, suscribió informes sin verificar el debido cumplimiento de vinculación del personal del contratista y la vigencia de las pólizas del contrato.</t>
  </si>
  <si>
    <t>Solicitar a la dirección corporativa que para los nuevos contratos que celebre la entidad y que requieran contratación del personal, se especifique en los términos de referencia y en la minuta contractual, las modalidades de contratación o vinculación del personal.</t>
  </si>
  <si>
    <t>3.2.3.17.2</t>
  </si>
  <si>
    <t>3.2.3.17.2    Hallazgo administrativo con presunta incidencia disciplinaria, por falta de coordinación de TRANSMILENIO S. A., con la secretaría distrital de movilidad para la planeación y ejecución del contrato 384 del 2017.</t>
  </si>
  <si>
    <t>Presentar las causas de accidentalidad del sistema en los comités de seguridad vial convocados por transmilenio s.a., con la participación de la secretaría de movilidad.</t>
  </si>
  <si>
    <t>3.2.3.18.1</t>
  </si>
  <si>
    <t>3.2.3.18.1    Hallazgo administrativo, porque TRANSMILENIO S. A., incluyó información errónea sobre la fecha de inicio de ejecución del contrato.</t>
  </si>
  <si>
    <t>3.2.3.18.2</t>
  </si>
  <si>
    <t>3.2.3.18.2    Hallazgo administrativo con presunta incidencia disciplinaria, por la celebración del contrato sin el lleno de requisitos legales.</t>
  </si>
  <si>
    <t>3.2.3.19.1</t>
  </si>
  <si>
    <t>3.2.3.19.1    Hallazgo administrativo con presunta incidencia disciplinaria, por falta de control y supervisión durante la ejecución de contrato 480 de 2017, ya que no se tienen registros que permitan demostrar la debida prestación del servicio de transporte por 24 horas y en los servicios por requerimientos se evidencian posibles incumplimientos.</t>
  </si>
  <si>
    <t>Implementar una planilla de aprobación final por parte del área usuaria del servicio prestado.</t>
  </si>
  <si>
    <t>3.2.3.2.1</t>
  </si>
  <si>
    <t>3.2.3.2.1    Hallazgo administrativo con presunta incidencia disciplinaria porque se contravino la ley 1474 de 2011, al realizarse la vigilancia de la ejecución del contrato 381 de 2016, mediante la supervisión, en vez de contratarse la interventoría, dada la complejidad del objeto contractual y la necesidad de tener conocimientos especializados.</t>
  </si>
  <si>
    <t>Generar un aparte en el estudio técnico donde se detalle la pertinencia de incluir la interventoría como mecanismo de supervisión al proceso de  contratación de la estructuración técnica legal y financiera de proyectos de cable o en procesos especiales.</t>
  </si>
  <si>
    <t>3.2.3.2.2</t>
  </si>
  <si>
    <t>3.2.3.2.2    Hallazgo administrativo con presunta incidencia disciplinaria por incumplimiento de las obligaciones contractuales, modificaciones al plazo, entrega del informe final fuera del plazo establecido, situaciones que generaron faltas a los principios de la contratación estatal y de la actuación administrativa</t>
  </si>
  <si>
    <t>3.2.3.2.3</t>
  </si>
  <si>
    <t>3.2.3.2.3    Hallazgo administrativo con presunta incidencia disciplinaria porque no se tuvo en cuenta la recomendación del contratista del contrato 381 de 2016, respecto de modificar el contrato de concesión 001 de 2011, teniendo en cuenta que transmicable no cumple con todos los parámetros establecidos en la fórmula de remuneración del contrato de recaudo mencionado.</t>
  </si>
  <si>
    <t>Generar un documento de análisis sobre las  recomendaciones brindadas por el contratista frente a procesos que tengan por objeto la  estructuración técnica legal y financiera de proyectos especiales o de cable, analizando la pertinencia de adoptarlas o no, de acuerdo con las necesidades de la entidad.</t>
  </si>
  <si>
    <t>3.2.3.20.1</t>
  </si>
  <si>
    <t>3.2.3.20.1    Hallazgo administrativo, porque TRANSMILENIO S. A., incluyó información errónea sobre la fecha de inicio de ejecución del contrato.</t>
  </si>
  <si>
    <t>3.2.3.20.2</t>
  </si>
  <si>
    <t>3.2.3.20.2    Hallazgo administrativo con presunta incidencia disciplinaria por la celebración del contrato sin el lleno de requisitos legales.</t>
  </si>
  <si>
    <t>3.2.3.23.1</t>
  </si>
  <si>
    <t>3.2.3.23.1    Hallazgo administrativo con presunta incidencia disciplinaria porque TRANSMILENIO S. A., como ente gestor del SITP no ha realizado una efectiva administración respecto de la planeación, gestión y control contractual del sistema; el proceso de integración, evaluación y seguimiento de la operación, para poner en marcha la migración del actual transporte público colectivo al transporte público masivo.</t>
  </si>
  <si>
    <t>Realizar un informe que resuma los aspectos más relevantes de los reportes de interventoría, así como el seguimiento a la flota disponible, el reporte de accidentalidad y el avance en la migración del esquema provisional al sip para ser presentado ante el comité de gerencia de integración con el fin de tomar las medidas correspondientes.</t>
  </si>
  <si>
    <t>3.2.3.3.1</t>
  </si>
  <si>
    <t>3.2.3.3.1    Hallazgo administrativo con presunta incidencia disciplinaria porque con ocasión a la gestión del supervisor del contrato 370 de 2017, se manifestaron faltas a los principios de la actuación administrativa</t>
  </si>
  <si>
    <t>3.2.3.5.1</t>
  </si>
  <si>
    <t>3.2.3.5.1Hallazgo administrativo con presunta incidencia disciplinaria porque TRANSMILENIO S. A., en la parte precontractual del proceso de selección TMSA-lp-003-2017,no realizó un estudio de mercado, ni análisis de sector, desde la perspectiva legal, comercial, financiera, organizacional, técnica para los estudios previos, de cada una de las 9 zonas y en relación con los 9 portales adjudicados en la presente licitación, que permitirá determinar el presupuesto asignado para cada una de ellas, conforme lo establece la normatividad contractual.</t>
  </si>
  <si>
    <t>3.2.3.5.2</t>
  </si>
  <si>
    <t>3.2.3.5.2    Hallazgo administrativo con presunta incidencia disciplinaria por las deficiencias administrativas que presenta la ejecución del contrato, respecto de los elementos del anexo técnico no. 1 evidenciados en la visita administrativa celebrada el día 18 de mayo de 2018 en el portal de las américas, en el marco del proceso de selección TMSA-lp-003-2017 y el contrato de prestación de servicios 347 de 2017</t>
  </si>
  <si>
    <t>Dar aplicación alo que establece los estatutos de la entidad mediante escritura pública no. 1472 del 2013, en lo concerniente a  "área de influencia" entiéndase como área de influencia la ciudad o territorio, en colombia o en el mundo en donde se pueda tener experiencia entorno al transporte masivo de pasajeros".</t>
  </si>
  <si>
    <t>Implementar un formato para registrar y verificar la entrega de los elementos de dotación y elementos de protección personal -epp-, a todo el personal vinculado mediante los contratos de  apoyo logístico operativo de brt, en el marco de los términos legales y contractuales estipulados.</t>
  </si>
  <si>
    <t>3.2.3.5.3</t>
  </si>
  <si>
    <t>3.2.3.5.3    Hallazgo administrativo con presunta incidencia disciplinaria y penal por cuanto se adjudicó la zona del portal de la 80 y su zona de influencia a través de la modificación no. 2 al contrato 347 del 2017 suscrito con el consorcio sigma tm, sin la utilización de un proceso de selección que así lo determine, en contra de los principios de selección objetiva y transparencia</t>
  </si>
  <si>
    <t>3.2.3.5.4</t>
  </si>
  <si>
    <t>3.2.3.5.4    Hallazgo administrativo con presunta incidencia disciplinaria porque el consorcio sigma tm, con la aceptación de TRANSMILENIO S. A., contrató el servicio de transporte con una persona jurídica que no está habilitada, uso de vehículos de mayor edad y uso de extractos de contrato que no incluyen a los funcionarios para los que fue contratado el servicio por TRANSMILENIO S. A.</t>
  </si>
  <si>
    <t>Implementar un formato de verificación de aspectos técnicos y jurídicos de cada uno de los vehículos presentados por las empresas contratadas. Este formato se aplicará cada vez que se presente un nuevo vehículo para la prestación del servicio de transporte, en el marco de los contratos de apoyo logístico operativo de brt.</t>
  </si>
  <si>
    <t>Presentar archivos de control y registro del ingreso del personal de fuerza operativa a cada uno de los portales.</t>
  </si>
  <si>
    <t>3.2.3.5.5</t>
  </si>
  <si>
    <t>3.2.3.5.5Hallazgo administrativo con presunta incidencia disciplinaria y fiscal, porque TRANSMILENIO S. A., durante la etapa de planeación de la licitación pública TMSA-lp-003-2017 asignó un porcentajedel a.i.u. para la adjudicación de la zona 4 portal de las américas, sin el estudio de costos que así lo determine, respecto del contrato de prestación de servicios no. 347 del 2017, sin que existan documentos soportes del cálculo de este porcentaje, generando un sobrecosto en el presupuesto asignado a este portal, por un valor de $210.141.406.</t>
  </si>
  <si>
    <t>3.2.3.6.1</t>
  </si>
  <si>
    <t>3.2.3.6.1    Hallazgo administrativo con presunta incidencia disciplinaria, fiscal y penal, por el no cumplimiento de los requisitos legales por parte de la contratista  en la ejecución del contrato de prestación de servicios profesionales y de apoyo a la gestión no. 301 de 2016 y para acceder al cargo como subgerente jurídica código 090 grado 3 de transmilenio s.a, por un valor de $273.254.368</t>
  </si>
  <si>
    <t>Revisar  los soportes presentados para la celebración del contrato y del nombramiento a través de una lista de chequeo actualizada</t>
  </si>
  <si>
    <t>3.2.3.7.1</t>
  </si>
  <si>
    <t>3.2.3.7.1    Hallazgo administrativo con presunta incidencia disciplinaria, por cuanto TRANSMILENIO S. A., no cuenta con los estudios de mercado necesarios para determinar el valor de las tablas de honorarios para la celebración de los contratos de prestación de servicios profesionales y de apoyo a la gestión, ni justifica la necesidad para la contratación directa de expertos en el contexto de las circulares nos. 002 del 27 de enero de 2016, 03 del 17 de enero de 2017 y 018 del 13 de diciembre de 2017.</t>
  </si>
  <si>
    <t>Revisar la formulación de tabla de honorarios en un ejercicio comparado con otras entidades y sectores y hará los ajustes pertinentes en caso de que se requieran.</t>
  </si>
  <si>
    <t>3.2.3.8.1</t>
  </si>
  <si>
    <t>3.2.3.8.1    Hallazgo administrativo por la falta de una efectiva supervisión al contrato 346 de 2016.</t>
  </si>
  <si>
    <t>3.2.3.9.1</t>
  </si>
  <si>
    <t>3.2.3.9.1Hallazgo administrativoconpresuntaincidenciadisciplinariayfiscalporvalor $166.164.675, en razón al valor pagado por TRANSMILENIO S. A. a servicios y soluciones seguras s.a.s, por concepto de AIU, en el contrato 201-2016, por cuanto este concepto no es compatible con contratos que suponen honorarios, gastos de administración y/o operación o similares, por lo que se constituye un doble reconocimiento por el mismo concepto, porque no se adelantaron estudios para establecer y  remunerar el AIU, conforme lo establece la ley.</t>
  </si>
  <si>
    <t>3.3.1.1</t>
  </si>
  <si>
    <t>3.3.1.1    Hallazgo administrativo con presunta incidencia disciplinaria por la indebida afectación presupuestal de los gastos de funcionamiento por los proyectos de inversión.</t>
  </si>
  <si>
    <t>Solicitar a la dirección distrital de presupuesto, concepto respecto a la forma de interpretar el principio de programación integral, en los eventos en que se realice una contratación por rubros de inversión que tienen incluidos para su ejecución recursos de apoyo logístico.</t>
  </si>
  <si>
    <t>3.3.1.2</t>
  </si>
  <si>
    <t>3.3.1.2    Hallazgo administrativo porque el plan de acción no muestra las actividades para desarrollar las metas propuestas en los proyectos de inversión.</t>
  </si>
  <si>
    <t>Diseñar e implementar un mecanismo tipo matricial para la formulación de los compromisos de plan de acción y su asociación a las actividades definidas para los proyectos de inversión</t>
  </si>
  <si>
    <t>4.1.2.1</t>
  </si>
  <si>
    <t>4.1.2.1Hallazgo administrativo con presunta incidencia disciplinaria porque TMSA, pese a conocer del incumplimiento total y de la cesación de coobus y egobus, a los cuales se les otorgó la concesión de las zonas de fontibón, suba centro y perdomo, respectivamente, los Incluye en los estudios previos, en el pliego de condiciones Del cma07-2016 y en el respectivo contrato de consultoría 363-2016 para establecerlos costos y tarifas de remuneración por vehículo y por kilómetro,de la flota troncal y zonal de los concesionarios de la faseiii del SITP</t>
  </si>
  <si>
    <t>Construir un documento que contemple los pasos a seguir para la recopilación de costos eficientes de transporte, para plasmar las lecciones aprendidas y dejar trazabilidad  del proceso de consultoría realizado en 2017. A través de éste se indicarán recomendaciones, estimaciones de tiempo de las actividades, se hará seguimiento a los precios de mercado, se pronosticarán precios y se contará con información y lineamientos para los futuros estudios de canastas de costos que se deban realizar.</t>
  </si>
  <si>
    <t>4.1.2.2</t>
  </si>
  <si>
    <t>4.1.2.2    Hallazgo administrativo con presunta incidencia disciplinaria porque no se cumplió con el plazo dispuesto en los contratos de concesión para la prestación del servicio público de transporte dentro del esquema del SITP, en relación con el establecimiento y vigencias de las tarifas revisadas de la remuneración por vehículo y por kilómetro, tanto para la operación troncal como zonal.</t>
  </si>
  <si>
    <t>4.1.2.3</t>
  </si>
  <si>
    <t>4.1.2.3    Hallazgo administrativo con presunta incidencia disciplinaria porque en ejecución del contrato 363 de 2016 por falta de una efectiva planeación y una diligente y oportuna gestión de TRANSMILENIO S. A., se suspendió el contrato en 65 días calendario.</t>
  </si>
  <si>
    <t>4.1.2.4</t>
  </si>
  <si>
    <t>4.1.2.4    Hallazgo administrativo con presunta incidencia disciplinaria porque pese a haberse ejecutado el contrato 363 de 2016, no se determinó el precio de referencia de los vehículos de tipologías microbús, buseta y busetón, información necesaria para precisar el ajuste de las tarifas de remuneración.</t>
  </si>
  <si>
    <t>Realizar la revisión de las tarifas vehículo-tmvz de las tipologías microbus, buseta y busetón.</t>
  </si>
  <si>
    <t>4.1.2.5</t>
  </si>
  <si>
    <t>4.1.2.5    Hallazgo administrativo con presunta incidencia disciplinaria porque se suscribe el certificado de cumplimiento del contrato 363 de 2016, sin que el contratista profit banca de inversión hubiera entregado a satisfacción el producto 3 correspondiente al informe final.</t>
  </si>
  <si>
    <t>4.1.2.6</t>
  </si>
  <si>
    <t>4.1.2.6    Hallazgo administrativo con presunta incidencia disciplinaria porque con ocasión a la gestión administrativa por parte de los supervisores del contrato 363 de 2016, éstos incurrieron en incumplimientos en relación con normas vigentes.</t>
  </si>
  <si>
    <t>OFICIO ELABORADO/ OFICIO ENVIADO</t>
  </si>
  <si>
    <t>SG JURÍDICA</t>
  </si>
  <si>
    <t>Oficio elaborado</t>
  </si>
  <si>
    <t>(MEMORANDOS ENVIADOS/LAUDOS DESFAVORABLES EJECUTORIADOS) * 100</t>
  </si>
  <si>
    <t>SUBG JURÍDICA</t>
  </si>
  <si>
    <t>Memorandos enviados/laudos desfavorables ejecutoriados</t>
  </si>
  <si>
    <t>OFICIOS = (N° DE OFICIOS / N°  MODIFICACIONES PAC)*100</t>
  </si>
  <si>
    <t>D. CORPORATIVA</t>
  </si>
  <si>
    <t>(N° de oficios / n°  modificaciones pac)</t>
  </si>
  <si>
    <t>ACTAS = (NO. ACTAS/INGRESOS REALIZADOS)*100</t>
  </si>
  <si>
    <t>Actas = (no. Actas/ingresos realizados)*100</t>
  </si>
  <si>
    <t>1 INFORME  = 100%</t>
  </si>
  <si>
    <t>SG. TÉCNICA</t>
  </si>
  <si>
    <t xml:space="preserve">1 informe </t>
  </si>
  <si>
    <t>(# PROCEDIMIENTO ADOPTADO / # PROCEDIMIENTOS PROPUESTOS) X 100</t>
  </si>
  <si>
    <t>SG NEGOCIOS</t>
  </si>
  <si>
    <t>Procedimiento adoptado</t>
  </si>
  <si>
    <t>(NUMERO DE ANÁLISIS REALIZADOS/5 CONTRATOS DE CONCESIÓN) * 100</t>
  </si>
  <si>
    <t>Análisis realizados</t>
  </si>
  <si>
    <t>VEPS=(PROCESOS REALIZADOS CON INCLUSIÓN DE SOPORTES DE VALORACIÓN ECONÓMICA /PROCESOS REALIZADOS)*100</t>
  </si>
  <si>
    <t>SG TÉCNICA</t>
  </si>
  <si>
    <t xml:space="preserve">Procesos realizados con inclusión de soportes de valoración económica </t>
  </si>
  <si>
    <t>(CAPACITACIÓN REALIZADAS /NUMERO DE CAPACITACIONES PROGRAMADAS) * 100</t>
  </si>
  <si>
    <t xml:space="preserve">Capacitación realizadas </t>
  </si>
  <si>
    <t>VEPS= (PROCESOS REALIZADOS CON INCLUSIÓN DE SOPORTES DE VALORACIÓN ECONÓMICA /PROCESOS REALIZADOS)*100</t>
  </si>
  <si>
    <t>Procesos realizados con inclusión de soportes de valoración económica</t>
  </si>
  <si>
    <t>EACC=( MODIFICACIÓN DEL ALCANCE DE LA RESOLUCIÓN 272-2013)*100</t>
  </si>
  <si>
    <t>Modificación del alcance de la resolución 272-2013</t>
  </si>
  <si>
    <t>(ANÁLISIS PARA ESTIMAR EL A.I.U. DE REFERENCIA PARA LOS PROCESOS DE LICITACIÓN DE LOS CONTRATOS DE FUERZA OPERATIVA EFECTUADO /1)*100</t>
  </si>
  <si>
    <t>DT BRT</t>
  </si>
  <si>
    <t xml:space="preserve">Análisis para estimar el a.i.u. De referencia para los procesos de licitación de los contratos de fuerza operativa efectuado </t>
  </si>
  <si>
    <t>(FORMATO DE CONTROL PRESUPUESTAL IMPLEMENTADO / 1)*100</t>
  </si>
  <si>
    <t>Formato de control presupuestal implementado</t>
  </si>
  <si>
    <t>TOTAL DE LISTAS DE CHEQUEO ACTUALIZADAS / 2</t>
  </si>
  <si>
    <t>Total de listas de chequeo actualizadas</t>
  </si>
  <si>
    <t>1 CAPACITACIÓN EN SECOP II REALIZADA / 1</t>
  </si>
  <si>
    <t xml:space="preserve">Capacitación en secop ii realizada </t>
  </si>
  <si>
    <t>1 CIRCULAR EXPEDIDA / 1</t>
  </si>
  <si>
    <t>1 circular expedida</t>
  </si>
  <si>
    <t>NO. DE CONTRATOS TICS CON INICIO DE EJECUCIÓN ENTRE AGOSTO Y  DICIEMBRE DE 2018/ NO. DE CONTRATOS TICS PREVISTOS PARA INICIO DE EJECUCIÓN ENTRE AGOSTO Y  DICIEMBRE DE 2018.</t>
  </si>
  <si>
    <t>DT. TICS</t>
  </si>
  <si>
    <t>No. De contratos tics con inicio de ejecución entre agosto y  diciembre de 2018/ no. De contratos tics previstos para inicio de ejecución entre agosto y  diciembre de 2018.</t>
  </si>
  <si>
    <t xml:space="preserve">1 capacitación en secop ii realizada </t>
  </si>
  <si>
    <t>CAPACITACIÓN REALIZADAS /NUMERO DE CAPACITACIONES PROGRAMADAS.</t>
  </si>
  <si>
    <t>FORMATOS ADOPTADOS PARA EL EJERCICIO DE LA SUPERVISIÓN / 1</t>
  </si>
  <si>
    <t>Formatos adoptados para el ejercicio de la supervisión</t>
  </si>
  <si>
    <t>CAPACITACIÓN REALIZADAS /NUMERO DE CAPACITACIONES PROGRAMADAS</t>
  </si>
  <si>
    <t>MANUAL DE CONTRATACIÓN ACTUALIZADO / 1</t>
  </si>
  <si>
    <t>Manual de contratación actualizado</t>
  </si>
  <si>
    <t>(CANTIDAD DE DOCUMENTOS (LISTA DE CHEQUEO)  GENERADOS PARA ESTE TEMA/CANTIDAD DE DOCUMENTOS (LISTA DE CHEQUEO)  QUE SE DEBEN GENERAR PARA ESTE TEMA EN PARTICULAR (1))*100</t>
  </si>
  <si>
    <t>DT MODOS</t>
  </si>
  <si>
    <t>(Cantidad de documentos (lista de chequeo)  generados</t>
  </si>
  <si>
    <t>(DOCUMENTO DE CONSIDERACIONES /CANTIDAD DE DOCUMENTOS DE CONSIDERACIONES QUE SE DEBEN REALIZAR (1))*100</t>
  </si>
  <si>
    <t>(Documento de consideraciones /cantidad de documentos de consideraciones que se deben realizar (1))</t>
  </si>
  <si>
    <t>(CANTIDAD DE ALTERNATIVAS ANALIZADAS /CANTIDAD DE ALTERNATIVAS PROPUESTAS(1))*100</t>
  </si>
  <si>
    <t>(Cantidad de alternativas analizadas /cantidad de alternativas propuestas(1))</t>
  </si>
  <si>
    <t>(CANTIDAD DE DOCUMENTOS (CALCULO DEL A.I.U.) REALIZADOS PARA ESTE TEMA/CANTIDAD DE DOCUMENTOS (CALCULO DEL A.I.U.) QUE SE DEBEN REALIZAR (1))*100</t>
  </si>
  <si>
    <t>(Cantidad de documentos (calculo del a.i.u.) Realizados</t>
  </si>
  <si>
    <t>(APARTES ACLARATORIOS DE SUBCONTRATACIÓN FORMULADOS / APARTES REQUERIDOS DE SUBCONTRATACIÓN (1))*100</t>
  </si>
  <si>
    <t>Apartes aclaratorios de subcontratación formulados</t>
  </si>
  <si>
    <t>SOLICITUD ENVIADA A DIRECCIÓN CORPORATIVA/1</t>
  </si>
  <si>
    <t>DT SEGURIDAD</t>
  </si>
  <si>
    <t>Solicitud enviada a dirección corporativa</t>
  </si>
  <si>
    <t>(COMITÉ REALIZADO / COMITÉ CONVOCADO)  *100</t>
  </si>
  <si>
    <t>Comité realizado</t>
  </si>
  <si>
    <t>Capacitación realizada</t>
  </si>
  <si>
    <t>NO. DE PLANILLAS DILIGENCIADAS      NO. TOTAL DE SERVICIOS PRESTADOS</t>
  </si>
  <si>
    <t xml:space="preserve">No. De planillas diligenciadas      </t>
  </si>
  <si>
    <t>APARTE DE REVISIÓN DE LA NECESIDAD DE INTERVENTORÍA EN LOS ESTUDIOS TÉCNICOS INCLUIDO/CANTIDAD DE PROCESOS QUE TENGAN COMO OBJETO LA ESTRUCTURACIÓN TÉCNICA LEGAL Y FINANCIERA PARA PROYECTOS ESPECIALES</t>
  </si>
  <si>
    <t>Aparte de revisión de la necesidad de interventoría en los estudios técnicos incluido</t>
  </si>
  <si>
    <t>(DOCUMENTOS DE ANÁLISIS DE RECOMENDACIONES / CANTIDAD DE PROCESOS  QUE TIENEN COMO OBJETO LA ESTRUCTURACIÓN TÉCNICA LEGAL Y FINANCIERA  DE PROYECTOS DE CABLE O PROYECTOS ESPECIALES.)*100</t>
  </si>
  <si>
    <t xml:space="preserve">Documentos de análisis de recomendaciones </t>
  </si>
  <si>
    <t>1 INFORME  = 50% Y  1 PRESENTACIÓN ANTE COMITÉ DE GERENCIA DE INTEGRACIÓN = 50%</t>
  </si>
  <si>
    <t>SG TÉCNICA, DT BUSES, DT BRT, DT SEGURIDAD</t>
  </si>
  <si>
    <t>1 informe  = 50% y  1 presentación ante comité de gerencia de integración = 50%</t>
  </si>
  <si>
    <t>Capacitación realizadas /numero de capacitaciones programadas</t>
  </si>
  <si>
    <t>(NÚMERO DE ESTUDIOS PREVIOS FORMULADOS PARA LA CONTRATACIÓN DEL APOYO LOGISTICO OPERATIVO DE BRT, QUE INCLUYEN CONCEPTO DE "ÁREA  DE INFLUENCIA" / 1) *100</t>
  </si>
  <si>
    <t xml:space="preserve">Número de estudios previos formulados para la contratación del apoyo logistico operativo de brt, que incluyen concepto de "área  de influencia" </t>
  </si>
  <si>
    <t>(FORMATO DE ENTREGA DE DOTACIÓN Y ELEMENTOS DE PROTECCIÓN PERSONAL - EPP / 1)*100</t>
  </si>
  <si>
    <t xml:space="preserve">Formato de entrega de dotación y elementos de protección personal - epp </t>
  </si>
  <si>
    <t>Número de estudios previos formulados para la contratación del apoyo logistico operativo de brt, que incluyen concepto de "área  de influencia"</t>
  </si>
  <si>
    <t>(NÚMERO DE FORMATOS DILIGENCIADOS / NÚMERO DE VEHÍCULOS PRESENTADOS POR LAS EMPRESAS)*100</t>
  </si>
  <si>
    <t xml:space="preserve">Número de formatos diligenciados </t>
  </si>
  <si>
    <t>(NÚMERO DE ARCHIVOS/NÚMERO DE DÍAS DE EJECUCIÓN DEL CONTRATO)*100</t>
  </si>
  <si>
    <t>Número de archivos</t>
  </si>
  <si>
    <t>(TOTAL DE LISTAS DE CHEQUEO ACTUALIZADAS / LISTAS DE CHEQUEO POR ACTUALIZAR) * 100</t>
  </si>
  <si>
    <t>1 TABLA DE HONORARIOS REVISADA/1</t>
  </si>
  <si>
    <t>1 tabla de honorarios revisada</t>
  </si>
  <si>
    <t>Análisis para estimar el a.i.u. De referencia para los procesos de licitación de los contratos de fuerza operativa efectuado</t>
  </si>
  <si>
    <t>CONCEPTOS SOLICITADOS / 1</t>
  </si>
  <si>
    <t>Conceptos solicitados</t>
  </si>
  <si>
    <t>(MECANISMO DISEÑADO E IMPLEMENTADO /1)*100</t>
  </si>
  <si>
    <t>OAP</t>
  </si>
  <si>
    <t>Mecanismo diseñado e implementado</t>
  </si>
  <si>
    <t>DOCUMENTO COSTOS PROYECTADO /  DOCUMENTO DE COSTOS ELABORADO</t>
  </si>
  <si>
    <t>SG ECONÓMICA</t>
  </si>
  <si>
    <t>Documento costos proyectado</t>
  </si>
  <si>
    <t>ESTUDIO DE TARIFAS VEHÍCULO REVISADAS -/ESTUDIO DE TARIFAS VEHÍCULO RADICADO</t>
  </si>
  <si>
    <t>Estudio de tarifas vehículo revisado</t>
  </si>
  <si>
    <t>Si bien la dependencia responsable remite los listados de asistencias de las reuniones efectuadas con la Policía Nacional, no se evidencia el acta de liquidación, por lo que la Oficina de Control Interno considera dejar la acción ABIERTA.</t>
  </si>
  <si>
    <t>Se evidencia el documento  “EVOLUCION DE LA DEMANDA 2017 SEMESTRE II, con el que se identifican los factores que afectan la demanda y los análisis sobre los factores generadores de incrementos en la misma.
Teniendo en cuenta el cumplimiento de la acción se solicita al Ente de Control el cierre definitivo de este hallazgo.</t>
  </si>
  <si>
    <t>Se evidenció el informe de balance social de 2017 elaborado con los datos registrados en la ficha EBI.
Teniendo en cuenta el cumplimiento de la acción se solicita al Ente de Control el cierre definitivo de este hallazgo.</t>
  </si>
  <si>
    <r>
      <t>Se evidencia la circular 007 de 2018 "</t>
    </r>
    <r>
      <rPr>
        <i/>
        <sz val="11"/>
        <color theme="1"/>
        <rFont val="Calibri"/>
        <family val="2"/>
        <scheme val="minor"/>
      </rPr>
      <t xml:space="preserve">lineamientos generales a tener en cuenta para el procedimiento contemplado en el marco del decreto 351 de 2017 y Resolución 405 de 2017".
</t>
    </r>
    <r>
      <rPr>
        <sz val="11"/>
        <color theme="1"/>
        <rFont val="Calibri"/>
        <family val="2"/>
        <scheme val="minor"/>
      </rPr>
      <t>Teniendo en cuenta el cumplimiento de la acción se solicita al Ente de Control el cierre definitivo de este hallazgo.</t>
    </r>
  </si>
  <si>
    <t>Se evidencia la solicitud y adopción oficioal del formato mediante código R-SJ-036
Teniendo en cuenta el cumplimiento de la acción se solicita al Ente de Control el cierre definitivo de este hallazgo.</t>
  </si>
  <si>
    <t>Las Actas que se remiten como evidencia tienen fecha de suscripción anterior a la fecha inicial propuesta para ejecutar la acción, por lo que la información allegada no es evidencia para el cumplimiento de la acción, por lo que la Oficina de Control Interno considera dejar la acción ABIERTA.</t>
  </si>
  <si>
    <t>Actas de reunión con la Policia Nacional</t>
  </si>
  <si>
    <t>Documento Ejecutivo
"EVOLUCIÓN DE LA DEMANDA II SEMESTRE 2017"</t>
  </si>
  <si>
    <t>Ficha EBI Proyecto 7251 
Informe Balance Social 2017</t>
  </si>
  <si>
    <t>CIRCULAR 007 DE 2018</t>
  </si>
  <si>
    <t>Formato Postulación de Propietarios adoptado con código R-SJ-036</t>
  </si>
  <si>
    <t>Actas No. 14, 17, 18 y 45 del 2015 del Comité de Verificación</t>
  </si>
  <si>
    <t>Continua pendiente acta de liquidación</t>
  </si>
  <si>
    <t>Pendiente revisión compromisos con fecha posterior a 15/02/2018</t>
  </si>
  <si>
    <t>Tribunales de arbitramento</t>
  </si>
  <si>
    <t>OFICIOS 2018EE12256
2017ER22183</t>
  </si>
  <si>
    <t>ANÁLISIS SEGUIMIENTO ENTIDAD JUNIO 2018
(Se realizó seguimiento a las acciones con fecha de vencimiento entre el 1 de enero de 2018 y el 30 de junio de 2018)</t>
  </si>
  <si>
    <t>Circular Publicada</t>
  </si>
  <si>
    <t>Formato Adoptado</t>
  </si>
  <si>
    <t>Compromisos Revisados</t>
  </si>
  <si>
    <t>Se realizó la solicitud a la Contraloría para reportar el hallazgo. 
Teniendo en cuenta el cumplimiento de la acción se solicita al Ente de Control el cierre definitivo de este hallazgo.</t>
  </si>
  <si>
    <t>fila_118</t>
  </si>
  <si>
    <t>fila_119</t>
  </si>
  <si>
    <t>fila_120</t>
  </si>
  <si>
    <t>fila_121</t>
  </si>
  <si>
    <t>fila_122</t>
  </si>
  <si>
    <t>fila_123</t>
  </si>
  <si>
    <t>fila_124</t>
  </si>
  <si>
    <t>fila_125</t>
  </si>
  <si>
    <t>fila_126</t>
  </si>
  <si>
    <t>fila_127</t>
  </si>
  <si>
    <t>fila_128</t>
  </si>
  <si>
    <t>fila_129</t>
  </si>
  <si>
    <t>fila_130</t>
  </si>
  <si>
    <t>fila_131</t>
  </si>
  <si>
    <t>fila_132</t>
  </si>
  <si>
    <t>263</t>
  </si>
  <si>
    <t>264</t>
  </si>
  <si>
    <t>265</t>
  </si>
  <si>
    <t>266</t>
  </si>
  <si>
    <t>267</t>
  </si>
  <si>
    <t>268</t>
  </si>
  <si>
    <t>269</t>
  </si>
  <si>
    <t>270</t>
  </si>
  <si>
    <t>271</t>
  </si>
  <si>
    <t>272</t>
  </si>
  <si>
    <t>273</t>
  </si>
  <si>
    <t>274</t>
  </si>
  <si>
    <t>275</t>
  </si>
  <si>
    <t>276</t>
  </si>
  <si>
    <t>277</t>
  </si>
  <si>
    <t>3.1.1.2</t>
  </si>
  <si>
    <t>3.1.1.3</t>
  </si>
  <si>
    <t>3.1.1.4</t>
  </si>
  <si>
    <t>3.1.2.1</t>
  </si>
  <si>
    <t>3.1.2.2</t>
  </si>
  <si>
    <t>3.1.2.3</t>
  </si>
  <si>
    <t>3.1.3.2</t>
  </si>
  <si>
    <t>3.1.3.3</t>
  </si>
  <si>
    <t>3.1.3.4</t>
  </si>
  <si>
    <t>3.1.3.5</t>
  </si>
  <si>
    <t>3.1.1.2     HALLAZGO ADMINISTRATIVO CON PRESUNTA INCIDENCIA DISCIPLINARIA PORQUE SE INCUMPLE LA ETAPA DE REVERSIÓN DISPUESTA EN LOS CONTRATOS DE RECAUDO DE LAS FASES I Y II, RESPECTO DE LA ENTREGA POR PARTE DE LOS CONCESIONARIOS DE LOS BIENES OBJETO DE REVERSIÓN DENTRO DE LOS TÉRMINOS Y CONDICIONES SEÑALADOS EN ÉSTOS, AL INCORPORAR LA FASE DE TRANSICIÓN Y SUSTITUCIÓN.</t>
  </si>
  <si>
    <t>3.1.1.3     HALLAZGO ADMINISTRATIVO CON PRESUNTA INCIDENCIA DISCIPLINARIA PORQUE AL INCLUIRSE LA FASE DE TRANSICIÓN Y SUSTITUCIÓN A TRAVÉS DE LA RESOLUCIÓN ADMINISTRATIVA NO. 468 DE 2014, EN LOS CONTRATOS DE RECAUDO SIN NÚMERO DE 2000, 183 DE 2003 Y 01 DE 2011, SE INCUMPLEN LOS PRINCIPIOS DE LAS ACTUACIONES ADMINISTRATIVAS Y CONTRACTUALES DE LAS ENTIDADES ESTATALES.</t>
  </si>
  <si>
    <t>3.1.1.4     HALLAZGO ADMINISTRATIVO PORQUE A LA FECHA TODAVÍA NO SE HAN RESUELTO LOS CONFLICTOS CONTRACTUALES RELACIONADOS EN LAS ACTAS DE LIQUIDACIÓN DE LOS CONTRATOS DE CONCESIÓN SIN NÚMERO DE 2000 Y 183 DE 2003 SUSCRITOS CON ANGELCOM S.A. Y UT FASE II RESPECTIVAMENTE.</t>
  </si>
  <si>
    <t>3.1.2.1     HALLAZGO ADMINISTRATIVO CON PRESUNTA INCIDENCIA DISCIPLINARIA Y PENAL PORQUE TRANSMILENIO S.A., EN EL MARCO DEL PROCESO DE SELECCIÓN TMSA-LP-008-2002,  DESCONOCIÓ LAS CONDICIONES DE PRESELECCIÓN JURÍDICAS PARA LA ESCOGENCIA DEL CONCESIONARIO ENCARGADO DEL RECAUDO FASE II, SIN EL CUMPLIMIENTO DE LOS REQUISITOS LEGALES QUE DETERMINABAN SU ELEGIBILIDAD, EN CONTRA DE LOS PRINCIPIOS DE SELECCIÓN OBJETIVA Y TRANSPARENCIA.</t>
  </si>
  <si>
    <t>3.1.2.2     HALLAZGO ADMINISTRATIVO CON PRESUNTA INCIDENCIA DISCIPLINARIA Y FISCAL POR VALOR DE $900.865.038, PORQUE TRANSMILENIO S.A. ORDENÓ LA SUSTITUCIÓN DE LA PLATAFORMA TECNOLÓGICA AL FINAL DE LA VIGENCIA DE LOS CONTRATOS DE CONCESIÓN CON ANGELCOM S.A. Y UT FASE II, NO OBSTANTE QUE TENÍAN UNA MAYOR VIDA ÚTIL.</t>
  </si>
  <si>
    <t>3.1.2.3     HALLAZGO ADMINISTRATIVO CON PRESUNTA INCIDENCIA DISCIPLINARIA Y FISCAL POR VALOR DE $1.588.792.041 PORQUE TRANSMILENIO S.A. AUTORIZÓ PAGOS CON MOTIVOS DE HORARIOS EXTENDIDOS DEL SERVICIO A LOS CONCESIONARIOS ANGELCOM Y UT FASE II, SIN QUE SE PROBARA EL DESEQUILIBRIO ECONÓMICO Y SIN QUE LOS CONTRATOS SIN NÚMERO DEL AÑO 2000 Y 183 DE 2003 LO CONTEMPLARAN.</t>
  </si>
  <si>
    <t>3.1.3.1     HALLAZGO ADMINISTRATIVO CON PRESUNTA INCIDENCIA DISCIPLINARIA, PORQUE SE EVIDENCIÓ QUE TRANSMILENIO S.A., RECONOCE EN LA REMUNERACIÓN SEMANAL A RECAUDO BOGOTÁ S.A.S., UN VALOR VARIABLE DENOMINADO AJUSTES, EL CUAL NO ESTÁ SEÑALADO EN EL RESPECTIVO CONTRATO 001 DE 2011.</t>
  </si>
  <si>
    <t>3.1.3.2     HALLAZGO ADMINISTRATIVO CON PRESUNTA INCIDENCIA DISCIPLINARIA PORQUE TRANSMILENIO S.A., NO TIENE UN PROCEDIMIENTO, DENTRO DEL SISTEMA DE GESTIÓN DE LA CALIDAD, PARA LA PLANEACIÓN, EJECUCIÓN, LIQUIDACIÓN, CONTROL Y EVALUACIÓN DE LA REMUNERACIÓN A LOS AGENTES DEL SISTEMA.</t>
  </si>
  <si>
    <t>3.1.3.3     HALLAZGO ADMINISTRATIVO CON PRESUNTA INCIDENCIA DISCIPLINARIA, PORQUE EN LOS 17 AJUSTES QUE HACEN PARTE DE LA REMUNERACIÓN SEMANAL RECONOCIDA A RECAUDO BOGOTÁ S.A.S. PARA EL PERIODO 1 DE ENERO DE 2017 AL 31 DE JULIO DE 2018, NO SE PUEDE EVIDENCIAR LA REVISIÓN TÉCNICA, JURÍDICA Y ECONÓMICA PARA PROCEDER A SU APROBACIÓN.</t>
  </si>
  <si>
    <t>3.1.3.4     HALLAZGO ADMINISTRATIVO CON PRESUNTA INCIDENCIA DISCIPLINARIA PORQUE TRANSMILENIO S.A., NO CUENTA CON UN PROCEDIMIENTO PARA EL INTERCAMBIO DE FLOTA ZONAL A FLOTA DE ALIMENTACIÓN Y VICEVERSA, QUE DE CONFORMIDAD CON EL SISTEMA DE GESTIÓN DE CALIDAD, PERMITA SU PLANEACIÓN, EJECUCIÓN, CONTROL Y EVALUACIÓN.</t>
  </si>
  <si>
    <t>3.1.3.5     HALLAZGO ADMINISTRATIVO CON PRESUNTA INCIDENCIA DISCIPLINARIA PORQUE EN EL MANUAL DEL SISTEMA INTEGRADO DE GESTIÓN DE TRANSMILENIO S.A. VIGENTE A LA FECHA, NO SE INCORPORA EN LOS OBJETIVOS CORPORATIVOS NI EN LOS SERVICIOS QUE LA ENTIDAD PRESTA A LOS USUARIOS Y QUE ESTÁN RELACIONADOS CON SU MISIONALIDAD, LA GESTIÓN Y OPERACIÓN DE RECAUDO, DE INFORMACIÓN Y SERVICIO AL USUARIO, LA CONSOLIDACIÓN DE LA INFORMACIÓN Y LA CONECTIVIDAD DE LA TOTALIDAD DEL SITP.</t>
  </si>
  <si>
    <t>3.1.1.1     HALLAZGO ADMINISTRATIVO CON PRESUNTA INCIDENCIA DISCIPLINARIA PORQUE TRANSMILENIO S.A. EN EL MARCO DEL PROCESO DE SELECCIÓN TMSA-LP-002-99, SUSCRIBIÓ MODIFICACIONES CONTRACTUALES Y CONTRATOS ADICIONALES CON EL CONCESIONARIO ANGELCOM S.A., QUE GENERARON CIRCUNSTANCIAS QUE DESCONOCEN LOS PRINCIPIOS DE ECONOMÍA, EFICACIA, CELERIDAD E IMPARCIALIDAD, CONSAGRADOS EN EL ARTÍCULO 209 DE LA CONSTITUCIÓN POLÍTICA Y LOS PRINCIPIOS DE PLANEACIÓN Y TRANSPARENCIA PROPIOS DE LA CONTRATACIÓN ESTATAL.</t>
  </si>
  <si>
    <t>SOCIALIZAR LA CIRCULAR  POR LA CUAL SE FIJARON   DIRECTRICES A TENER EN CUENTA PARA REALIZAR MODIFICACIONES EN LOS CONTRATOS DE CONCESIÓN – AMPLIACIÓN PÓLIZAS DE SEGUROS</t>
  </si>
  <si>
    <t>ACTUALIZACIÓN AL MANUAL DE REVERSIÓN INCLUYENDO LINEAMIENTOS A SUS DIFERENTES COMPONENTES EL CUAL FUE EXPEDIDO EN SU PRIMERA VERSIÓN EN EL AÑO 2017</t>
  </si>
  <si>
    <t>EMISIÓN DE UNA CIRCULAR QUE FIJE DIRECTRICES PARA INCLUIR EN LAS NUEVAS CONTRATACIONES DE CONCESIÓN  LA POSIBLIDAD DE PREVER QUE LA ETAPA DE REVERSIÓN INICIE DE MANERA PREVIA  A LA CULMINACIÓN  DE LA ETAPA OPERATIVA DE LOS CONTRATOS.</t>
  </si>
  <si>
    <t>ELABORACIÓN DE UN PLAN DE TRABAJO QUE PERMITA REALIZAR LA DEFENSA INTEGRAL DE LA ENTIDAD EN DICHOS TRIBUNALES Y SEGUIMIENTO PERIODICO AL MISMO.</t>
  </si>
  <si>
    <t>CAPACITAR A LOS FUNCIONARIOS Y CONTRATISTAS QUE APOYAN A TRANSMILENIO S.A. EN ESTA MATERIA, PARA LA APLICACIÓN DE LA NORMATIVIDAD EN LA ETAPA PRECONTRACTUAL DE LOS PROCESOS DE SELECCIÓN..</t>
  </si>
  <si>
    <t>PROPONER EL TRAMITE DE UN OTROSÍ AL   CONTRATO DEL SIRCI, CON UNA DISPOSICIÓN CONTRACTUAL PARA AJUSTES EN LA REMUNERACIÓN SEMANAL.</t>
  </si>
  <si>
    <t>INCLUIR UNA CLAUSULA EN LOS CONTRATOS NUEVOS DE FASE I Y II, QUE TRATE EL TEMA DE LOS AJUSTES</t>
  </si>
  <si>
    <t>CONFORMACIÓN Y EJECUCIÓN DE MESAS DE TRABAJO  ENTRE LAS ÁREAS INVOLUCRADAS PARA EVALUAR  LOS PROCEDIMIENTOS ACTUALES RELACIONADOS CON LA PLANEACIÓN, EJECUCIÓN, LIQUIDACIÓN, CONTROL Y EVALUACIÓN DE LA REMUNERACIÓN A LOS AGENTES DEL SISTEMA. IDENTIFICAR LOS PROCEDIMIENTOS QUE  EVENTUALMENTE SE DEBAN REVISAR Y AJUSTAR.</t>
  </si>
  <si>
    <t>REVISAR, AJUSTAR, ADOPTAR Y SOCIALIZAR LOS PROCEDIMIENTOS QUE SE REQUIERAN CON EL FIN DE ASEGURAR LA ARTICULACIÓN  EN LAS DIFERENTES ETAPAS RELACIONADAS CON LA PLANEACIÓN, EJECUCIÓN, LIQUIDACIÓN, CONTROL Y EVALUACIÓN DE LA REMUNERACIÓN A LOS AGENTES DEL SISTEMA.</t>
  </si>
  <si>
    <t>REALIZAR LA REFORMULACIÓN DEL PROCEDIMIENTO P-SE-020 EN CONJUNTO CON LAS ÁREAS INVOLUCRADAS PARA ACTUALIZARLO INCLUYENDO LOS PUNTOS DE CONTROL RELACIONADOS CON LAS REVISIONES TÉCNICAS, JURÍDICAS Y ECONÓMICAS  PARA LA APROBACIÓN DE LOS AJUSTES DE LA REMUNERACIÓN SEMANAL  RECONOCIDA A RECAUDO BOGOTÁ.</t>
  </si>
  <si>
    <t>FORMULAR UN PROCEDIMIENTO PARA DEFINIR LOS PARÁMETROS, LAS ACTIVIDADES Y LOS RESPONSABLES DEL INTERCAMBIO DE FLOTA ZONAL A FLOTA DE ALIMENTACIÓN Y VICEVERSA, EN EL MARCO DEL SISTEMA INTEGRADO DE GESTIÓN DE TRANSMILENIO S.A.</t>
  </si>
  <si>
    <t>CONSIDERANDO QUE EL MANUAL DEL SIG CONTIENE LOS OBJETIVOS ESTRATEGICOS FIJADOS EN EL ACUERDO 004 DE 2015 "POR MEDIO DEL CUAL SE ADOPTA LA PLATAFORMA ESTRATÉGICA DE TRANSMILENIO S.A.", SE REVISARÁ Y ACTUALIZARÁ LA PLATAFORMA ESTRATÉGICA DE LA ENTIDAD PARA DETERMINAR LA PERTINENCIA DE LA INCORPORACIÓN EXPLICITA DE UN OBJETIVO ESTRATÉGICO QUE ABARQUE LA GESTIÓN Y OPERACIÓN DE RECAUDO, DE INFORMACIÓN Y SERVICIO AL USUARIO.</t>
  </si>
  <si>
    <t>ACTUALIZADA LA PLATAFORMA ESTRATÉGICA, SE REVISARÁ LA DOCUMENTACIÓN DE LA ENTIDAD EN EL MARCO DEL MODELO INTEGRADO DE PLANEACIÓN Y GESTIÓN EN SU DIMENSIÓN 2 . DIRECCIONAMIENTO ESTRATÉGICO</t>
  </si>
  <si>
    <t>2018-11-01</t>
  </si>
  <si>
    <t>2019-10-11</t>
  </si>
  <si>
    <t>2019-03-31</t>
  </si>
  <si>
    <t>2019-02-28</t>
  </si>
  <si>
    <t>2018-10-30</t>
  </si>
  <si>
    <t>2019-07-30</t>
  </si>
  <si>
    <t>CIRCULAR SOCIALIZADA/1</t>
  </si>
  <si>
    <t>ACTUALIZACIÓN DE MANUAL / 1</t>
  </si>
  <si>
    <t>CIRCULAR EMITIDA/1</t>
  </si>
  <si>
    <t>PLAN DE TRABAJO/1</t>
  </si>
  <si>
    <t>MEMORANDO SOLICITANDO A JURÍDICA LA INCLUSIÓN DE LA CLAUSULA DE AJUSTES EN EL CONTRATO. / 1</t>
  </si>
  <si>
    <t>(INCLUSIÓN DE LA CLAUSULA DE AJUSTES EN LOS CONTRATOS NUEVOS DE FASE I Y II / TOTAL CTOS NUEVOS)*100</t>
  </si>
  <si>
    <t>(MESAS DE TRABAJO REALIZADAS  / MESAS DE TRABAJO PROGRAMADAS)*100</t>
  </si>
  <si>
    <t>(PROCEDIMIENTOS DE PLANEACIÓN, EJECUCIÓN LIQUIDACIÓN, CONTROL Y EVALUACIÓN DE LA REMUNERACIÓN A AGENTES DEL SISTEMA REVISADOS Y ADOPTADOS EN EL SI / N)*100  N: PROCEDIMIENTOS A REVISAR O DOCUMENTAR</t>
  </si>
  <si>
    <t>PROCEDIMIENTO ACTUALIZADO/ 1</t>
  </si>
  <si>
    <t>(PROCEDIMIENTO PARA EL INTERCAMBIO DE FLOTA ZONAL A FLOTA DE ALIMENTACIÓN Y VICEVERSA/ 1)*100</t>
  </si>
  <si>
    <t>(PLATAFORMA ESTRATÉGICA REVISADA Y ACTUALIZADA/1)*100</t>
  </si>
  <si>
    <t>(DOCUMENTACIÓN REVISADA / N) *100  N: TOTAL DOCUMENTOS</t>
  </si>
  <si>
    <t>SUBGERENCIA JURÍDICA</t>
  </si>
  <si>
    <t>DIRECCIÓN CORPORATIVA</t>
  </si>
  <si>
    <t>SUBGERENCIA ECONÓMICA</t>
  </si>
  <si>
    <t>OFICINA ASESORA DE PLANEACIÓN DIRECCIÓN BUSES DIRECCIÓN BRT DIRECCIÓN DE TIC SUB. JURÍDICA SUB. ECONÓMICA</t>
  </si>
  <si>
    <t>DIRECIÓN TÉCNICA DE BUSES DIRECCIÓN TÉCNICA DE BRT DIRECCIÓN DE TICS OFICINA ASESORA DE PLANEACIÓN</t>
  </si>
  <si>
    <t>OFICINA ASESORA DE PLANEACIÓN</t>
  </si>
  <si>
    <t>SUBGERENCIA JURÍDICA, CON APOYO DE LA  DIRECCIÓN CORPORATIVA Y DE LAS DEMÁS ÁREAS.</t>
  </si>
  <si>
    <t xml:space="preserve">SUBGERENCIA JURÍDICA, CON APOYO DE LA  DIRECCIÓN CORPORATIVA Y DE LAS DEMÁS ÁREAS.  </t>
  </si>
  <si>
    <t>Circular Socializada</t>
  </si>
  <si>
    <t>Manual de Reversión Actualizado</t>
  </si>
  <si>
    <t>Circular emitida</t>
  </si>
  <si>
    <t>Plan de Trabajo realizado</t>
  </si>
  <si>
    <t>Memorando emitido</t>
  </si>
  <si>
    <t>Inclusiones realizadas</t>
  </si>
  <si>
    <t>Mesas de Trabajo realizadas</t>
  </si>
  <si>
    <t>Procedimientos Actualizados</t>
  </si>
  <si>
    <t>Procedimientos Revisados</t>
  </si>
  <si>
    <t>Procedimiento Implementado</t>
  </si>
  <si>
    <t>Plataforma Estratégica revisada</t>
  </si>
  <si>
    <t>Documentación revisada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</si>
</sst>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4"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8"/>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s>
  <fills count="12">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860FE"/>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84">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10" fontId="3" fillId="6" borderId="1" xfId="3" applyNumberFormat="1" applyFont="1" applyFill="1" applyBorder="1" applyAlignment="1" applyProtection="1">
      <alignment horizontal="center" vertical="center" wrapText="1"/>
    </xf>
    <xf numFmtId="0" fontId="3"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protection locked="0"/>
    </xf>
    <xf numFmtId="10" fontId="3" fillId="7" borderId="1"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horizontal="center" vertical="center"/>
    </xf>
    <xf numFmtId="0" fontId="11" fillId="8" borderId="1" xfId="0" applyFont="1" applyFill="1" applyBorder="1" applyAlignment="1">
      <alignment horizontal="center" vertical="center" wrapText="1"/>
    </xf>
    <xf numFmtId="0" fontId="0" fillId="0" borderId="1" xfId="0" applyBorder="1" applyAlignment="1">
      <alignment horizontal="center" vertical="center"/>
    </xf>
    <xf numFmtId="0" fontId="0" fillId="9" borderId="1" xfId="0" applyFill="1" applyBorder="1" applyAlignment="1">
      <alignment horizontal="center" vertical="center" wrapText="1"/>
    </xf>
    <xf numFmtId="10" fontId="3" fillId="4" borderId="1" xfId="3" applyNumberFormat="1" applyFont="1" applyFill="1" applyBorder="1" applyAlignment="1" applyProtection="1">
      <alignment horizontal="center" vertical="center" wrapText="1"/>
    </xf>
    <xf numFmtId="0" fontId="0" fillId="10" borderId="1" xfId="0" applyFill="1" applyBorder="1" applyAlignment="1">
      <alignment horizontal="center" vertical="center" wrapText="1"/>
    </xf>
    <xf numFmtId="0" fontId="3" fillId="5" borderId="3" xfId="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0" fillId="0" borderId="0" xfId="0" applyAlignment="1">
      <alignment wrapText="1"/>
    </xf>
    <xf numFmtId="0" fontId="5" fillId="0" borderId="1" xfId="0" applyFont="1" applyFill="1" applyBorder="1" applyAlignment="1" applyProtection="1">
      <alignment horizontal="justify" vertical="center" wrapText="1"/>
    </xf>
    <xf numFmtId="0" fontId="9" fillId="0" borderId="0" xfId="0" applyFont="1" applyBorder="1" applyAlignment="1">
      <alignment horizontal="center" vertical="center" wrapText="1"/>
    </xf>
    <xf numFmtId="0" fontId="12" fillId="0" borderId="0" xfId="0" applyFont="1" applyFill="1" applyAlignment="1">
      <alignment wrapText="1"/>
    </xf>
    <xf numFmtId="14" fontId="5" fillId="0" borderId="1" xfId="1" applyNumberFormat="1" applyFont="1" applyFill="1" applyBorder="1" applyAlignment="1" applyProtection="1">
      <alignment horizontal="center" vertical="center" wrapText="1"/>
    </xf>
    <xf numFmtId="1" fontId="5" fillId="0" borderId="1" xfId="3" applyNumberFormat="1" applyFont="1" applyFill="1" applyBorder="1" applyAlignment="1" applyProtection="1">
      <alignment horizontal="center" vertical="center" wrapText="1"/>
    </xf>
    <xf numFmtId="0" fontId="12" fillId="0" borderId="1" xfId="0" applyFont="1" applyFill="1" applyBorder="1" applyAlignment="1">
      <alignment wrapText="1"/>
    </xf>
    <xf numFmtId="0" fontId="5" fillId="11" borderId="1" xfId="1" applyFont="1" applyFill="1" applyBorder="1" applyAlignment="1" applyProtection="1">
      <alignment horizontal="center" vertical="center" wrapText="1"/>
    </xf>
    <xf numFmtId="0" fontId="10" fillId="0" borderId="1" xfId="0" applyFont="1" applyBorder="1" applyAlignment="1">
      <alignment horizontal="center" vertical="center"/>
    </xf>
    <xf numFmtId="0" fontId="9" fillId="11" borderId="0"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0" fillId="11" borderId="0" xfId="0" applyFill="1" applyAlignment="1">
      <alignment wrapText="1"/>
    </xf>
    <xf numFmtId="0" fontId="12" fillId="11" borderId="1" xfId="0" applyFont="1" applyFill="1" applyBorder="1" applyAlignment="1">
      <alignment wrapText="1"/>
    </xf>
    <xf numFmtId="0" fontId="5" fillId="11" borderId="1" xfId="1" applyFont="1" applyFill="1" applyBorder="1" applyAlignment="1" applyProtection="1">
      <alignment horizontal="justify" vertical="center" wrapText="1"/>
    </xf>
    <xf numFmtId="0" fontId="9" fillId="0" borderId="0"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11" borderId="1" xfId="0" applyFill="1" applyBorder="1" applyAlignment="1">
      <alignment wrapText="1"/>
    </xf>
    <xf numFmtId="0" fontId="0" fillId="0" borderId="1" xfId="0" applyFill="1" applyBorder="1" applyAlignment="1">
      <alignment horizontal="center" vertical="center" wrapText="1"/>
    </xf>
    <xf numFmtId="0" fontId="5" fillId="0" borderId="6" xfId="1" applyFont="1" applyFill="1" applyBorder="1" applyAlignment="1" applyProtection="1">
      <alignment horizontal="center" vertical="center" wrapText="1"/>
    </xf>
    <xf numFmtId="0" fontId="5" fillId="11" borderId="6" xfId="1" applyFont="1" applyFill="1" applyBorder="1" applyAlignment="1" applyProtection="1">
      <alignment horizontal="center" vertical="center" wrapText="1"/>
    </xf>
    <xf numFmtId="0" fontId="5" fillId="0" borderId="6" xfId="1" applyFont="1" applyFill="1" applyBorder="1" applyAlignment="1" applyProtection="1">
      <alignment horizontal="justify" vertical="center" wrapText="1"/>
    </xf>
    <xf numFmtId="164" fontId="5" fillId="0" borderId="6" xfId="1" applyNumberFormat="1" applyFont="1" applyFill="1" applyBorder="1" applyAlignment="1" applyProtection="1">
      <alignment horizontal="center" vertical="center" wrapText="1"/>
    </xf>
    <xf numFmtId="2" fontId="5" fillId="0" borderId="7" xfId="1" applyNumberFormat="1" applyFont="1" applyFill="1" applyBorder="1" applyAlignment="1" applyProtection="1">
      <alignment horizontal="center" vertical="center" wrapText="1"/>
    </xf>
    <xf numFmtId="2" fontId="5" fillId="0" borderId="6" xfId="1" applyNumberFormat="1" applyFont="1" applyFill="1" applyBorder="1" applyAlignment="1" applyProtection="1">
      <alignment horizontal="center" vertical="center" wrapText="1"/>
    </xf>
    <xf numFmtId="14" fontId="5" fillId="0" borderId="6" xfId="1" applyNumberFormat="1" applyFont="1" applyFill="1" applyBorder="1" applyAlignment="1" applyProtection="1">
      <alignment horizontal="center" vertical="center" wrapText="1"/>
    </xf>
    <xf numFmtId="1" fontId="5" fillId="0" borderId="6" xfId="3" applyNumberFormat="1" applyFont="1" applyFill="1" applyBorder="1" applyAlignment="1" applyProtection="1">
      <alignment horizontal="center" vertical="center" wrapText="1"/>
    </xf>
    <xf numFmtId="0" fontId="12" fillId="0" borderId="6" xfId="0" applyFont="1" applyFill="1" applyBorder="1" applyAlignment="1">
      <alignment wrapText="1"/>
    </xf>
    <xf numFmtId="0" fontId="5" fillId="0" borderId="1" xfId="1"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cellXfs>
  <cellStyles count="4">
    <cellStyle name="Normal" xfId="0" builtinId="0"/>
    <cellStyle name="Normal 2" xfId="1"/>
    <cellStyle name="Normal 2 2" xfId="2"/>
    <cellStyle name="Porcentaje" xfId="3" builtinId="5"/>
  </cellStyles>
  <dxfs count="14">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0</xdr:rowOff>
    </xdr:from>
    <xdr:to>
      <xdr:col>3</xdr:col>
      <xdr:colOff>19050</xdr:colOff>
      <xdr:row>2</xdr:row>
      <xdr:rowOff>93462</xdr:rowOff>
    </xdr:to>
    <xdr:pic>
      <xdr:nvPicPr>
        <xdr:cNvPr id="3" name="Picture 65" descr="Logo Blanco-negro-texto-noexte">
          <a:extLst>
            <a:ext uri="{FF2B5EF4-FFF2-40B4-BE49-F238E27FC236}">
              <a16:creationId xmlns:a16="http://schemas.microsoft.com/office/drawing/2014/main" xmlns="" id="{A7B9324A-272E-48C5-A834-8224E75E37E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180975</xdr:rowOff>
    </xdr:from>
    <xdr:to>
      <xdr:col>20</xdr:col>
      <xdr:colOff>80961</xdr:colOff>
      <xdr:row>2</xdr:row>
      <xdr:rowOff>188216</xdr:rowOff>
    </xdr:to>
    <xdr:pic>
      <xdr:nvPicPr>
        <xdr:cNvPr id="5" name="Imagen 4">
          <a:extLst>
            <a:ext uri="{FF2B5EF4-FFF2-40B4-BE49-F238E27FC236}">
              <a16:creationId xmlns:a16="http://schemas.microsoft.com/office/drawing/2014/main" xmlns="" id="{7053D959-526D-47CF-8604-E8E11A1266F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1803975" y="180975"/>
          <a:ext cx="1009650" cy="59779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6"/>
  <sheetViews>
    <sheetView tabSelected="1" zoomScale="85" zoomScaleNormal="85" workbookViewId="0">
      <pane ySplit="4" topLeftCell="A94" activePane="bottomLeft" state="frozen"/>
      <selection pane="bottomLeft" activeCell="E2" sqref="E2"/>
    </sheetView>
  </sheetViews>
  <sheetFormatPr baseColWidth="10" defaultColWidth="9.140625" defaultRowHeight="15" x14ac:dyDescent="0.25"/>
  <cols>
    <col min="1" max="1" width="9.140625" style="46"/>
    <col min="2" max="2" width="8.85546875" style="20" customWidth="1"/>
    <col min="3" max="4" width="11.5703125" style="20" customWidth="1"/>
    <col min="5" max="5" width="11.140625" style="57" customWidth="1"/>
    <col min="6" max="7" width="70.7109375" style="20" customWidth="1"/>
    <col min="8" max="8" width="15.28515625" style="20" customWidth="1"/>
    <col min="9" max="9" width="14.7109375" style="20" customWidth="1"/>
    <col min="10" max="10" width="18.42578125" style="20" customWidth="1"/>
    <col min="11" max="11" width="23.28515625" style="20" customWidth="1"/>
    <col min="12" max="12" width="11.42578125" style="20" customWidth="1"/>
    <col min="13" max="13" width="15.7109375" style="20" customWidth="1"/>
    <col min="14" max="14" width="18.85546875" style="20" customWidth="1"/>
    <col min="15" max="15" width="12.5703125" style="20" customWidth="1"/>
    <col min="16" max="16" width="56.7109375" style="46" customWidth="1"/>
    <col min="17" max="17" width="18.42578125" style="46" customWidth="1"/>
    <col min="18" max="18" width="38.28515625" style="24" customWidth="1"/>
    <col min="19" max="19" width="42.7109375" style="46" customWidth="1"/>
    <col min="20" max="20" width="13.85546875" style="25" customWidth="1"/>
    <col min="21" max="21" width="10.7109375" style="20" bestFit="1" customWidth="1"/>
    <col min="22" max="22" width="28.140625" style="57" customWidth="1"/>
    <col min="23" max="16384" width="9.140625" style="33"/>
  </cols>
  <sheetData>
    <row r="1" spans="1:22" s="20" customFormat="1" ht="23.25" customHeight="1" x14ac:dyDescent="0.25">
      <c r="A1" s="46"/>
      <c r="B1" s="79" t="s">
        <v>751</v>
      </c>
      <c r="C1" s="79"/>
      <c r="D1" s="79"/>
      <c r="E1" s="79"/>
      <c r="F1" s="79"/>
      <c r="G1" s="79"/>
      <c r="H1" s="79"/>
      <c r="I1" s="79"/>
      <c r="J1" s="79"/>
      <c r="K1" s="79"/>
      <c r="L1" s="79"/>
      <c r="M1" s="79"/>
      <c r="N1" s="79"/>
      <c r="O1" s="79"/>
      <c r="P1" s="79"/>
      <c r="Q1" s="79"/>
      <c r="R1" s="79"/>
      <c r="S1" s="79"/>
      <c r="T1" s="79"/>
      <c r="U1" s="79"/>
      <c r="V1" s="79"/>
    </row>
    <row r="2" spans="1:22" ht="23.25" x14ac:dyDescent="0.25">
      <c r="A2" s="33"/>
      <c r="B2" s="32"/>
      <c r="C2" s="32"/>
      <c r="D2" s="32"/>
      <c r="E2" s="55"/>
      <c r="F2" s="32"/>
      <c r="G2" s="32"/>
      <c r="H2" s="32"/>
      <c r="I2" s="32"/>
      <c r="J2" s="32"/>
      <c r="K2" s="32"/>
      <c r="L2" s="32"/>
      <c r="M2" s="32"/>
      <c r="N2" s="32"/>
      <c r="O2" s="32"/>
      <c r="P2" s="60"/>
      <c r="Q2" s="60"/>
      <c r="R2" s="60"/>
      <c r="S2" s="48"/>
      <c r="T2" s="32"/>
      <c r="U2" s="33"/>
      <c r="V2" s="33"/>
    </row>
    <row r="3" spans="1:22" s="20" customFormat="1" ht="23.25" x14ac:dyDescent="0.25">
      <c r="A3" s="46"/>
      <c r="B3" s="31"/>
      <c r="C3" s="31"/>
      <c r="D3" s="31"/>
      <c r="E3" s="56"/>
      <c r="F3" s="31"/>
      <c r="G3" s="31"/>
      <c r="H3" s="31"/>
      <c r="I3" s="31"/>
      <c r="J3" s="31"/>
      <c r="K3" s="31"/>
      <c r="L3" s="31"/>
      <c r="M3" s="31"/>
      <c r="N3" s="31"/>
      <c r="O3" s="31"/>
      <c r="P3" s="31"/>
      <c r="Q3" s="31"/>
      <c r="R3" s="31"/>
      <c r="S3" s="31"/>
      <c r="T3" s="31"/>
    </row>
    <row r="4" spans="1:22" s="3" customFormat="1" ht="51" x14ac:dyDescent="0.25">
      <c r="B4" s="1" t="s">
        <v>1</v>
      </c>
      <c r="C4" s="1" t="s">
        <v>748</v>
      </c>
      <c r="D4" s="1" t="s">
        <v>749</v>
      </c>
      <c r="E4" s="45" t="s">
        <v>905</v>
      </c>
      <c r="F4" s="2" t="s">
        <v>4</v>
      </c>
      <c r="G4" s="2" t="s">
        <v>5</v>
      </c>
      <c r="H4" s="1" t="s">
        <v>750</v>
      </c>
      <c r="I4" s="2" t="s">
        <v>7</v>
      </c>
      <c r="J4" s="2" t="s">
        <v>8</v>
      </c>
      <c r="K4" s="2" t="s">
        <v>9</v>
      </c>
      <c r="L4" s="2" t="s">
        <v>10</v>
      </c>
      <c r="M4" s="2" t="s">
        <v>11</v>
      </c>
      <c r="N4" s="1" t="s">
        <v>12</v>
      </c>
      <c r="O4" s="1" t="s">
        <v>13</v>
      </c>
      <c r="P4" s="45" t="s">
        <v>1169</v>
      </c>
      <c r="Q4" s="45" t="s">
        <v>15</v>
      </c>
      <c r="R4" s="45" t="s">
        <v>746</v>
      </c>
      <c r="S4" s="45" t="s">
        <v>769</v>
      </c>
      <c r="T4" s="1" t="s">
        <v>747</v>
      </c>
      <c r="U4" s="45" t="s">
        <v>770</v>
      </c>
      <c r="V4" s="45" t="s">
        <v>889</v>
      </c>
    </row>
    <row r="5" spans="1:22" s="20" customFormat="1" ht="76.5" x14ac:dyDescent="0.25">
      <c r="A5" s="49" t="s">
        <v>772</v>
      </c>
      <c r="B5" s="5">
        <v>262</v>
      </c>
      <c r="C5" s="5">
        <v>2015</v>
      </c>
      <c r="D5" s="5">
        <v>108</v>
      </c>
      <c r="E5" s="53" t="s">
        <v>121</v>
      </c>
      <c r="F5" s="4" t="s">
        <v>122</v>
      </c>
      <c r="G5" s="4" t="s">
        <v>123</v>
      </c>
      <c r="H5" s="5">
        <v>1</v>
      </c>
      <c r="I5" s="18">
        <v>42164</v>
      </c>
      <c r="J5" s="18">
        <v>42164</v>
      </c>
      <c r="K5" s="5" t="s">
        <v>21</v>
      </c>
      <c r="L5" s="5">
        <v>0</v>
      </c>
      <c r="M5" s="5" t="s">
        <v>109</v>
      </c>
      <c r="N5" s="5" t="s">
        <v>21</v>
      </c>
      <c r="O5" s="19">
        <v>0</v>
      </c>
      <c r="P5" s="5"/>
      <c r="Q5" s="5"/>
      <c r="R5" s="4"/>
      <c r="S5" s="4"/>
      <c r="T5" s="50">
        <v>43100</v>
      </c>
      <c r="U5" s="51">
        <f t="shared" ref="U5:U48" si="0">T5-J5</f>
        <v>936</v>
      </c>
      <c r="V5" s="52"/>
    </row>
    <row r="6" spans="1:22" s="20" customFormat="1" ht="267.75" customHeight="1" x14ac:dyDescent="0.25">
      <c r="A6" s="49" t="s">
        <v>773</v>
      </c>
      <c r="B6" s="5">
        <v>262</v>
      </c>
      <c r="C6" s="5">
        <v>2015</v>
      </c>
      <c r="D6" s="5">
        <v>260</v>
      </c>
      <c r="E6" s="53" t="s">
        <v>137</v>
      </c>
      <c r="F6" s="4" t="s">
        <v>138</v>
      </c>
      <c r="G6" s="4" t="s">
        <v>139</v>
      </c>
      <c r="H6" s="5">
        <v>1</v>
      </c>
      <c r="I6" s="18">
        <v>42296</v>
      </c>
      <c r="J6" s="18">
        <v>42296</v>
      </c>
      <c r="K6" s="5" t="s">
        <v>21</v>
      </c>
      <c r="L6" s="5">
        <v>0</v>
      </c>
      <c r="M6" s="5" t="s">
        <v>140</v>
      </c>
      <c r="N6" s="5" t="s">
        <v>21</v>
      </c>
      <c r="O6" s="19">
        <v>1</v>
      </c>
      <c r="P6" s="19"/>
      <c r="Q6" s="19"/>
      <c r="R6" s="4"/>
      <c r="S6" s="4"/>
      <c r="T6" s="50">
        <v>43100</v>
      </c>
      <c r="U6" s="51">
        <f t="shared" si="0"/>
        <v>804</v>
      </c>
      <c r="V6" s="52"/>
    </row>
    <row r="7" spans="1:22" s="20" customFormat="1" ht="191.25" customHeight="1" x14ac:dyDescent="0.25">
      <c r="A7" s="49" t="s">
        <v>774</v>
      </c>
      <c r="B7" s="5">
        <v>262</v>
      </c>
      <c r="C7" s="5">
        <v>2015</v>
      </c>
      <c r="D7" s="5">
        <v>260</v>
      </c>
      <c r="E7" s="53" t="s">
        <v>381</v>
      </c>
      <c r="F7" s="4" t="s">
        <v>143</v>
      </c>
      <c r="G7" s="4" t="s">
        <v>139</v>
      </c>
      <c r="H7" s="5">
        <v>1</v>
      </c>
      <c r="I7" s="18">
        <v>42296</v>
      </c>
      <c r="J7" s="18">
        <v>42296</v>
      </c>
      <c r="K7" s="5" t="s">
        <v>21</v>
      </c>
      <c r="L7" s="5">
        <v>0</v>
      </c>
      <c r="M7" s="5" t="s">
        <v>144</v>
      </c>
      <c r="N7" s="5" t="s">
        <v>21</v>
      </c>
      <c r="O7" s="19">
        <v>1</v>
      </c>
      <c r="P7" s="19"/>
      <c r="Q7" s="19"/>
      <c r="R7" s="4"/>
      <c r="S7" s="4"/>
      <c r="T7" s="50">
        <v>43100</v>
      </c>
      <c r="U7" s="51">
        <f t="shared" si="0"/>
        <v>804</v>
      </c>
      <c r="V7" s="52" t="s">
        <v>890</v>
      </c>
    </row>
    <row r="8" spans="1:22" s="20" customFormat="1" ht="280.5" customHeight="1" x14ac:dyDescent="0.25">
      <c r="A8" s="49" t="s">
        <v>775</v>
      </c>
      <c r="B8" s="5">
        <v>262</v>
      </c>
      <c r="C8" s="5">
        <v>2015</v>
      </c>
      <c r="D8" s="5">
        <v>260</v>
      </c>
      <c r="E8" s="53" t="s">
        <v>145</v>
      </c>
      <c r="F8" s="4" t="s">
        <v>146</v>
      </c>
      <c r="G8" s="4" t="s">
        <v>139</v>
      </c>
      <c r="H8" s="5">
        <v>1</v>
      </c>
      <c r="I8" s="18">
        <v>42296</v>
      </c>
      <c r="J8" s="18">
        <v>42296</v>
      </c>
      <c r="K8" s="5" t="s">
        <v>21</v>
      </c>
      <c r="L8" s="5">
        <v>0</v>
      </c>
      <c r="M8" s="5" t="s">
        <v>147</v>
      </c>
      <c r="N8" s="5" t="s">
        <v>21</v>
      </c>
      <c r="O8" s="19">
        <v>1</v>
      </c>
      <c r="P8" s="19"/>
      <c r="Q8" s="19"/>
      <c r="R8" s="4"/>
      <c r="S8" s="4"/>
      <c r="T8" s="50">
        <v>43100</v>
      </c>
      <c r="U8" s="51">
        <f t="shared" si="0"/>
        <v>804</v>
      </c>
      <c r="V8" s="52"/>
    </row>
    <row r="9" spans="1:22" s="20" customFormat="1" ht="369.75" customHeight="1" x14ac:dyDescent="0.25">
      <c r="A9" s="49" t="s">
        <v>776</v>
      </c>
      <c r="B9" s="5">
        <v>262</v>
      </c>
      <c r="C9" s="5">
        <v>2015</v>
      </c>
      <c r="D9" s="5">
        <v>260</v>
      </c>
      <c r="E9" s="53" t="s">
        <v>158</v>
      </c>
      <c r="F9" s="4" t="s">
        <v>159</v>
      </c>
      <c r="G9" s="4" t="s">
        <v>160</v>
      </c>
      <c r="H9" s="5">
        <v>1</v>
      </c>
      <c r="I9" s="18">
        <v>42292</v>
      </c>
      <c r="J9" s="18">
        <v>42400</v>
      </c>
      <c r="K9" s="5" t="s">
        <v>161</v>
      </c>
      <c r="L9" s="5">
        <v>1</v>
      </c>
      <c r="M9" s="5" t="s">
        <v>34</v>
      </c>
      <c r="N9" s="5" t="s">
        <v>161</v>
      </c>
      <c r="O9" s="19">
        <v>1</v>
      </c>
      <c r="P9" s="19"/>
      <c r="Q9" s="19"/>
      <c r="R9" s="4"/>
      <c r="S9" s="4"/>
      <c r="T9" s="50">
        <v>43100</v>
      </c>
      <c r="U9" s="51">
        <f t="shared" si="0"/>
        <v>700</v>
      </c>
      <c r="V9" s="52"/>
    </row>
    <row r="10" spans="1:22" s="20" customFormat="1" ht="242.25" customHeight="1" x14ac:dyDescent="0.25">
      <c r="A10" s="49" t="s">
        <v>777</v>
      </c>
      <c r="B10" s="5">
        <v>262</v>
      </c>
      <c r="C10" s="5">
        <v>2015</v>
      </c>
      <c r="D10" s="5">
        <v>260</v>
      </c>
      <c r="E10" s="53" t="s">
        <v>163</v>
      </c>
      <c r="F10" s="4" t="s">
        <v>164</v>
      </c>
      <c r="G10" s="4" t="s">
        <v>139</v>
      </c>
      <c r="H10" s="5">
        <v>1</v>
      </c>
      <c r="I10" s="18">
        <v>42296</v>
      </c>
      <c r="J10" s="18">
        <v>42296</v>
      </c>
      <c r="K10" s="5" t="s">
        <v>21</v>
      </c>
      <c r="L10" s="5">
        <v>0</v>
      </c>
      <c r="M10" s="5" t="s">
        <v>165</v>
      </c>
      <c r="N10" s="5" t="s">
        <v>21</v>
      </c>
      <c r="O10" s="19">
        <v>1</v>
      </c>
      <c r="P10" s="19"/>
      <c r="Q10" s="19"/>
      <c r="R10" s="4"/>
      <c r="S10" s="4"/>
      <c r="T10" s="50">
        <v>43100</v>
      </c>
      <c r="U10" s="51">
        <f t="shared" si="0"/>
        <v>804</v>
      </c>
      <c r="V10" s="52"/>
    </row>
    <row r="11" spans="1:22" s="20" customFormat="1" ht="318.75" customHeight="1" x14ac:dyDescent="0.25">
      <c r="A11" s="49" t="s">
        <v>778</v>
      </c>
      <c r="B11" s="5">
        <v>262</v>
      </c>
      <c r="C11" s="5">
        <v>2015</v>
      </c>
      <c r="D11" s="5">
        <v>260</v>
      </c>
      <c r="E11" s="53" t="s">
        <v>167</v>
      </c>
      <c r="F11" s="4" t="s">
        <v>168</v>
      </c>
      <c r="G11" s="4" t="s">
        <v>139</v>
      </c>
      <c r="H11" s="5">
        <v>1</v>
      </c>
      <c r="I11" s="18">
        <v>42296</v>
      </c>
      <c r="J11" s="18">
        <v>42296</v>
      </c>
      <c r="K11" s="5" t="s">
        <v>21</v>
      </c>
      <c r="L11" s="5">
        <v>0</v>
      </c>
      <c r="M11" s="5" t="s">
        <v>147</v>
      </c>
      <c r="N11" s="5" t="s">
        <v>21</v>
      </c>
      <c r="O11" s="19">
        <v>1</v>
      </c>
      <c r="P11" s="19"/>
      <c r="Q11" s="19"/>
      <c r="R11" s="4"/>
      <c r="S11" s="4"/>
      <c r="T11" s="50">
        <v>43100</v>
      </c>
      <c r="U11" s="51">
        <f t="shared" si="0"/>
        <v>804</v>
      </c>
      <c r="V11" s="52"/>
    </row>
    <row r="12" spans="1:22" s="20" customFormat="1" ht="242.25" customHeight="1" x14ac:dyDescent="0.25">
      <c r="A12" s="49" t="s">
        <v>779</v>
      </c>
      <c r="B12" s="5">
        <v>262</v>
      </c>
      <c r="C12" s="5">
        <v>2015</v>
      </c>
      <c r="D12" s="5">
        <v>260</v>
      </c>
      <c r="E12" s="53" t="s">
        <v>170</v>
      </c>
      <c r="F12" s="4" t="s">
        <v>171</v>
      </c>
      <c r="G12" s="4" t="s">
        <v>139</v>
      </c>
      <c r="H12" s="5">
        <v>1</v>
      </c>
      <c r="I12" s="18">
        <v>42296</v>
      </c>
      <c r="J12" s="18">
        <v>42296</v>
      </c>
      <c r="K12" s="5" t="s">
        <v>21</v>
      </c>
      <c r="L12" s="5">
        <v>0</v>
      </c>
      <c r="M12" s="5" t="s">
        <v>147</v>
      </c>
      <c r="N12" s="5" t="s">
        <v>21</v>
      </c>
      <c r="O12" s="19">
        <v>1</v>
      </c>
      <c r="P12" s="19"/>
      <c r="Q12" s="19"/>
      <c r="R12" s="4"/>
      <c r="S12" s="4"/>
      <c r="T12" s="50">
        <v>43100</v>
      </c>
      <c r="U12" s="51">
        <f t="shared" si="0"/>
        <v>804</v>
      </c>
      <c r="V12" s="52"/>
    </row>
    <row r="13" spans="1:22" s="20" customFormat="1" ht="102" x14ac:dyDescent="0.25">
      <c r="A13" s="49" t="s">
        <v>780</v>
      </c>
      <c r="B13" s="5">
        <v>262</v>
      </c>
      <c r="C13" s="5">
        <v>2015</v>
      </c>
      <c r="D13" s="5">
        <v>116</v>
      </c>
      <c r="E13" s="53" t="s">
        <v>173</v>
      </c>
      <c r="F13" s="4" t="s">
        <v>174</v>
      </c>
      <c r="G13" s="4" t="s">
        <v>175</v>
      </c>
      <c r="H13" s="5">
        <v>0</v>
      </c>
      <c r="I13" s="18">
        <v>42401</v>
      </c>
      <c r="J13" s="18">
        <v>42401</v>
      </c>
      <c r="K13" s="5" t="s">
        <v>21</v>
      </c>
      <c r="L13" s="5">
        <v>0</v>
      </c>
      <c r="M13" s="5" t="s">
        <v>109</v>
      </c>
      <c r="N13" s="5" t="s">
        <v>21</v>
      </c>
      <c r="O13" s="19">
        <v>0</v>
      </c>
      <c r="P13" s="5"/>
      <c r="Q13" s="5"/>
      <c r="R13" s="4"/>
      <c r="S13" s="4"/>
      <c r="T13" s="50">
        <v>43100</v>
      </c>
      <c r="U13" s="51">
        <f t="shared" si="0"/>
        <v>699</v>
      </c>
      <c r="V13" s="52"/>
    </row>
    <row r="14" spans="1:22" s="20" customFormat="1" ht="127.5" x14ac:dyDescent="0.25">
      <c r="A14" s="49" t="s">
        <v>781</v>
      </c>
      <c r="B14" s="5">
        <v>262</v>
      </c>
      <c r="C14" s="5">
        <v>2015</v>
      </c>
      <c r="D14" s="5">
        <v>116</v>
      </c>
      <c r="E14" s="53" t="s">
        <v>176</v>
      </c>
      <c r="F14" s="4" t="s">
        <v>177</v>
      </c>
      <c r="G14" s="4" t="s">
        <v>178</v>
      </c>
      <c r="H14" s="5">
        <v>0</v>
      </c>
      <c r="I14" s="18">
        <v>42401</v>
      </c>
      <c r="J14" s="18">
        <v>42401</v>
      </c>
      <c r="K14" s="5" t="s">
        <v>21</v>
      </c>
      <c r="L14" s="5">
        <v>0</v>
      </c>
      <c r="M14" s="5" t="s">
        <v>179</v>
      </c>
      <c r="N14" s="5" t="s">
        <v>21</v>
      </c>
      <c r="O14" s="19">
        <v>0</v>
      </c>
      <c r="P14" s="5"/>
      <c r="Q14" s="5"/>
      <c r="R14" s="4"/>
      <c r="S14" s="4"/>
      <c r="T14" s="50">
        <v>43100</v>
      </c>
      <c r="U14" s="51">
        <f t="shared" si="0"/>
        <v>699</v>
      </c>
      <c r="V14" s="52"/>
    </row>
    <row r="15" spans="1:22" s="20" customFormat="1" ht="102" x14ac:dyDescent="0.25">
      <c r="A15" s="49" t="s">
        <v>782</v>
      </c>
      <c r="B15" s="5">
        <v>262</v>
      </c>
      <c r="C15" s="5">
        <v>2015</v>
      </c>
      <c r="D15" s="5">
        <v>116</v>
      </c>
      <c r="E15" s="53" t="s">
        <v>906</v>
      </c>
      <c r="F15" s="4" t="s">
        <v>181</v>
      </c>
      <c r="G15" s="4" t="s">
        <v>182</v>
      </c>
      <c r="H15" s="5">
        <v>0</v>
      </c>
      <c r="I15" s="18">
        <v>42401</v>
      </c>
      <c r="J15" s="18">
        <v>42401</v>
      </c>
      <c r="K15" s="5" t="s">
        <v>21</v>
      </c>
      <c r="L15" s="5">
        <v>0</v>
      </c>
      <c r="M15" s="5" t="s">
        <v>183</v>
      </c>
      <c r="N15" s="5" t="s">
        <v>21</v>
      </c>
      <c r="O15" s="19">
        <v>0</v>
      </c>
      <c r="P15" s="5"/>
      <c r="Q15" s="5"/>
      <c r="R15" s="4"/>
      <c r="S15" s="4"/>
      <c r="T15" s="50">
        <v>43100</v>
      </c>
      <c r="U15" s="51">
        <f t="shared" si="0"/>
        <v>699</v>
      </c>
      <c r="V15" s="52"/>
    </row>
    <row r="16" spans="1:22" s="20" customFormat="1" ht="89.25" x14ac:dyDescent="0.25">
      <c r="A16" s="49" t="s">
        <v>783</v>
      </c>
      <c r="B16" s="5">
        <v>262</v>
      </c>
      <c r="C16" s="5">
        <v>2015</v>
      </c>
      <c r="D16" s="5">
        <v>116</v>
      </c>
      <c r="E16" s="53" t="s">
        <v>184</v>
      </c>
      <c r="F16" s="4" t="s">
        <v>185</v>
      </c>
      <c r="G16" s="4" t="s">
        <v>186</v>
      </c>
      <c r="H16" s="5">
        <v>0</v>
      </c>
      <c r="I16" s="18">
        <v>42401</v>
      </c>
      <c r="J16" s="18">
        <v>42401</v>
      </c>
      <c r="K16" s="5" t="s">
        <v>21</v>
      </c>
      <c r="L16" s="5">
        <v>0</v>
      </c>
      <c r="M16" s="5" t="s">
        <v>187</v>
      </c>
      <c r="N16" s="5" t="s">
        <v>21</v>
      </c>
      <c r="O16" s="19">
        <v>0</v>
      </c>
      <c r="P16" s="5"/>
      <c r="Q16" s="5"/>
      <c r="R16" s="4"/>
      <c r="S16" s="4"/>
      <c r="T16" s="50">
        <v>43100</v>
      </c>
      <c r="U16" s="51">
        <f t="shared" si="0"/>
        <v>699</v>
      </c>
      <c r="V16" s="52"/>
    </row>
    <row r="17" spans="1:22" s="20" customFormat="1" ht="102" x14ac:dyDescent="0.25">
      <c r="A17" s="49" t="s">
        <v>784</v>
      </c>
      <c r="B17" s="5">
        <v>262</v>
      </c>
      <c r="C17" s="5">
        <v>2015</v>
      </c>
      <c r="D17" s="5">
        <v>116</v>
      </c>
      <c r="E17" s="53" t="s">
        <v>188</v>
      </c>
      <c r="F17" s="4" t="s">
        <v>189</v>
      </c>
      <c r="G17" s="4" t="s">
        <v>190</v>
      </c>
      <c r="H17" s="5">
        <v>0</v>
      </c>
      <c r="I17" s="18">
        <v>42401</v>
      </c>
      <c r="J17" s="18">
        <v>42401</v>
      </c>
      <c r="K17" s="5" t="s">
        <v>21</v>
      </c>
      <c r="L17" s="5">
        <v>0</v>
      </c>
      <c r="M17" s="5" t="s">
        <v>51</v>
      </c>
      <c r="N17" s="5" t="s">
        <v>21</v>
      </c>
      <c r="O17" s="19">
        <v>0</v>
      </c>
      <c r="P17" s="5"/>
      <c r="Q17" s="5"/>
      <c r="R17" s="4"/>
      <c r="S17" s="4"/>
      <c r="T17" s="50">
        <v>43100</v>
      </c>
      <c r="U17" s="51">
        <f t="shared" si="0"/>
        <v>699</v>
      </c>
      <c r="V17" s="52"/>
    </row>
    <row r="18" spans="1:22" s="20" customFormat="1" ht="102" x14ac:dyDescent="0.25">
      <c r="A18" s="49" t="s">
        <v>785</v>
      </c>
      <c r="B18" s="5">
        <v>262</v>
      </c>
      <c r="C18" s="5">
        <v>2015</v>
      </c>
      <c r="D18" s="5">
        <v>116</v>
      </c>
      <c r="E18" s="53" t="s">
        <v>191</v>
      </c>
      <c r="F18" s="4" t="s">
        <v>192</v>
      </c>
      <c r="G18" s="4" t="s">
        <v>190</v>
      </c>
      <c r="H18" s="5">
        <v>0</v>
      </c>
      <c r="I18" s="18">
        <v>42401</v>
      </c>
      <c r="J18" s="18">
        <v>42401</v>
      </c>
      <c r="K18" s="5" t="s">
        <v>21</v>
      </c>
      <c r="L18" s="5">
        <v>0</v>
      </c>
      <c r="M18" s="5" t="s">
        <v>51</v>
      </c>
      <c r="N18" s="5" t="s">
        <v>21</v>
      </c>
      <c r="O18" s="19">
        <v>0</v>
      </c>
      <c r="P18" s="5"/>
      <c r="Q18" s="5"/>
      <c r="R18" s="4"/>
      <c r="S18" s="4"/>
      <c r="T18" s="50">
        <v>43100</v>
      </c>
      <c r="U18" s="51">
        <f t="shared" si="0"/>
        <v>699</v>
      </c>
      <c r="V18" s="52"/>
    </row>
    <row r="19" spans="1:22" s="20" customFormat="1" ht="114.75" x14ac:dyDescent="0.25">
      <c r="A19" s="49" t="s">
        <v>786</v>
      </c>
      <c r="B19" s="5">
        <v>262</v>
      </c>
      <c r="C19" s="5">
        <v>2015</v>
      </c>
      <c r="D19" s="5">
        <v>116</v>
      </c>
      <c r="E19" s="53" t="s">
        <v>193</v>
      </c>
      <c r="F19" s="4" t="s">
        <v>194</v>
      </c>
      <c r="G19" s="4" t="s">
        <v>190</v>
      </c>
      <c r="H19" s="5">
        <v>0</v>
      </c>
      <c r="I19" s="18">
        <v>42401</v>
      </c>
      <c r="J19" s="18">
        <v>42401</v>
      </c>
      <c r="K19" s="5" t="s">
        <v>21</v>
      </c>
      <c r="L19" s="5">
        <v>0</v>
      </c>
      <c r="M19" s="5" t="s">
        <v>195</v>
      </c>
      <c r="N19" s="5" t="s">
        <v>21</v>
      </c>
      <c r="O19" s="19">
        <v>0</v>
      </c>
      <c r="P19" s="5"/>
      <c r="Q19" s="5"/>
      <c r="R19" s="4"/>
      <c r="S19" s="4"/>
      <c r="T19" s="50">
        <v>43100</v>
      </c>
      <c r="U19" s="51">
        <f t="shared" si="0"/>
        <v>699</v>
      </c>
      <c r="V19" s="52"/>
    </row>
    <row r="20" spans="1:22" s="20" customFormat="1" ht="102" x14ac:dyDescent="0.25">
      <c r="A20" s="49" t="s">
        <v>787</v>
      </c>
      <c r="B20" s="5">
        <v>262</v>
      </c>
      <c r="C20" s="5">
        <v>2015</v>
      </c>
      <c r="D20" s="5">
        <v>116</v>
      </c>
      <c r="E20" s="53" t="s">
        <v>196</v>
      </c>
      <c r="F20" s="4" t="s">
        <v>197</v>
      </c>
      <c r="G20" s="4" t="s">
        <v>190</v>
      </c>
      <c r="H20" s="5">
        <v>0</v>
      </c>
      <c r="I20" s="18">
        <v>42401</v>
      </c>
      <c r="J20" s="18">
        <v>42401</v>
      </c>
      <c r="K20" s="5" t="s">
        <v>21</v>
      </c>
      <c r="L20" s="5">
        <v>0</v>
      </c>
      <c r="M20" s="5" t="s">
        <v>195</v>
      </c>
      <c r="N20" s="5" t="s">
        <v>21</v>
      </c>
      <c r="O20" s="19">
        <v>0</v>
      </c>
      <c r="P20" s="5"/>
      <c r="Q20" s="5"/>
      <c r="R20" s="4"/>
      <c r="S20" s="4"/>
      <c r="T20" s="50">
        <v>43100</v>
      </c>
      <c r="U20" s="51">
        <f t="shared" si="0"/>
        <v>699</v>
      </c>
      <c r="V20" s="52"/>
    </row>
    <row r="21" spans="1:22" s="20" customFormat="1" ht="102" x14ac:dyDescent="0.25">
      <c r="A21" s="49" t="s">
        <v>788</v>
      </c>
      <c r="B21" s="5">
        <v>262</v>
      </c>
      <c r="C21" s="5">
        <v>2015</v>
      </c>
      <c r="D21" s="5">
        <v>116</v>
      </c>
      <c r="E21" s="53" t="s">
        <v>907</v>
      </c>
      <c r="F21" s="4" t="s">
        <v>199</v>
      </c>
      <c r="G21" s="4" t="s">
        <v>200</v>
      </c>
      <c r="H21" s="5">
        <v>0</v>
      </c>
      <c r="I21" s="18">
        <v>42401</v>
      </c>
      <c r="J21" s="18">
        <v>42401</v>
      </c>
      <c r="K21" s="5" t="s">
        <v>21</v>
      </c>
      <c r="L21" s="5">
        <v>0</v>
      </c>
      <c r="M21" s="5" t="s">
        <v>201</v>
      </c>
      <c r="N21" s="5" t="s">
        <v>21</v>
      </c>
      <c r="O21" s="19">
        <v>0</v>
      </c>
      <c r="P21" s="5"/>
      <c r="Q21" s="5"/>
      <c r="R21" s="4"/>
      <c r="S21" s="4"/>
      <c r="T21" s="50">
        <v>43100</v>
      </c>
      <c r="U21" s="51">
        <f t="shared" si="0"/>
        <v>699</v>
      </c>
      <c r="V21" s="52"/>
    </row>
    <row r="22" spans="1:22" s="20" customFormat="1" ht="127.5" x14ac:dyDescent="0.25">
      <c r="A22" s="49" t="s">
        <v>789</v>
      </c>
      <c r="B22" s="5">
        <v>262</v>
      </c>
      <c r="C22" s="5">
        <v>2015</v>
      </c>
      <c r="D22" s="5">
        <v>116</v>
      </c>
      <c r="E22" s="53" t="s">
        <v>908</v>
      </c>
      <c r="F22" s="4" t="s">
        <v>203</v>
      </c>
      <c r="G22" s="4" t="s">
        <v>178</v>
      </c>
      <c r="H22" s="5">
        <v>0</v>
      </c>
      <c r="I22" s="18">
        <v>42401</v>
      </c>
      <c r="J22" s="18">
        <v>42401</v>
      </c>
      <c r="K22" s="5" t="s">
        <v>21</v>
      </c>
      <c r="L22" s="5">
        <v>0</v>
      </c>
      <c r="M22" s="5" t="s">
        <v>51</v>
      </c>
      <c r="N22" s="5" t="s">
        <v>21</v>
      </c>
      <c r="O22" s="19">
        <v>0</v>
      </c>
      <c r="P22" s="5"/>
      <c r="Q22" s="5"/>
      <c r="R22" s="4"/>
      <c r="S22" s="4"/>
      <c r="T22" s="50">
        <v>43100</v>
      </c>
      <c r="U22" s="51">
        <f t="shared" si="0"/>
        <v>699</v>
      </c>
      <c r="V22" s="52"/>
    </row>
    <row r="23" spans="1:22" s="20" customFormat="1" ht="76.5" x14ac:dyDescent="0.25">
      <c r="A23" s="49" t="s">
        <v>790</v>
      </c>
      <c r="B23" s="5">
        <v>262</v>
      </c>
      <c r="C23" s="5">
        <v>2015</v>
      </c>
      <c r="D23" s="5">
        <v>116</v>
      </c>
      <c r="E23" s="53" t="s">
        <v>909</v>
      </c>
      <c r="F23" s="4" t="s">
        <v>205</v>
      </c>
      <c r="G23" s="4" t="s">
        <v>206</v>
      </c>
      <c r="H23" s="5">
        <v>0</v>
      </c>
      <c r="I23" s="18">
        <v>42401</v>
      </c>
      <c r="J23" s="18">
        <v>42401</v>
      </c>
      <c r="K23" s="5" t="s">
        <v>21</v>
      </c>
      <c r="L23" s="5">
        <v>0</v>
      </c>
      <c r="M23" s="5" t="s">
        <v>207</v>
      </c>
      <c r="N23" s="5" t="s">
        <v>21</v>
      </c>
      <c r="O23" s="19">
        <v>0</v>
      </c>
      <c r="P23" s="5"/>
      <c r="Q23" s="5"/>
      <c r="R23" s="4"/>
      <c r="S23" s="4"/>
      <c r="T23" s="50">
        <v>43100</v>
      </c>
      <c r="U23" s="51">
        <f t="shared" si="0"/>
        <v>699</v>
      </c>
      <c r="V23" s="52"/>
    </row>
    <row r="24" spans="1:22" s="20" customFormat="1" ht="89.25" x14ac:dyDescent="0.25">
      <c r="A24" s="49" t="s">
        <v>791</v>
      </c>
      <c r="B24" s="5">
        <v>262</v>
      </c>
      <c r="C24" s="5">
        <v>2015</v>
      </c>
      <c r="D24" s="5">
        <v>116</v>
      </c>
      <c r="E24" s="53" t="s">
        <v>910</v>
      </c>
      <c r="F24" s="4" t="s">
        <v>209</v>
      </c>
      <c r="G24" s="4" t="s">
        <v>210</v>
      </c>
      <c r="H24" s="5">
        <v>0</v>
      </c>
      <c r="I24" s="18">
        <v>42401</v>
      </c>
      <c r="J24" s="18">
        <v>42401</v>
      </c>
      <c r="K24" s="5" t="s">
        <v>21</v>
      </c>
      <c r="L24" s="5">
        <v>0</v>
      </c>
      <c r="M24" s="5" t="s">
        <v>207</v>
      </c>
      <c r="N24" s="5" t="s">
        <v>21</v>
      </c>
      <c r="O24" s="19">
        <v>0</v>
      </c>
      <c r="P24" s="5"/>
      <c r="Q24" s="5"/>
      <c r="R24" s="4"/>
      <c r="S24" s="4"/>
      <c r="T24" s="50">
        <v>43100</v>
      </c>
      <c r="U24" s="51">
        <f t="shared" si="0"/>
        <v>699</v>
      </c>
      <c r="V24" s="52"/>
    </row>
    <row r="25" spans="1:22" s="20" customFormat="1" ht="89.25" x14ac:dyDescent="0.25">
      <c r="A25" s="49" t="s">
        <v>792</v>
      </c>
      <c r="B25" s="5">
        <v>262</v>
      </c>
      <c r="C25" s="5">
        <v>2015</v>
      </c>
      <c r="D25" s="5">
        <v>116</v>
      </c>
      <c r="E25" s="53" t="s">
        <v>911</v>
      </c>
      <c r="F25" s="4" t="s">
        <v>212</v>
      </c>
      <c r="G25" s="4" t="s">
        <v>210</v>
      </c>
      <c r="H25" s="5">
        <v>0</v>
      </c>
      <c r="I25" s="18">
        <v>42401</v>
      </c>
      <c r="J25" s="18">
        <v>42401</v>
      </c>
      <c r="K25" s="5" t="s">
        <v>21</v>
      </c>
      <c r="L25" s="5">
        <v>0</v>
      </c>
      <c r="M25" s="5" t="s">
        <v>213</v>
      </c>
      <c r="N25" s="5" t="s">
        <v>21</v>
      </c>
      <c r="O25" s="19">
        <v>0</v>
      </c>
      <c r="P25" s="5"/>
      <c r="Q25" s="5"/>
      <c r="R25" s="4"/>
      <c r="S25" s="4"/>
      <c r="T25" s="50">
        <v>43100</v>
      </c>
      <c r="U25" s="51">
        <f t="shared" si="0"/>
        <v>699</v>
      </c>
      <c r="V25" s="52"/>
    </row>
    <row r="26" spans="1:22" s="20" customFormat="1" ht="89.25" x14ac:dyDescent="0.25">
      <c r="A26" s="49" t="s">
        <v>793</v>
      </c>
      <c r="B26" s="5">
        <v>262</v>
      </c>
      <c r="C26" s="5">
        <v>2015</v>
      </c>
      <c r="D26" s="5">
        <v>116</v>
      </c>
      <c r="E26" s="53" t="s">
        <v>912</v>
      </c>
      <c r="F26" s="4" t="s">
        <v>215</v>
      </c>
      <c r="G26" s="4" t="s">
        <v>216</v>
      </c>
      <c r="H26" s="5">
        <v>1</v>
      </c>
      <c r="I26" s="18">
        <v>42408</v>
      </c>
      <c r="J26" s="18">
        <v>42735</v>
      </c>
      <c r="K26" s="5" t="s">
        <v>217</v>
      </c>
      <c r="L26" s="5">
        <v>1</v>
      </c>
      <c r="M26" s="5" t="s">
        <v>34</v>
      </c>
      <c r="N26" s="5" t="s">
        <v>217</v>
      </c>
      <c r="O26" s="19">
        <v>0</v>
      </c>
      <c r="P26" s="5"/>
      <c r="Q26" s="5"/>
      <c r="R26" s="4"/>
      <c r="S26" s="4"/>
      <c r="T26" s="50">
        <v>43100</v>
      </c>
      <c r="U26" s="51">
        <f t="shared" si="0"/>
        <v>365</v>
      </c>
      <c r="V26" s="58"/>
    </row>
    <row r="27" spans="1:22" s="20" customFormat="1" ht="38.25" x14ac:dyDescent="0.25">
      <c r="A27" s="49" t="s">
        <v>794</v>
      </c>
      <c r="B27" s="5">
        <v>262</v>
      </c>
      <c r="C27" s="5">
        <v>2016</v>
      </c>
      <c r="D27" s="5">
        <v>118</v>
      </c>
      <c r="E27" s="53" t="s">
        <v>454</v>
      </c>
      <c r="F27" s="4" t="s">
        <v>455</v>
      </c>
      <c r="G27" s="4" t="s">
        <v>456</v>
      </c>
      <c r="H27" s="5">
        <v>1</v>
      </c>
      <c r="I27" s="18">
        <v>42689</v>
      </c>
      <c r="J27" s="18">
        <v>42766</v>
      </c>
      <c r="K27" s="5" t="s">
        <v>457</v>
      </c>
      <c r="L27" s="5">
        <v>100</v>
      </c>
      <c r="M27" s="5" t="s">
        <v>771</v>
      </c>
      <c r="N27" s="5" t="s">
        <v>457</v>
      </c>
      <c r="O27" s="19">
        <v>0</v>
      </c>
      <c r="P27" s="5"/>
      <c r="Q27" s="5"/>
      <c r="R27" s="4"/>
      <c r="S27" s="4"/>
      <c r="T27" s="50">
        <v>43100</v>
      </c>
      <c r="U27" s="51">
        <f t="shared" si="0"/>
        <v>334</v>
      </c>
      <c r="V27" s="52"/>
    </row>
    <row r="28" spans="1:22" s="20" customFormat="1" ht="229.5" customHeight="1" x14ac:dyDescent="0.25">
      <c r="A28" s="49" t="s">
        <v>795</v>
      </c>
      <c r="B28" s="5">
        <v>262</v>
      </c>
      <c r="C28" s="5">
        <v>2016</v>
      </c>
      <c r="D28" s="5">
        <v>118</v>
      </c>
      <c r="E28" s="53" t="s">
        <v>463</v>
      </c>
      <c r="F28" s="4" t="s">
        <v>464</v>
      </c>
      <c r="G28" s="4" t="s">
        <v>468</v>
      </c>
      <c r="H28" s="5">
        <v>2</v>
      </c>
      <c r="I28" s="18">
        <v>42705</v>
      </c>
      <c r="J28" s="18">
        <v>43062</v>
      </c>
      <c r="K28" s="5" t="s">
        <v>469</v>
      </c>
      <c r="L28" s="5">
        <v>100</v>
      </c>
      <c r="M28" s="5" t="s">
        <v>235</v>
      </c>
      <c r="N28" s="5" t="s">
        <v>469</v>
      </c>
      <c r="O28" s="19">
        <v>0.5</v>
      </c>
      <c r="P28" s="19"/>
      <c r="Q28" s="19"/>
      <c r="R28" s="4"/>
      <c r="S28" s="4"/>
      <c r="T28" s="50">
        <v>43100</v>
      </c>
      <c r="U28" s="51">
        <f t="shared" si="0"/>
        <v>38</v>
      </c>
      <c r="V28" s="52"/>
    </row>
    <row r="29" spans="1:22" s="20" customFormat="1" ht="208.5" customHeight="1" x14ac:dyDescent="0.25">
      <c r="A29" s="49" t="s">
        <v>796</v>
      </c>
      <c r="B29" s="5">
        <v>262</v>
      </c>
      <c r="C29" s="5">
        <v>2016</v>
      </c>
      <c r="D29" s="5">
        <v>118</v>
      </c>
      <c r="E29" s="53" t="s">
        <v>387</v>
      </c>
      <c r="F29" s="4" t="s">
        <v>487</v>
      </c>
      <c r="G29" s="4" t="s">
        <v>488</v>
      </c>
      <c r="H29" s="5">
        <v>1</v>
      </c>
      <c r="I29" s="18">
        <v>42736</v>
      </c>
      <c r="J29" s="18">
        <v>43062</v>
      </c>
      <c r="K29" s="5" t="s">
        <v>489</v>
      </c>
      <c r="L29" s="5">
        <v>100</v>
      </c>
      <c r="M29" s="5" t="s">
        <v>213</v>
      </c>
      <c r="N29" s="5" t="s">
        <v>489</v>
      </c>
      <c r="O29" s="19">
        <v>0</v>
      </c>
      <c r="P29" s="19"/>
      <c r="Q29" s="19"/>
      <c r="R29" s="4"/>
      <c r="S29" s="4"/>
      <c r="T29" s="50">
        <v>43100</v>
      </c>
      <c r="U29" s="51">
        <f t="shared" si="0"/>
        <v>38</v>
      </c>
      <c r="V29" s="52"/>
    </row>
    <row r="30" spans="1:22" s="20" customFormat="1" ht="219.75" customHeight="1" x14ac:dyDescent="0.25">
      <c r="A30" s="49" t="s">
        <v>797</v>
      </c>
      <c r="B30" s="5">
        <v>262</v>
      </c>
      <c r="C30" s="5">
        <v>2016</v>
      </c>
      <c r="D30" s="5">
        <v>118</v>
      </c>
      <c r="E30" s="53" t="s">
        <v>387</v>
      </c>
      <c r="F30" s="4" t="s">
        <v>487</v>
      </c>
      <c r="G30" s="4" t="s">
        <v>490</v>
      </c>
      <c r="H30" s="5">
        <v>2</v>
      </c>
      <c r="I30" s="18">
        <v>42736</v>
      </c>
      <c r="J30" s="18">
        <v>43062</v>
      </c>
      <c r="K30" s="5" t="s">
        <v>491</v>
      </c>
      <c r="L30" s="5">
        <v>100</v>
      </c>
      <c r="M30" s="5" t="s">
        <v>213</v>
      </c>
      <c r="N30" s="5" t="s">
        <v>491</v>
      </c>
      <c r="O30" s="19">
        <v>0</v>
      </c>
      <c r="P30" s="19"/>
      <c r="Q30" s="19"/>
      <c r="R30" s="4"/>
      <c r="S30" s="47"/>
      <c r="T30" s="50">
        <v>43100</v>
      </c>
      <c r="U30" s="51">
        <f t="shared" si="0"/>
        <v>38</v>
      </c>
      <c r="V30" s="52"/>
    </row>
    <row r="31" spans="1:22" s="20" customFormat="1" ht="255" customHeight="1" x14ac:dyDescent="0.25">
      <c r="A31" s="49" t="s">
        <v>798</v>
      </c>
      <c r="B31" s="5">
        <v>262</v>
      </c>
      <c r="C31" s="5">
        <v>2017</v>
      </c>
      <c r="D31" s="5">
        <v>92</v>
      </c>
      <c r="E31" s="53" t="s">
        <v>507</v>
      </c>
      <c r="F31" s="4" t="s">
        <v>509</v>
      </c>
      <c r="G31" s="4" t="s">
        <v>510</v>
      </c>
      <c r="H31" s="5">
        <v>1</v>
      </c>
      <c r="I31" s="18">
        <v>42948</v>
      </c>
      <c r="J31" s="18">
        <v>43100</v>
      </c>
      <c r="K31" s="5" t="s">
        <v>511</v>
      </c>
      <c r="L31" s="5">
        <v>100</v>
      </c>
      <c r="M31" s="5" t="s">
        <v>512</v>
      </c>
      <c r="N31" s="5" t="s">
        <v>513</v>
      </c>
      <c r="O31" s="19">
        <v>0.5</v>
      </c>
      <c r="P31" s="19"/>
      <c r="Q31" s="19"/>
      <c r="R31" s="4"/>
      <c r="S31" s="4"/>
      <c r="T31" s="50">
        <v>43100</v>
      </c>
      <c r="U31" s="51">
        <f t="shared" si="0"/>
        <v>0</v>
      </c>
      <c r="V31" s="52"/>
    </row>
    <row r="32" spans="1:22" s="20" customFormat="1" ht="293.25" customHeight="1" x14ac:dyDescent="0.25">
      <c r="A32" s="49" t="s">
        <v>799</v>
      </c>
      <c r="B32" s="5">
        <v>262</v>
      </c>
      <c r="C32" s="5">
        <v>2017</v>
      </c>
      <c r="D32" s="5">
        <v>92</v>
      </c>
      <c r="E32" s="53" t="s">
        <v>516</v>
      </c>
      <c r="F32" s="4" t="s">
        <v>517</v>
      </c>
      <c r="G32" s="4" t="s">
        <v>518</v>
      </c>
      <c r="H32" s="5">
        <v>1</v>
      </c>
      <c r="I32" s="18">
        <v>42940</v>
      </c>
      <c r="J32" s="18">
        <v>43159</v>
      </c>
      <c r="K32" s="5" t="s">
        <v>519</v>
      </c>
      <c r="L32" s="5">
        <v>100</v>
      </c>
      <c r="M32" s="5" t="s">
        <v>520</v>
      </c>
      <c r="N32" s="5" t="s">
        <v>521</v>
      </c>
      <c r="O32" s="19">
        <v>1</v>
      </c>
      <c r="P32" s="59" t="s">
        <v>1173</v>
      </c>
      <c r="Q32" s="77">
        <v>100</v>
      </c>
      <c r="R32" s="4" t="s">
        <v>693</v>
      </c>
      <c r="S32" s="65" t="s">
        <v>1168</v>
      </c>
      <c r="T32" s="50">
        <v>43100</v>
      </c>
      <c r="U32" s="51">
        <f t="shared" si="0"/>
        <v>-59</v>
      </c>
      <c r="V32" s="52"/>
    </row>
    <row r="33" spans="1:22" s="20" customFormat="1" ht="233.25" customHeight="1" x14ac:dyDescent="0.25">
      <c r="A33" s="49" t="s">
        <v>800</v>
      </c>
      <c r="B33" s="5">
        <v>262</v>
      </c>
      <c r="C33" s="5">
        <v>2017</v>
      </c>
      <c r="D33" s="5">
        <v>92</v>
      </c>
      <c r="E33" s="53" t="s">
        <v>527</v>
      </c>
      <c r="F33" s="4" t="s">
        <v>528</v>
      </c>
      <c r="G33" s="4" t="s">
        <v>529</v>
      </c>
      <c r="H33" s="5">
        <v>1</v>
      </c>
      <c r="I33" s="18">
        <v>42993</v>
      </c>
      <c r="J33" s="18">
        <v>43296</v>
      </c>
      <c r="K33" s="5" t="s">
        <v>530</v>
      </c>
      <c r="L33" s="5">
        <v>100</v>
      </c>
      <c r="M33" s="5" t="s">
        <v>213</v>
      </c>
      <c r="N33" s="5" t="s">
        <v>531</v>
      </c>
      <c r="O33" s="19">
        <v>0.5</v>
      </c>
      <c r="P33" s="19"/>
      <c r="Q33" s="5"/>
      <c r="R33" s="4"/>
      <c r="S33" s="4"/>
      <c r="T33" s="50">
        <v>43100</v>
      </c>
      <c r="U33" s="51">
        <f t="shared" si="0"/>
        <v>-196</v>
      </c>
      <c r="V33" s="52"/>
    </row>
    <row r="34" spans="1:22" s="20" customFormat="1" ht="147.75" customHeight="1" x14ac:dyDescent="0.25">
      <c r="A34" s="49" t="s">
        <v>801</v>
      </c>
      <c r="B34" s="5">
        <v>262</v>
      </c>
      <c r="C34" s="5">
        <v>2017</v>
      </c>
      <c r="D34" s="5">
        <v>92</v>
      </c>
      <c r="E34" s="53" t="s">
        <v>534</v>
      </c>
      <c r="F34" s="4" t="s">
        <v>535</v>
      </c>
      <c r="G34" s="4" t="s">
        <v>536</v>
      </c>
      <c r="H34" s="5">
        <v>1</v>
      </c>
      <c r="I34" s="18">
        <v>42948</v>
      </c>
      <c r="J34" s="18">
        <v>43296</v>
      </c>
      <c r="K34" s="5" t="s">
        <v>537</v>
      </c>
      <c r="L34" s="5">
        <v>100</v>
      </c>
      <c r="M34" s="5" t="s">
        <v>213</v>
      </c>
      <c r="N34" s="5" t="s">
        <v>538</v>
      </c>
      <c r="O34" s="19">
        <v>0</v>
      </c>
      <c r="P34" s="19"/>
      <c r="Q34" s="5"/>
      <c r="R34" s="4"/>
      <c r="S34" s="4"/>
      <c r="T34" s="50">
        <v>43100</v>
      </c>
      <c r="U34" s="51">
        <f t="shared" si="0"/>
        <v>-196</v>
      </c>
      <c r="V34" s="52"/>
    </row>
    <row r="35" spans="1:22" s="20" customFormat="1" ht="102" x14ac:dyDescent="0.25">
      <c r="A35" s="49" t="s">
        <v>802</v>
      </c>
      <c r="B35" s="5">
        <v>262</v>
      </c>
      <c r="C35" s="5">
        <v>2017</v>
      </c>
      <c r="D35" s="5">
        <v>92</v>
      </c>
      <c r="E35" s="53" t="s">
        <v>540</v>
      </c>
      <c r="F35" s="4" t="s">
        <v>541</v>
      </c>
      <c r="G35" s="4" t="s">
        <v>542</v>
      </c>
      <c r="H35" s="5">
        <v>1</v>
      </c>
      <c r="I35" s="18">
        <v>43101</v>
      </c>
      <c r="J35" s="18">
        <v>43296</v>
      </c>
      <c r="K35" s="5" t="s">
        <v>543</v>
      </c>
      <c r="L35" s="5">
        <v>100</v>
      </c>
      <c r="M35" s="5" t="s">
        <v>213</v>
      </c>
      <c r="N35" s="5" t="s">
        <v>544</v>
      </c>
      <c r="O35" s="19">
        <v>0</v>
      </c>
      <c r="P35" s="5"/>
      <c r="Q35" s="5"/>
      <c r="R35" s="4"/>
      <c r="S35" s="4"/>
      <c r="T35" s="50">
        <v>43100</v>
      </c>
      <c r="U35" s="51">
        <f t="shared" si="0"/>
        <v>-196</v>
      </c>
      <c r="V35" s="52"/>
    </row>
    <row r="36" spans="1:22" s="20" customFormat="1" ht="165.75" customHeight="1" x14ac:dyDescent="0.25">
      <c r="A36" s="49" t="s">
        <v>803</v>
      </c>
      <c r="B36" s="5">
        <v>262</v>
      </c>
      <c r="C36" s="5">
        <v>2017</v>
      </c>
      <c r="D36" s="5">
        <v>92</v>
      </c>
      <c r="E36" s="53" t="s">
        <v>546</v>
      </c>
      <c r="F36" s="4" t="s">
        <v>547</v>
      </c>
      <c r="G36" s="4" t="s">
        <v>548</v>
      </c>
      <c r="H36" s="5">
        <v>1</v>
      </c>
      <c r="I36" s="18">
        <v>42948</v>
      </c>
      <c r="J36" s="18">
        <v>43296</v>
      </c>
      <c r="K36" s="5" t="s">
        <v>549</v>
      </c>
      <c r="L36" s="5">
        <v>100</v>
      </c>
      <c r="M36" s="5" t="s">
        <v>366</v>
      </c>
      <c r="N36" s="5" t="s">
        <v>550</v>
      </c>
      <c r="O36" s="19">
        <v>1</v>
      </c>
      <c r="P36" s="19"/>
      <c r="Q36" s="5"/>
      <c r="R36" s="4"/>
      <c r="S36" s="4"/>
      <c r="T36" s="50">
        <v>43100</v>
      </c>
      <c r="U36" s="51">
        <f t="shared" si="0"/>
        <v>-196</v>
      </c>
      <c r="V36" s="52"/>
    </row>
    <row r="37" spans="1:22" s="20" customFormat="1" ht="114.75" customHeight="1" x14ac:dyDescent="0.25">
      <c r="A37" s="49" t="s">
        <v>804</v>
      </c>
      <c r="B37" s="5">
        <v>262</v>
      </c>
      <c r="C37" s="5">
        <v>2017</v>
      </c>
      <c r="D37" s="5">
        <v>92</v>
      </c>
      <c r="E37" s="53" t="s">
        <v>577</v>
      </c>
      <c r="F37" s="4" t="s">
        <v>578</v>
      </c>
      <c r="G37" s="4" t="s">
        <v>583</v>
      </c>
      <c r="H37" s="5">
        <v>2</v>
      </c>
      <c r="I37" s="18">
        <v>42946</v>
      </c>
      <c r="J37" s="18">
        <v>43100</v>
      </c>
      <c r="K37" s="5" t="s">
        <v>584</v>
      </c>
      <c r="L37" s="5">
        <v>100</v>
      </c>
      <c r="M37" s="5" t="s">
        <v>183</v>
      </c>
      <c r="N37" s="5" t="s">
        <v>585</v>
      </c>
      <c r="O37" s="19">
        <v>1</v>
      </c>
      <c r="P37" s="19"/>
      <c r="Q37" s="5"/>
      <c r="R37" s="4"/>
      <c r="S37" s="4"/>
      <c r="T37" s="50">
        <v>43100</v>
      </c>
      <c r="U37" s="51">
        <f t="shared" si="0"/>
        <v>0</v>
      </c>
      <c r="V37" s="52"/>
    </row>
    <row r="38" spans="1:22" s="20" customFormat="1" ht="172.5" customHeight="1" x14ac:dyDescent="0.25">
      <c r="A38" s="49" t="s">
        <v>805</v>
      </c>
      <c r="B38" s="5">
        <v>262</v>
      </c>
      <c r="C38" s="5">
        <v>2017</v>
      </c>
      <c r="D38" s="5">
        <v>92</v>
      </c>
      <c r="E38" s="53" t="s">
        <v>577</v>
      </c>
      <c r="F38" s="4" t="s">
        <v>578</v>
      </c>
      <c r="G38" s="4" t="s">
        <v>586</v>
      </c>
      <c r="H38" s="5">
        <v>3</v>
      </c>
      <c r="I38" s="18">
        <v>42946</v>
      </c>
      <c r="J38" s="18">
        <v>43190</v>
      </c>
      <c r="K38" s="5" t="s">
        <v>587</v>
      </c>
      <c r="L38" s="5">
        <v>100</v>
      </c>
      <c r="M38" s="5" t="s">
        <v>183</v>
      </c>
      <c r="N38" s="5" t="s">
        <v>588</v>
      </c>
      <c r="O38" s="19">
        <v>0</v>
      </c>
      <c r="P38" s="59" t="s">
        <v>1153</v>
      </c>
      <c r="Q38" s="77">
        <v>0</v>
      </c>
      <c r="R38" s="4" t="s">
        <v>1165</v>
      </c>
      <c r="S38" s="65" t="s">
        <v>1159</v>
      </c>
      <c r="T38" s="50">
        <v>43100</v>
      </c>
      <c r="U38" s="51">
        <f t="shared" si="0"/>
        <v>-90</v>
      </c>
      <c r="V38" s="52"/>
    </row>
    <row r="39" spans="1:22" s="20" customFormat="1" ht="178.5" customHeight="1" x14ac:dyDescent="0.25">
      <c r="A39" s="49" t="s">
        <v>806</v>
      </c>
      <c r="B39" s="5">
        <v>262</v>
      </c>
      <c r="C39" s="5">
        <v>2017</v>
      </c>
      <c r="D39" s="5">
        <v>92</v>
      </c>
      <c r="E39" s="53" t="s">
        <v>597</v>
      </c>
      <c r="F39" s="4" t="s">
        <v>598</v>
      </c>
      <c r="G39" s="4" t="s">
        <v>599</v>
      </c>
      <c r="H39" s="5">
        <v>1</v>
      </c>
      <c r="I39" s="18">
        <v>42993</v>
      </c>
      <c r="J39" s="18">
        <v>43296</v>
      </c>
      <c r="K39" s="5" t="s">
        <v>600</v>
      </c>
      <c r="L39" s="5">
        <v>100</v>
      </c>
      <c r="M39" s="5" t="s">
        <v>213</v>
      </c>
      <c r="N39" s="5" t="s">
        <v>601</v>
      </c>
      <c r="O39" s="19">
        <v>0.1</v>
      </c>
      <c r="P39" s="19"/>
      <c r="Q39" s="19"/>
      <c r="R39" s="4"/>
      <c r="S39" s="4"/>
      <c r="T39" s="50">
        <v>43100</v>
      </c>
      <c r="U39" s="51">
        <f t="shared" si="0"/>
        <v>-196</v>
      </c>
      <c r="V39" s="52"/>
    </row>
    <row r="40" spans="1:22" s="20" customFormat="1" ht="114.75" customHeight="1" x14ac:dyDescent="0.25">
      <c r="A40" s="49" t="s">
        <v>807</v>
      </c>
      <c r="B40" s="5">
        <v>262</v>
      </c>
      <c r="C40" s="5">
        <v>2017</v>
      </c>
      <c r="D40" s="5">
        <v>92</v>
      </c>
      <c r="E40" s="53" t="s">
        <v>609</v>
      </c>
      <c r="F40" s="4" t="s">
        <v>610</v>
      </c>
      <c r="G40" s="4" t="s">
        <v>611</v>
      </c>
      <c r="H40" s="5">
        <v>1</v>
      </c>
      <c r="I40" s="18">
        <v>42948</v>
      </c>
      <c r="J40" s="18">
        <v>43100</v>
      </c>
      <c r="K40" s="5" t="s">
        <v>612</v>
      </c>
      <c r="L40" s="5">
        <v>100</v>
      </c>
      <c r="M40" s="5" t="s">
        <v>235</v>
      </c>
      <c r="N40" s="5" t="s">
        <v>613</v>
      </c>
      <c r="O40" s="19">
        <v>0</v>
      </c>
      <c r="P40" s="19"/>
      <c r="Q40" s="19"/>
      <c r="R40" s="4"/>
      <c r="S40" s="4"/>
      <c r="T40" s="50">
        <v>43100</v>
      </c>
      <c r="U40" s="51">
        <f t="shared" si="0"/>
        <v>0</v>
      </c>
      <c r="V40" s="52"/>
    </row>
    <row r="41" spans="1:22" s="20" customFormat="1" ht="168.75" customHeight="1" x14ac:dyDescent="0.25">
      <c r="A41" s="49" t="s">
        <v>808</v>
      </c>
      <c r="B41" s="5">
        <v>262</v>
      </c>
      <c r="C41" s="5">
        <v>2017</v>
      </c>
      <c r="D41" s="5">
        <v>92</v>
      </c>
      <c r="E41" s="53" t="s">
        <v>634</v>
      </c>
      <c r="F41" s="4" t="s">
        <v>635</v>
      </c>
      <c r="G41" s="4" t="s">
        <v>636</v>
      </c>
      <c r="H41" s="5">
        <v>1</v>
      </c>
      <c r="I41" s="18">
        <v>42948</v>
      </c>
      <c r="J41" s="18">
        <v>42993</v>
      </c>
      <c r="K41" s="5" t="s">
        <v>637</v>
      </c>
      <c r="L41" s="5">
        <v>100</v>
      </c>
      <c r="M41" s="5" t="s">
        <v>109</v>
      </c>
      <c r="N41" s="5" t="s">
        <v>638</v>
      </c>
      <c r="O41" s="19">
        <v>0.75</v>
      </c>
      <c r="P41" s="19"/>
      <c r="Q41" s="19"/>
      <c r="R41" s="4"/>
      <c r="S41" s="4"/>
      <c r="T41" s="50">
        <v>43100</v>
      </c>
      <c r="U41" s="51">
        <f t="shared" si="0"/>
        <v>107</v>
      </c>
      <c r="V41" s="52"/>
    </row>
    <row r="42" spans="1:22" s="20" customFormat="1" ht="114.75" customHeight="1" x14ac:dyDescent="0.25">
      <c r="A42" s="49" t="s">
        <v>809</v>
      </c>
      <c r="B42" s="5">
        <v>262</v>
      </c>
      <c r="C42" s="5">
        <v>2017</v>
      </c>
      <c r="D42" s="5">
        <v>92</v>
      </c>
      <c r="E42" s="53" t="s">
        <v>640</v>
      </c>
      <c r="F42" s="4" t="s">
        <v>641</v>
      </c>
      <c r="G42" s="4" t="s">
        <v>642</v>
      </c>
      <c r="H42" s="5">
        <v>1</v>
      </c>
      <c r="I42" s="18">
        <v>42948</v>
      </c>
      <c r="J42" s="18">
        <v>42978</v>
      </c>
      <c r="K42" s="5" t="s">
        <v>643</v>
      </c>
      <c r="L42" s="5">
        <v>100</v>
      </c>
      <c r="M42" s="5" t="s">
        <v>109</v>
      </c>
      <c r="N42" s="5" t="s">
        <v>644</v>
      </c>
      <c r="O42" s="19">
        <v>1</v>
      </c>
      <c r="P42" s="19"/>
      <c r="Q42" s="19"/>
      <c r="R42" s="4"/>
      <c r="S42" s="4"/>
      <c r="T42" s="50">
        <v>43100</v>
      </c>
      <c r="U42" s="51">
        <f t="shared" si="0"/>
        <v>122</v>
      </c>
      <c r="V42" s="52"/>
    </row>
    <row r="43" spans="1:22" s="20" customFormat="1" ht="178.5" customHeight="1" x14ac:dyDescent="0.25">
      <c r="A43" s="49" t="s">
        <v>810</v>
      </c>
      <c r="B43" s="5">
        <v>262</v>
      </c>
      <c r="C43" s="5">
        <v>2017</v>
      </c>
      <c r="D43" s="5">
        <v>92</v>
      </c>
      <c r="E43" s="53" t="s">
        <v>100</v>
      </c>
      <c r="F43" s="4" t="s">
        <v>646</v>
      </c>
      <c r="G43" s="4" t="s">
        <v>636</v>
      </c>
      <c r="H43" s="5">
        <v>1</v>
      </c>
      <c r="I43" s="18">
        <v>42948</v>
      </c>
      <c r="J43" s="18">
        <v>42993</v>
      </c>
      <c r="K43" s="5" t="s">
        <v>637</v>
      </c>
      <c r="L43" s="5">
        <v>100</v>
      </c>
      <c r="M43" s="5" t="s">
        <v>109</v>
      </c>
      <c r="N43" s="5" t="s">
        <v>638</v>
      </c>
      <c r="O43" s="19">
        <v>0.75</v>
      </c>
      <c r="P43" s="5"/>
      <c r="Q43" s="5"/>
      <c r="R43" s="4"/>
      <c r="S43" s="4"/>
      <c r="T43" s="50">
        <v>43100</v>
      </c>
      <c r="U43" s="51">
        <f t="shared" si="0"/>
        <v>107</v>
      </c>
      <c r="V43" s="52"/>
    </row>
    <row r="44" spans="1:22" s="20" customFormat="1" ht="181.5" customHeight="1" x14ac:dyDescent="0.25">
      <c r="A44" s="49" t="s">
        <v>811</v>
      </c>
      <c r="B44" s="5">
        <v>262</v>
      </c>
      <c r="C44" s="5">
        <v>2017</v>
      </c>
      <c r="D44" s="5">
        <v>92</v>
      </c>
      <c r="E44" s="53" t="s">
        <v>647</v>
      </c>
      <c r="F44" s="4" t="s">
        <v>648</v>
      </c>
      <c r="G44" s="4" t="s">
        <v>636</v>
      </c>
      <c r="H44" s="5">
        <v>1</v>
      </c>
      <c r="I44" s="18">
        <v>42948</v>
      </c>
      <c r="J44" s="18">
        <v>42993</v>
      </c>
      <c r="K44" s="5" t="s">
        <v>637</v>
      </c>
      <c r="L44" s="5">
        <v>100</v>
      </c>
      <c r="M44" s="5" t="s">
        <v>109</v>
      </c>
      <c r="N44" s="5" t="s">
        <v>638</v>
      </c>
      <c r="O44" s="19">
        <v>0.75</v>
      </c>
      <c r="P44" s="5"/>
      <c r="Q44" s="5"/>
      <c r="R44" s="4"/>
      <c r="S44" s="4"/>
      <c r="T44" s="50">
        <v>43100</v>
      </c>
      <c r="U44" s="51">
        <f t="shared" si="0"/>
        <v>107</v>
      </c>
      <c r="V44" s="52"/>
    </row>
    <row r="45" spans="1:22" s="20" customFormat="1" ht="140.25" customHeight="1" x14ac:dyDescent="0.25">
      <c r="A45" s="49" t="s">
        <v>812</v>
      </c>
      <c r="B45" s="5">
        <v>262</v>
      </c>
      <c r="C45" s="5">
        <v>2017</v>
      </c>
      <c r="D45" s="5">
        <v>92</v>
      </c>
      <c r="E45" s="53" t="s">
        <v>660</v>
      </c>
      <c r="F45" s="4" t="s">
        <v>661</v>
      </c>
      <c r="G45" s="4" t="s">
        <v>662</v>
      </c>
      <c r="H45" s="5">
        <v>1</v>
      </c>
      <c r="I45" s="18">
        <v>42942</v>
      </c>
      <c r="J45" s="18">
        <v>43131</v>
      </c>
      <c r="K45" s="5" t="s">
        <v>663</v>
      </c>
      <c r="L45" s="5">
        <v>100</v>
      </c>
      <c r="M45" s="5" t="s">
        <v>34</v>
      </c>
      <c r="N45" s="5" t="s">
        <v>664</v>
      </c>
      <c r="O45" s="19">
        <v>1</v>
      </c>
      <c r="P45" s="59" t="s">
        <v>1154</v>
      </c>
      <c r="Q45" s="77">
        <v>100</v>
      </c>
      <c r="R45" s="4" t="s">
        <v>24</v>
      </c>
      <c r="S45" s="67" t="s">
        <v>1160</v>
      </c>
      <c r="T45" s="50">
        <v>43100</v>
      </c>
      <c r="U45" s="51">
        <f t="shared" si="0"/>
        <v>-31</v>
      </c>
      <c r="V45" s="52"/>
    </row>
    <row r="46" spans="1:22" s="20" customFormat="1" ht="90.75" customHeight="1" x14ac:dyDescent="0.25">
      <c r="A46" s="49" t="s">
        <v>813</v>
      </c>
      <c r="B46" s="5">
        <v>262</v>
      </c>
      <c r="C46" s="5">
        <v>2017</v>
      </c>
      <c r="D46" s="5">
        <v>92</v>
      </c>
      <c r="E46" s="53" t="s">
        <v>79</v>
      </c>
      <c r="F46" s="4" t="s">
        <v>671</v>
      </c>
      <c r="G46" s="4" t="s">
        <v>672</v>
      </c>
      <c r="H46" s="5">
        <v>1</v>
      </c>
      <c r="I46" s="18">
        <v>43101</v>
      </c>
      <c r="J46" s="18">
        <v>43159</v>
      </c>
      <c r="K46" s="5" t="s">
        <v>673</v>
      </c>
      <c r="L46" s="5">
        <v>100</v>
      </c>
      <c r="M46" s="5" t="s">
        <v>349</v>
      </c>
      <c r="N46" s="5" t="s">
        <v>675</v>
      </c>
      <c r="O46" s="19">
        <v>1</v>
      </c>
      <c r="P46" s="59" t="s">
        <v>1155</v>
      </c>
      <c r="Q46" s="77">
        <v>100</v>
      </c>
      <c r="R46" s="4" t="s">
        <v>24</v>
      </c>
      <c r="S46" s="65" t="s">
        <v>1161</v>
      </c>
      <c r="T46" s="50">
        <v>43100</v>
      </c>
      <c r="U46" s="51">
        <f t="shared" si="0"/>
        <v>-59</v>
      </c>
      <c r="V46" s="52"/>
    </row>
    <row r="47" spans="1:22" s="20" customFormat="1" ht="117.75" customHeight="1" x14ac:dyDescent="0.25">
      <c r="A47" s="49" t="s">
        <v>814</v>
      </c>
      <c r="B47" s="5">
        <v>262</v>
      </c>
      <c r="C47" s="5">
        <v>2017</v>
      </c>
      <c r="D47" s="5">
        <v>97</v>
      </c>
      <c r="E47" s="53" t="s">
        <v>429</v>
      </c>
      <c r="F47" s="4" t="s">
        <v>752</v>
      </c>
      <c r="G47" s="4" t="s">
        <v>753</v>
      </c>
      <c r="H47" s="5">
        <v>1</v>
      </c>
      <c r="I47" s="18">
        <v>43042</v>
      </c>
      <c r="J47" s="18">
        <v>43100</v>
      </c>
      <c r="K47" s="5" t="s">
        <v>754</v>
      </c>
      <c r="L47" s="5">
        <v>100</v>
      </c>
      <c r="M47" s="5" t="s">
        <v>51</v>
      </c>
      <c r="N47" s="5" t="s">
        <v>755</v>
      </c>
      <c r="O47" s="19">
        <v>0</v>
      </c>
      <c r="P47" s="19"/>
      <c r="Q47" s="19"/>
      <c r="R47" s="4"/>
      <c r="S47" s="4"/>
      <c r="T47" s="50">
        <v>43100</v>
      </c>
      <c r="U47" s="51">
        <f t="shared" si="0"/>
        <v>0</v>
      </c>
      <c r="V47" s="52"/>
    </row>
    <row r="48" spans="1:22" s="20" customFormat="1" ht="102" customHeight="1" x14ac:dyDescent="0.25">
      <c r="A48" s="49" t="s">
        <v>815</v>
      </c>
      <c r="B48" s="5">
        <v>262</v>
      </c>
      <c r="C48" s="5">
        <v>2017</v>
      </c>
      <c r="D48" s="5">
        <v>97</v>
      </c>
      <c r="E48" s="53" t="s">
        <v>429</v>
      </c>
      <c r="F48" s="4" t="s">
        <v>752</v>
      </c>
      <c r="G48" s="4" t="s">
        <v>756</v>
      </c>
      <c r="H48" s="5">
        <v>2</v>
      </c>
      <c r="I48" s="18">
        <v>43042</v>
      </c>
      <c r="J48" s="18">
        <v>43100</v>
      </c>
      <c r="K48" s="5" t="s">
        <v>757</v>
      </c>
      <c r="L48" s="5">
        <v>100</v>
      </c>
      <c r="M48" s="5" t="s">
        <v>109</v>
      </c>
      <c r="N48" s="5" t="s">
        <v>758</v>
      </c>
      <c r="O48" s="19">
        <v>0</v>
      </c>
      <c r="P48" s="19"/>
      <c r="Q48" s="19"/>
      <c r="R48" s="4"/>
      <c r="S48" s="4"/>
      <c r="T48" s="50">
        <v>43100</v>
      </c>
      <c r="U48" s="51">
        <f t="shared" si="0"/>
        <v>0</v>
      </c>
      <c r="V48" s="52"/>
    </row>
    <row r="49" spans="1:22" s="46" customFormat="1" ht="102" customHeight="1" x14ac:dyDescent="0.25">
      <c r="A49" s="49" t="s">
        <v>816</v>
      </c>
      <c r="B49" s="5">
        <v>262</v>
      </c>
      <c r="C49" s="5">
        <v>2017</v>
      </c>
      <c r="D49" s="5">
        <v>101</v>
      </c>
      <c r="E49" s="53" t="s">
        <v>891</v>
      </c>
      <c r="F49" s="4" t="s">
        <v>894</v>
      </c>
      <c r="G49" s="4" t="s">
        <v>897</v>
      </c>
      <c r="H49" s="5">
        <v>1</v>
      </c>
      <c r="I49" s="18">
        <v>43146</v>
      </c>
      <c r="J49" s="18">
        <v>43235</v>
      </c>
      <c r="K49" s="5" t="s">
        <v>901</v>
      </c>
      <c r="L49" s="5">
        <v>1</v>
      </c>
      <c r="M49" s="5" t="s">
        <v>51</v>
      </c>
      <c r="N49" s="5" t="s">
        <v>1170</v>
      </c>
      <c r="O49" s="19">
        <v>1</v>
      </c>
      <c r="P49" s="59" t="s">
        <v>1156</v>
      </c>
      <c r="Q49" s="77">
        <v>100</v>
      </c>
      <c r="R49" s="4" t="s">
        <v>24</v>
      </c>
      <c r="S49" s="65" t="s">
        <v>1162</v>
      </c>
      <c r="T49" s="50">
        <v>43100</v>
      </c>
      <c r="U49" s="51"/>
      <c r="V49" s="52"/>
    </row>
    <row r="50" spans="1:22" s="46" customFormat="1" ht="102" customHeight="1" x14ac:dyDescent="0.25">
      <c r="A50" s="49" t="s">
        <v>817</v>
      </c>
      <c r="B50" s="5">
        <v>262</v>
      </c>
      <c r="C50" s="5">
        <v>2017</v>
      </c>
      <c r="D50" s="5">
        <v>101</v>
      </c>
      <c r="E50" s="53" t="s">
        <v>891</v>
      </c>
      <c r="F50" s="4" t="s">
        <v>894</v>
      </c>
      <c r="G50" s="4" t="s">
        <v>898</v>
      </c>
      <c r="H50" s="5">
        <v>2</v>
      </c>
      <c r="I50" s="18">
        <v>43146</v>
      </c>
      <c r="J50" s="18">
        <v>43235</v>
      </c>
      <c r="K50" s="5" t="s">
        <v>902</v>
      </c>
      <c r="L50" s="5">
        <v>1</v>
      </c>
      <c r="M50" s="5" t="s">
        <v>51</v>
      </c>
      <c r="N50" s="5" t="s">
        <v>1171</v>
      </c>
      <c r="O50" s="19">
        <v>1</v>
      </c>
      <c r="P50" s="59" t="s">
        <v>1157</v>
      </c>
      <c r="Q50" s="77">
        <v>100</v>
      </c>
      <c r="R50" s="4" t="s">
        <v>24</v>
      </c>
      <c r="S50" s="65" t="s">
        <v>1163</v>
      </c>
      <c r="T50" s="50">
        <v>43100</v>
      </c>
      <c r="U50" s="51"/>
      <c r="V50" s="52"/>
    </row>
    <row r="51" spans="1:22" s="46" customFormat="1" ht="102" customHeight="1" x14ac:dyDescent="0.25">
      <c r="A51" s="49" t="s">
        <v>818</v>
      </c>
      <c r="B51" s="5">
        <v>262</v>
      </c>
      <c r="C51" s="5">
        <v>2017</v>
      </c>
      <c r="D51" s="5">
        <v>101</v>
      </c>
      <c r="E51" s="53" t="s">
        <v>892</v>
      </c>
      <c r="F51" s="4" t="s">
        <v>895</v>
      </c>
      <c r="G51" s="4" t="s">
        <v>899</v>
      </c>
      <c r="H51" s="5">
        <v>1</v>
      </c>
      <c r="I51" s="18">
        <v>43146</v>
      </c>
      <c r="J51" s="18">
        <v>43235</v>
      </c>
      <c r="K51" s="5" t="s">
        <v>903</v>
      </c>
      <c r="L51" s="5">
        <v>1</v>
      </c>
      <c r="M51" s="5" t="s">
        <v>51</v>
      </c>
      <c r="N51" s="5" t="s">
        <v>1172</v>
      </c>
      <c r="O51" s="19">
        <v>0</v>
      </c>
      <c r="P51" s="59" t="s">
        <v>1158</v>
      </c>
      <c r="Q51" s="77">
        <v>0</v>
      </c>
      <c r="R51" s="4" t="s">
        <v>1166</v>
      </c>
      <c r="S51" s="65" t="s">
        <v>1164</v>
      </c>
      <c r="T51" s="50">
        <v>43100</v>
      </c>
      <c r="U51" s="51"/>
      <c r="V51" s="52"/>
    </row>
    <row r="52" spans="1:22" s="46" customFormat="1" ht="102" customHeight="1" x14ac:dyDescent="0.25">
      <c r="A52" s="49" t="s">
        <v>819</v>
      </c>
      <c r="B52" s="68">
        <v>262</v>
      </c>
      <c r="C52" s="68">
        <v>2017</v>
      </c>
      <c r="D52" s="68">
        <v>101</v>
      </c>
      <c r="E52" s="69" t="s">
        <v>893</v>
      </c>
      <c r="F52" s="70" t="s">
        <v>896</v>
      </c>
      <c r="G52" s="70" t="s">
        <v>900</v>
      </c>
      <c r="H52" s="68">
        <v>1</v>
      </c>
      <c r="I52" s="71">
        <v>43146</v>
      </c>
      <c r="J52" s="71">
        <v>43496</v>
      </c>
      <c r="K52" s="68" t="s">
        <v>904</v>
      </c>
      <c r="L52" s="68">
        <v>1</v>
      </c>
      <c r="M52" s="68" t="s">
        <v>51</v>
      </c>
      <c r="N52" s="68" t="s">
        <v>1167</v>
      </c>
      <c r="O52" s="72">
        <v>0</v>
      </c>
      <c r="P52" s="73"/>
      <c r="Q52" s="73"/>
      <c r="R52" s="70"/>
      <c r="S52" s="70"/>
      <c r="T52" s="74">
        <v>43100</v>
      </c>
      <c r="U52" s="75"/>
      <c r="V52" s="76"/>
    </row>
    <row r="53" spans="1:22" ht="51" x14ac:dyDescent="0.25">
      <c r="A53" s="52" t="s">
        <v>820</v>
      </c>
      <c r="B53" s="5" t="s">
        <v>913</v>
      </c>
      <c r="C53" s="5">
        <v>2018</v>
      </c>
      <c r="D53" s="5">
        <v>84</v>
      </c>
      <c r="E53" s="53" t="s">
        <v>914</v>
      </c>
      <c r="F53" s="78" t="s">
        <v>915</v>
      </c>
      <c r="G53" s="61" t="s">
        <v>916</v>
      </c>
      <c r="H53" s="5">
        <v>1</v>
      </c>
      <c r="I53" s="18">
        <v>43308</v>
      </c>
      <c r="J53" s="18">
        <v>43373</v>
      </c>
      <c r="K53" s="5" t="s">
        <v>1054</v>
      </c>
      <c r="L53" s="5">
        <v>1</v>
      </c>
      <c r="M53" s="5" t="s">
        <v>1055</v>
      </c>
      <c r="N53" s="62" t="s">
        <v>1056</v>
      </c>
      <c r="O53" s="19">
        <v>0</v>
      </c>
      <c r="P53" s="19"/>
      <c r="Q53" s="19"/>
      <c r="R53" s="4"/>
      <c r="S53" s="4"/>
      <c r="T53" s="74">
        <v>43465</v>
      </c>
      <c r="U53" s="51"/>
      <c r="V53" s="52"/>
    </row>
    <row r="54" spans="1:22" ht="51" x14ac:dyDescent="0.25">
      <c r="A54" s="52" t="s">
        <v>821</v>
      </c>
      <c r="B54" s="5" t="s">
        <v>913</v>
      </c>
      <c r="C54" s="5">
        <v>2018</v>
      </c>
      <c r="D54" s="5">
        <v>84</v>
      </c>
      <c r="E54" s="53" t="s">
        <v>914</v>
      </c>
      <c r="F54" s="78" t="s">
        <v>915</v>
      </c>
      <c r="G54" s="61" t="s">
        <v>917</v>
      </c>
      <c r="H54" s="5">
        <v>2</v>
      </c>
      <c r="I54" s="18">
        <v>43308</v>
      </c>
      <c r="J54" s="18">
        <v>43672</v>
      </c>
      <c r="K54" s="5" t="s">
        <v>1057</v>
      </c>
      <c r="L54" s="5">
        <v>100</v>
      </c>
      <c r="M54" s="5" t="s">
        <v>1058</v>
      </c>
      <c r="N54" s="62" t="s">
        <v>1059</v>
      </c>
      <c r="O54" s="19">
        <v>0</v>
      </c>
      <c r="P54" s="63"/>
      <c r="Q54" s="63"/>
      <c r="R54" s="64"/>
      <c r="S54" s="63"/>
      <c r="T54" s="74">
        <v>43465</v>
      </c>
      <c r="U54" s="63"/>
      <c r="V54" s="66"/>
    </row>
    <row r="55" spans="1:22" ht="51" x14ac:dyDescent="0.25">
      <c r="A55" s="52" t="s">
        <v>822</v>
      </c>
      <c r="B55" s="5" t="s">
        <v>913</v>
      </c>
      <c r="C55" s="5">
        <v>2018</v>
      </c>
      <c r="D55" s="5">
        <v>84</v>
      </c>
      <c r="E55" s="53" t="s">
        <v>918</v>
      </c>
      <c r="F55" s="78" t="s">
        <v>919</v>
      </c>
      <c r="G55" s="61" t="s">
        <v>920</v>
      </c>
      <c r="H55" s="5">
        <v>1</v>
      </c>
      <c r="I55" s="18">
        <v>43313</v>
      </c>
      <c r="J55" s="18">
        <v>43465</v>
      </c>
      <c r="K55" s="5" t="s">
        <v>1060</v>
      </c>
      <c r="L55" s="5">
        <v>100</v>
      </c>
      <c r="M55" s="5" t="s">
        <v>1061</v>
      </c>
      <c r="N55" s="62" t="s">
        <v>1062</v>
      </c>
      <c r="O55" s="19">
        <v>0</v>
      </c>
      <c r="P55" s="63"/>
      <c r="Q55" s="63"/>
      <c r="R55" s="64"/>
      <c r="S55" s="63"/>
      <c r="T55" s="74">
        <v>43465</v>
      </c>
      <c r="U55" s="63"/>
      <c r="V55" s="66"/>
    </row>
    <row r="56" spans="1:22" ht="51" x14ac:dyDescent="0.25">
      <c r="A56" s="52" t="s">
        <v>823</v>
      </c>
      <c r="B56" s="5" t="s">
        <v>913</v>
      </c>
      <c r="C56" s="5">
        <v>2018</v>
      </c>
      <c r="D56" s="5">
        <v>84</v>
      </c>
      <c r="E56" s="53" t="s">
        <v>921</v>
      </c>
      <c r="F56" s="78" t="s">
        <v>922</v>
      </c>
      <c r="G56" s="61" t="s">
        <v>923</v>
      </c>
      <c r="H56" s="5">
        <v>1</v>
      </c>
      <c r="I56" s="18">
        <v>43313</v>
      </c>
      <c r="J56" s="18">
        <v>43465</v>
      </c>
      <c r="K56" s="5" t="s">
        <v>1063</v>
      </c>
      <c r="L56" s="5">
        <v>100</v>
      </c>
      <c r="M56" s="5" t="s">
        <v>1061</v>
      </c>
      <c r="N56" s="62" t="s">
        <v>1064</v>
      </c>
      <c r="O56" s="19">
        <v>0</v>
      </c>
      <c r="P56" s="63"/>
      <c r="Q56" s="63"/>
      <c r="R56" s="64"/>
      <c r="S56" s="63"/>
      <c r="T56" s="74">
        <v>43465</v>
      </c>
      <c r="U56" s="63"/>
      <c r="V56" s="66"/>
    </row>
    <row r="57" spans="1:22" ht="63.75" x14ac:dyDescent="0.25">
      <c r="A57" s="52" t="s">
        <v>824</v>
      </c>
      <c r="B57" s="5" t="s">
        <v>913</v>
      </c>
      <c r="C57" s="5">
        <v>2018</v>
      </c>
      <c r="D57" s="5">
        <v>84</v>
      </c>
      <c r="E57" s="53" t="s">
        <v>924</v>
      </c>
      <c r="F57" s="78" t="s">
        <v>925</v>
      </c>
      <c r="G57" s="61" t="s">
        <v>926</v>
      </c>
      <c r="H57" s="5">
        <v>1</v>
      </c>
      <c r="I57" s="18">
        <v>43327</v>
      </c>
      <c r="J57" s="18">
        <v>43496</v>
      </c>
      <c r="K57" s="5" t="s">
        <v>1065</v>
      </c>
      <c r="L57" s="5">
        <v>100</v>
      </c>
      <c r="M57" s="5" t="s">
        <v>1066</v>
      </c>
      <c r="N57" s="62" t="s">
        <v>1067</v>
      </c>
      <c r="O57" s="19">
        <v>0</v>
      </c>
      <c r="P57" s="63"/>
      <c r="Q57" s="63"/>
      <c r="R57" s="64"/>
      <c r="S57" s="63"/>
      <c r="T57" s="74">
        <v>43465</v>
      </c>
      <c r="U57" s="63"/>
      <c r="V57" s="66"/>
    </row>
    <row r="58" spans="1:22" ht="63.75" x14ac:dyDescent="0.25">
      <c r="A58" s="52" t="s">
        <v>825</v>
      </c>
      <c r="B58" s="5" t="s">
        <v>913</v>
      </c>
      <c r="C58" s="5">
        <v>2018</v>
      </c>
      <c r="D58" s="5">
        <v>84</v>
      </c>
      <c r="E58" s="53" t="s">
        <v>927</v>
      </c>
      <c r="F58" s="78" t="s">
        <v>928</v>
      </c>
      <c r="G58" s="61" t="s">
        <v>929</v>
      </c>
      <c r="H58" s="5">
        <v>1</v>
      </c>
      <c r="I58" s="18">
        <v>43313</v>
      </c>
      <c r="J58" s="18">
        <v>43434</v>
      </c>
      <c r="K58" s="5" t="s">
        <v>1068</v>
      </c>
      <c r="L58" s="5">
        <v>100</v>
      </c>
      <c r="M58" s="5" t="s">
        <v>1069</v>
      </c>
      <c r="N58" s="62" t="s">
        <v>1070</v>
      </c>
      <c r="O58" s="19">
        <v>0</v>
      </c>
      <c r="P58" s="63"/>
      <c r="Q58" s="63"/>
      <c r="R58" s="64"/>
      <c r="S58" s="63"/>
      <c r="T58" s="74">
        <v>43465</v>
      </c>
      <c r="U58" s="63"/>
      <c r="V58" s="66"/>
    </row>
    <row r="59" spans="1:22" ht="63.75" x14ac:dyDescent="0.25">
      <c r="A59" s="52" t="s">
        <v>826</v>
      </c>
      <c r="B59" s="5" t="s">
        <v>913</v>
      </c>
      <c r="C59" s="5">
        <v>2018</v>
      </c>
      <c r="D59" s="5">
        <v>84</v>
      </c>
      <c r="E59" s="53" t="s">
        <v>930</v>
      </c>
      <c r="F59" s="78" t="s">
        <v>931</v>
      </c>
      <c r="G59" s="61" t="s">
        <v>932</v>
      </c>
      <c r="H59" s="5">
        <v>1</v>
      </c>
      <c r="I59" s="18">
        <v>43308</v>
      </c>
      <c r="J59" s="18">
        <v>43672</v>
      </c>
      <c r="K59" s="5" t="s">
        <v>1071</v>
      </c>
      <c r="L59" s="5">
        <v>100</v>
      </c>
      <c r="M59" s="5" t="s">
        <v>1055</v>
      </c>
      <c r="N59" s="62" t="s">
        <v>1072</v>
      </c>
      <c r="O59" s="19">
        <v>0</v>
      </c>
      <c r="P59" s="63"/>
      <c r="Q59" s="63"/>
      <c r="R59" s="64"/>
      <c r="S59" s="63"/>
      <c r="T59" s="74">
        <v>43465</v>
      </c>
      <c r="U59" s="63"/>
      <c r="V59" s="66"/>
    </row>
    <row r="60" spans="1:22" ht="102" x14ac:dyDescent="0.25">
      <c r="A60" s="52" t="s">
        <v>827</v>
      </c>
      <c r="B60" s="5" t="s">
        <v>913</v>
      </c>
      <c r="C60" s="5">
        <v>2018</v>
      </c>
      <c r="D60" s="5">
        <v>84</v>
      </c>
      <c r="E60" s="53" t="s">
        <v>933</v>
      </c>
      <c r="F60" s="78" t="s">
        <v>934</v>
      </c>
      <c r="G60" s="61" t="s">
        <v>935</v>
      </c>
      <c r="H60" s="5">
        <v>1</v>
      </c>
      <c r="I60" s="18">
        <v>43311</v>
      </c>
      <c r="J60" s="18">
        <v>43672</v>
      </c>
      <c r="K60" s="5" t="s">
        <v>1073</v>
      </c>
      <c r="L60" s="5">
        <v>100</v>
      </c>
      <c r="M60" s="5" t="s">
        <v>1074</v>
      </c>
      <c r="N60" s="62" t="s">
        <v>1075</v>
      </c>
      <c r="O60" s="19">
        <v>0</v>
      </c>
      <c r="P60" s="63"/>
      <c r="Q60" s="63"/>
      <c r="R60" s="64"/>
      <c r="S60" s="63"/>
      <c r="T60" s="74">
        <v>43465</v>
      </c>
      <c r="U60" s="63"/>
      <c r="V60" s="66"/>
    </row>
    <row r="61" spans="1:22" ht="76.5" x14ac:dyDescent="0.25">
      <c r="A61" s="52" t="s">
        <v>828</v>
      </c>
      <c r="B61" s="5" t="s">
        <v>913</v>
      </c>
      <c r="C61" s="5">
        <v>2018</v>
      </c>
      <c r="D61" s="5">
        <v>84</v>
      </c>
      <c r="E61" s="53" t="s">
        <v>933</v>
      </c>
      <c r="F61" s="78" t="s">
        <v>934</v>
      </c>
      <c r="G61" s="61" t="s">
        <v>936</v>
      </c>
      <c r="H61" s="5">
        <v>2</v>
      </c>
      <c r="I61" s="18">
        <v>43313</v>
      </c>
      <c r="J61" s="18">
        <v>43465</v>
      </c>
      <c r="K61" s="5" t="s">
        <v>1076</v>
      </c>
      <c r="L61" s="5">
        <v>100</v>
      </c>
      <c r="M61" s="5" t="s">
        <v>1061</v>
      </c>
      <c r="N61" s="62" t="s">
        <v>1077</v>
      </c>
      <c r="O61" s="19">
        <v>0</v>
      </c>
      <c r="P61" s="63"/>
      <c r="Q61" s="63"/>
      <c r="R61" s="64"/>
      <c r="S61" s="63"/>
      <c r="T61" s="74">
        <v>43465</v>
      </c>
      <c r="U61" s="63"/>
      <c r="V61" s="66"/>
    </row>
    <row r="62" spans="1:22" ht="102" x14ac:dyDescent="0.25">
      <c r="A62" s="52" t="s">
        <v>829</v>
      </c>
      <c r="B62" s="5" t="s">
        <v>913</v>
      </c>
      <c r="C62" s="5">
        <v>2018</v>
      </c>
      <c r="D62" s="5">
        <v>84</v>
      </c>
      <c r="E62" s="53" t="s">
        <v>937</v>
      </c>
      <c r="F62" s="78" t="s">
        <v>938</v>
      </c>
      <c r="G62" s="61" t="s">
        <v>935</v>
      </c>
      <c r="H62" s="5">
        <v>1</v>
      </c>
      <c r="I62" s="18">
        <v>43311</v>
      </c>
      <c r="J62" s="18">
        <v>43672</v>
      </c>
      <c r="K62" s="5" t="s">
        <v>1078</v>
      </c>
      <c r="L62" s="5">
        <v>100</v>
      </c>
      <c r="M62" s="5" t="s">
        <v>1074</v>
      </c>
      <c r="N62" s="62" t="s">
        <v>1079</v>
      </c>
      <c r="O62" s="19">
        <v>0</v>
      </c>
      <c r="P62" s="63"/>
      <c r="Q62" s="63"/>
      <c r="R62" s="64"/>
      <c r="S62" s="63"/>
      <c r="T62" s="74">
        <v>43465</v>
      </c>
      <c r="U62" s="63"/>
      <c r="V62" s="66"/>
    </row>
    <row r="63" spans="1:22" ht="102" x14ac:dyDescent="0.25">
      <c r="A63" s="52" t="s">
        <v>830</v>
      </c>
      <c r="B63" s="5" t="s">
        <v>913</v>
      </c>
      <c r="C63" s="5">
        <v>2018</v>
      </c>
      <c r="D63" s="5">
        <v>84</v>
      </c>
      <c r="E63" s="53" t="s">
        <v>939</v>
      </c>
      <c r="F63" s="78" t="s">
        <v>940</v>
      </c>
      <c r="G63" s="61" t="s">
        <v>941</v>
      </c>
      <c r="H63" s="5">
        <v>1</v>
      </c>
      <c r="I63" s="18">
        <v>43311</v>
      </c>
      <c r="J63" s="18">
        <v>43672</v>
      </c>
      <c r="K63" s="5" t="s">
        <v>1080</v>
      </c>
      <c r="L63" s="5">
        <v>100</v>
      </c>
      <c r="M63" s="5" t="s">
        <v>1074</v>
      </c>
      <c r="N63" s="62" t="s">
        <v>1081</v>
      </c>
      <c r="O63" s="19">
        <v>0</v>
      </c>
      <c r="P63" s="63"/>
      <c r="Q63" s="63"/>
      <c r="R63" s="64"/>
      <c r="S63" s="63"/>
      <c r="T63" s="74">
        <v>43465</v>
      </c>
      <c r="U63" s="63"/>
      <c r="V63" s="66"/>
    </row>
    <row r="64" spans="1:22" ht="102" x14ac:dyDescent="0.25">
      <c r="A64" s="52" t="s">
        <v>831</v>
      </c>
      <c r="B64" s="5" t="s">
        <v>913</v>
      </c>
      <c r="C64" s="5">
        <v>2018</v>
      </c>
      <c r="D64" s="5">
        <v>84</v>
      </c>
      <c r="E64" s="53" t="s">
        <v>942</v>
      </c>
      <c r="F64" s="78" t="s">
        <v>943</v>
      </c>
      <c r="G64" s="61" t="s">
        <v>944</v>
      </c>
      <c r="H64" s="5">
        <v>1</v>
      </c>
      <c r="I64" s="18">
        <v>43342</v>
      </c>
      <c r="J64" s="18">
        <v>43464</v>
      </c>
      <c r="K64" s="5" t="s">
        <v>1082</v>
      </c>
      <c r="L64" s="5">
        <v>100</v>
      </c>
      <c r="M64" s="5" t="s">
        <v>1083</v>
      </c>
      <c r="N64" s="62" t="s">
        <v>1084</v>
      </c>
      <c r="O64" s="19">
        <v>0</v>
      </c>
      <c r="P64" s="63"/>
      <c r="Q64" s="63"/>
      <c r="R64" s="64"/>
      <c r="S64" s="63"/>
      <c r="T64" s="74">
        <v>43465</v>
      </c>
      <c r="U64" s="63"/>
      <c r="V64" s="66"/>
    </row>
    <row r="65" spans="1:22" ht="51" x14ac:dyDescent="0.25">
      <c r="A65" s="52" t="s">
        <v>832</v>
      </c>
      <c r="B65" s="5" t="s">
        <v>913</v>
      </c>
      <c r="C65" s="5">
        <v>2018</v>
      </c>
      <c r="D65" s="5">
        <v>84</v>
      </c>
      <c r="E65" s="53" t="s">
        <v>942</v>
      </c>
      <c r="F65" s="78" t="s">
        <v>943</v>
      </c>
      <c r="G65" s="61" t="s">
        <v>945</v>
      </c>
      <c r="H65" s="5">
        <v>2</v>
      </c>
      <c r="I65" s="18">
        <v>43342</v>
      </c>
      <c r="J65" s="18">
        <v>43464</v>
      </c>
      <c r="K65" s="5" t="s">
        <v>1085</v>
      </c>
      <c r="L65" s="5">
        <v>100</v>
      </c>
      <c r="M65" s="5" t="s">
        <v>1083</v>
      </c>
      <c r="N65" s="62" t="s">
        <v>1086</v>
      </c>
      <c r="O65" s="19">
        <v>0</v>
      </c>
      <c r="P65" s="63"/>
      <c r="Q65" s="63"/>
      <c r="R65" s="64"/>
      <c r="S65" s="63"/>
      <c r="T65" s="74">
        <v>43465</v>
      </c>
      <c r="U65" s="63"/>
      <c r="V65" s="66"/>
    </row>
    <row r="66" spans="1:22" ht="63.75" x14ac:dyDescent="0.25">
      <c r="A66" s="52" t="s">
        <v>833</v>
      </c>
      <c r="B66" s="5" t="s">
        <v>913</v>
      </c>
      <c r="C66" s="5">
        <v>2018</v>
      </c>
      <c r="D66" s="5">
        <v>84</v>
      </c>
      <c r="E66" s="53" t="s">
        <v>946</v>
      </c>
      <c r="F66" s="78" t="s">
        <v>947</v>
      </c>
      <c r="G66" s="61" t="s">
        <v>948</v>
      </c>
      <c r="H66" s="5">
        <v>1</v>
      </c>
      <c r="I66" s="18">
        <v>43320</v>
      </c>
      <c r="J66" s="18">
        <v>43465</v>
      </c>
      <c r="K66" s="5" t="s">
        <v>1087</v>
      </c>
      <c r="L66" s="5">
        <v>1</v>
      </c>
      <c r="M66" s="5" t="s">
        <v>1061</v>
      </c>
      <c r="N66" s="62" t="s">
        <v>1088</v>
      </c>
      <c r="O66" s="19">
        <v>0</v>
      </c>
      <c r="P66" s="63"/>
      <c r="Q66" s="63"/>
      <c r="R66" s="64"/>
      <c r="S66" s="63"/>
      <c r="T66" s="74">
        <v>43465</v>
      </c>
      <c r="U66" s="63"/>
      <c r="V66" s="66"/>
    </row>
    <row r="67" spans="1:22" ht="38.25" x14ac:dyDescent="0.25">
      <c r="A67" s="52" t="s">
        <v>834</v>
      </c>
      <c r="B67" s="5" t="s">
        <v>913</v>
      </c>
      <c r="C67" s="5">
        <v>2018</v>
      </c>
      <c r="D67" s="5">
        <v>84</v>
      </c>
      <c r="E67" s="53" t="s">
        <v>949</v>
      </c>
      <c r="F67" s="78" t="s">
        <v>950</v>
      </c>
      <c r="G67" s="61" t="s">
        <v>951</v>
      </c>
      <c r="H67" s="5">
        <v>1</v>
      </c>
      <c r="I67" s="18">
        <v>43313</v>
      </c>
      <c r="J67" s="18">
        <v>43465</v>
      </c>
      <c r="K67" s="5" t="s">
        <v>1089</v>
      </c>
      <c r="L67" s="5">
        <v>1</v>
      </c>
      <c r="M67" s="5" t="s">
        <v>1061</v>
      </c>
      <c r="N67" s="62" t="s">
        <v>1090</v>
      </c>
      <c r="O67" s="19">
        <v>0</v>
      </c>
      <c r="P67" s="63"/>
      <c r="Q67" s="63"/>
      <c r="R67" s="64"/>
      <c r="S67" s="63"/>
      <c r="T67" s="74">
        <v>43465</v>
      </c>
      <c r="U67" s="63"/>
      <c r="V67" s="66"/>
    </row>
    <row r="68" spans="1:22" ht="38.25" x14ac:dyDescent="0.25">
      <c r="A68" s="52" t="s">
        <v>835</v>
      </c>
      <c r="B68" s="5" t="s">
        <v>913</v>
      </c>
      <c r="C68" s="5">
        <v>2018</v>
      </c>
      <c r="D68" s="5">
        <v>84</v>
      </c>
      <c r="E68" s="53" t="s">
        <v>949</v>
      </c>
      <c r="F68" s="78" t="s">
        <v>950</v>
      </c>
      <c r="G68" s="61" t="s">
        <v>952</v>
      </c>
      <c r="H68" s="5">
        <v>2</v>
      </c>
      <c r="I68" s="18">
        <v>43313</v>
      </c>
      <c r="J68" s="18">
        <v>43465</v>
      </c>
      <c r="K68" s="5" t="s">
        <v>1091</v>
      </c>
      <c r="L68" s="5">
        <v>1</v>
      </c>
      <c r="M68" s="5" t="s">
        <v>1061</v>
      </c>
      <c r="N68" s="62" t="s">
        <v>1092</v>
      </c>
      <c r="O68" s="19">
        <v>0</v>
      </c>
      <c r="P68" s="63"/>
      <c r="Q68" s="63"/>
      <c r="R68" s="64"/>
      <c r="S68" s="63"/>
      <c r="T68" s="74">
        <v>43465</v>
      </c>
      <c r="U68" s="63"/>
      <c r="V68" s="66"/>
    </row>
    <row r="69" spans="1:22" ht="127.5" x14ac:dyDescent="0.25">
      <c r="A69" s="52" t="s">
        <v>836</v>
      </c>
      <c r="B69" s="5" t="s">
        <v>913</v>
      </c>
      <c r="C69" s="5">
        <v>2018</v>
      </c>
      <c r="D69" s="5">
        <v>84</v>
      </c>
      <c r="E69" s="53" t="s">
        <v>953</v>
      </c>
      <c r="F69" s="78" t="s">
        <v>954</v>
      </c>
      <c r="G69" s="61" t="s">
        <v>955</v>
      </c>
      <c r="H69" s="5">
        <v>1</v>
      </c>
      <c r="I69" s="18">
        <v>43313</v>
      </c>
      <c r="J69" s="18">
        <v>43465</v>
      </c>
      <c r="K69" s="5" t="s">
        <v>1093</v>
      </c>
      <c r="L69" s="5">
        <v>1</v>
      </c>
      <c r="M69" s="5" t="s">
        <v>1094</v>
      </c>
      <c r="N69" s="62" t="s">
        <v>1095</v>
      </c>
      <c r="O69" s="19">
        <v>0</v>
      </c>
      <c r="P69" s="63"/>
      <c r="Q69" s="63"/>
      <c r="R69" s="64"/>
      <c r="S69" s="63"/>
      <c r="T69" s="74">
        <v>43465</v>
      </c>
      <c r="U69" s="63"/>
      <c r="V69" s="66"/>
    </row>
    <row r="70" spans="1:22" ht="38.25" x14ac:dyDescent="0.25">
      <c r="A70" s="52" t="s">
        <v>837</v>
      </c>
      <c r="B70" s="5" t="s">
        <v>913</v>
      </c>
      <c r="C70" s="5">
        <v>2018</v>
      </c>
      <c r="D70" s="5">
        <v>84</v>
      </c>
      <c r="E70" s="53" t="s">
        <v>956</v>
      </c>
      <c r="F70" s="78" t="s">
        <v>957</v>
      </c>
      <c r="G70" s="61" t="s">
        <v>951</v>
      </c>
      <c r="H70" s="5">
        <v>1</v>
      </c>
      <c r="I70" s="18">
        <v>43313</v>
      </c>
      <c r="J70" s="18">
        <v>43465</v>
      </c>
      <c r="K70" s="5" t="s">
        <v>1089</v>
      </c>
      <c r="L70" s="5">
        <v>1</v>
      </c>
      <c r="M70" s="5" t="s">
        <v>1061</v>
      </c>
      <c r="N70" s="62" t="s">
        <v>1096</v>
      </c>
      <c r="O70" s="19">
        <v>0</v>
      </c>
      <c r="P70" s="63"/>
      <c r="Q70" s="63"/>
      <c r="R70" s="64"/>
      <c r="S70" s="63"/>
      <c r="T70" s="74">
        <v>43465</v>
      </c>
      <c r="U70" s="63"/>
      <c r="V70" s="66"/>
    </row>
    <row r="71" spans="1:22" ht="38.25" x14ac:dyDescent="0.25">
      <c r="A71" s="52" t="s">
        <v>838</v>
      </c>
      <c r="B71" s="5" t="s">
        <v>913</v>
      </c>
      <c r="C71" s="5">
        <v>2018</v>
      </c>
      <c r="D71" s="5">
        <v>84</v>
      </c>
      <c r="E71" s="53" t="s">
        <v>956</v>
      </c>
      <c r="F71" s="78" t="s">
        <v>957</v>
      </c>
      <c r="G71" s="61" t="s">
        <v>952</v>
      </c>
      <c r="H71" s="5">
        <v>2</v>
      </c>
      <c r="I71" s="18">
        <v>43313</v>
      </c>
      <c r="J71" s="18">
        <v>43465</v>
      </c>
      <c r="K71" s="5" t="s">
        <v>1091</v>
      </c>
      <c r="L71" s="5">
        <v>1</v>
      </c>
      <c r="M71" s="5" t="s">
        <v>1061</v>
      </c>
      <c r="N71" s="62" t="s">
        <v>1092</v>
      </c>
      <c r="O71" s="19">
        <v>0</v>
      </c>
      <c r="P71" s="63"/>
      <c r="Q71" s="63"/>
      <c r="R71" s="64"/>
      <c r="S71" s="63"/>
      <c r="T71" s="74">
        <v>43465</v>
      </c>
      <c r="U71" s="63"/>
      <c r="V71" s="66"/>
    </row>
    <row r="72" spans="1:22" ht="51" x14ac:dyDescent="0.25">
      <c r="A72" s="52" t="s">
        <v>839</v>
      </c>
      <c r="B72" s="5" t="s">
        <v>913</v>
      </c>
      <c r="C72" s="5">
        <v>2018</v>
      </c>
      <c r="D72" s="5">
        <v>84</v>
      </c>
      <c r="E72" s="53" t="s">
        <v>958</v>
      </c>
      <c r="F72" s="78" t="s">
        <v>959</v>
      </c>
      <c r="G72" s="61" t="s">
        <v>960</v>
      </c>
      <c r="H72" s="5">
        <v>1</v>
      </c>
      <c r="I72" s="18">
        <v>43435</v>
      </c>
      <c r="J72" s="18">
        <v>43672</v>
      </c>
      <c r="K72" s="5" t="s">
        <v>1097</v>
      </c>
      <c r="L72" s="5">
        <v>1</v>
      </c>
      <c r="M72" s="5" t="s">
        <v>1061</v>
      </c>
      <c r="N72" s="62" t="s">
        <v>1077</v>
      </c>
      <c r="O72" s="19">
        <v>0</v>
      </c>
      <c r="P72" s="63"/>
      <c r="Q72" s="63"/>
      <c r="R72" s="64"/>
      <c r="S72" s="63"/>
      <c r="T72" s="74">
        <v>43465</v>
      </c>
      <c r="U72" s="63"/>
      <c r="V72" s="66"/>
    </row>
    <row r="73" spans="1:22" ht="51" x14ac:dyDescent="0.25">
      <c r="A73" s="52" t="s">
        <v>840</v>
      </c>
      <c r="B73" s="5" t="s">
        <v>913</v>
      </c>
      <c r="C73" s="5">
        <v>2018</v>
      </c>
      <c r="D73" s="5">
        <v>84</v>
      </c>
      <c r="E73" s="53" t="s">
        <v>958</v>
      </c>
      <c r="F73" s="78" t="s">
        <v>959</v>
      </c>
      <c r="G73" s="61" t="s">
        <v>961</v>
      </c>
      <c r="H73" s="5">
        <v>2</v>
      </c>
      <c r="I73" s="18">
        <v>43435</v>
      </c>
      <c r="J73" s="18">
        <v>43672</v>
      </c>
      <c r="K73" s="5" t="s">
        <v>1098</v>
      </c>
      <c r="L73" s="5">
        <v>1</v>
      </c>
      <c r="M73" s="5" t="s">
        <v>1061</v>
      </c>
      <c r="N73" s="62" t="s">
        <v>1099</v>
      </c>
      <c r="O73" s="19">
        <v>0</v>
      </c>
      <c r="P73" s="63"/>
      <c r="Q73" s="63"/>
      <c r="R73" s="64"/>
      <c r="S73" s="63"/>
      <c r="T73" s="74">
        <v>43465</v>
      </c>
      <c r="U73" s="63"/>
      <c r="V73" s="66"/>
    </row>
    <row r="74" spans="1:22" ht="63.75" x14ac:dyDescent="0.25">
      <c r="A74" s="52" t="s">
        <v>841</v>
      </c>
      <c r="B74" s="5" t="s">
        <v>913</v>
      </c>
      <c r="C74" s="5">
        <v>2018</v>
      </c>
      <c r="D74" s="5">
        <v>84</v>
      </c>
      <c r="E74" s="53" t="s">
        <v>962</v>
      </c>
      <c r="F74" s="78" t="s">
        <v>963</v>
      </c>
      <c r="G74" s="61" t="s">
        <v>936</v>
      </c>
      <c r="H74" s="5">
        <v>1</v>
      </c>
      <c r="I74" s="18">
        <v>43313</v>
      </c>
      <c r="J74" s="18">
        <v>43465</v>
      </c>
      <c r="K74" s="5" t="s">
        <v>1100</v>
      </c>
      <c r="L74" s="5">
        <v>1</v>
      </c>
      <c r="M74" s="5" t="s">
        <v>1061</v>
      </c>
      <c r="N74" s="62" t="s">
        <v>1077</v>
      </c>
      <c r="O74" s="19">
        <v>0</v>
      </c>
      <c r="P74" s="63"/>
      <c r="Q74" s="63"/>
      <c r="R74" s="64"/>
      <c r="S74" s="63"/>
      <c r="T74" s="74">
        <v>43465</v>
      </c>
      <c r="U74" s="63"/>
      <c r="V74" s="66"/>
    </row>
    <row r="75" spans="1:22" ht="38.25" x14ac:dyDescent="0.25">
      <c r="A75" s="52" t="s">
        <v>842</v>
      </c>
      <c r="B75" s="5" t="s">
        <v>913</v>
      </c>
      <c r="C75" s="5">
        <v>2018</v>
      </c>
      <c r="D75" s="5">
        <v>84</v>
      </c>
      <c r="E75" s="53" t="s">
        <v>962</v>
      </c>
      <c r="F75" s="78" t="s">
        <v>963</v>
      </c>
      <c r="G75" s="61" t="s">
        <v>964</v>
      </c>
      <c r="H75" s="5">
        <v>2</v>
      </c>
      <c r="I75" s="18">
        <v>43313</v>
      </c>
      <c r="J75" s="18">
        <v>43465</v>
      </c>
      <c r="K75" s="5" t="s">
        <v>1101</v>
      </c>
      <c r="L75" s="5">
        <v>1</v>
      </c>
      <c r="M75" s="5" t="s">
        <v>1061</v>
      </c>
      <c r="N75" s="62" t="s">
        <v>1102</v>
      </c>
      <c r="O75" s="19">
        <v>0</v>
      </c>
      <c r="P75" s="63"/>
      <c r="Q75" s="63"/>
      <c r="R75" s="64"/>
      <c r="S75" s="63"/>
      <c r="T75" s="74">
        <v>43465</v>
      </c>
      <c r="U75" s="63"/>
      <c r="V75" s="66"/>
    </row>
    <row r="76" spans="1:22" ht="140.25" x14ac:dyDescent="0.25">
      <c r="A76" s="52" t="s">
        <v>843</v>
      </c>
      <c r="B76" s="5" t="s">
        <v>913</v>
      </c>
      <c r="C76" s="5">
        <v>2018</v>
      </c>
      <c r="D76" s="5">
        <v>84</v>
      </c>
      <c r="E76" s="53" t="s">
        <v>965</v>
      </c>
      <c r="F76" s="78" t="s">
        <v>966</v>
      </c>
      <c r="G76" s="61" t="s">
        <v>967</v>
      </c>
      <c r="H76" s="5">
        <v>1</v>
      </c>
      <c r="I76" s="18">
        <v>43435</v>
      </c>
      <c r="J76" s="18">
        <v>43495</v>
      </c>
      <c r="K76" s="5" t="s">
        <v>1103</v>
      </c>
      <c r="L76" s="5">
        <v>100</v>
      </c>
      <c r="M76" s="5" t="s">
        <v>1104</v>
      </c>
      <c r="N76" s="62" t="s">
        <v>1105</v>
      </c>
      <c r="O76" s="19">
        <v>0</v>
      </c>
      <c r="P76" s="63"/>
      <c r="Q76" s="63"/>
      <c r="R76" s="64"/>
      <c r="S76" s="63"/>
      <c r="T76" s="74">
        <v>43465</v>
      </c>
      <c r="U76" s="63"/>
      <c r="V76" s="66"/>
    </row>
    <row r="77" spans="1:22" ht="89.25" x14ac:dyDescent="0.25">
      <c r="A77" s="52" t="s">
        <v>844</v>
      </c>
      <c r="B77" s="5" t="s">
        <v>913</v>
      </c>
      <c r="C77" s="5">
        <v>2018</v>
      </c>
      <c r="D77" s="5">
        <v>84</v>
      </c>
      <c r="E77" s="53" t="s">
        <v>968</v>
      </c>
      <c r="F77" s="78" t="s">
        <v>969</v>
      </c>
      <c r="G77" s="61" t="s">
        <v>970</v>
      </c>
      <c r="H77" s="5">
        <v>1</v>
      </c>
      <c r="I77" s="18">
        <v>43374</v>
      </c>
      <c r="J77" s="18">
        <v>43495</v>
      </c>
      <c r="K77" s="5" t="s">
        <v>1106</v>
      </c>
      <c r="L77" s="5">
        <v>100</v>
      </c>
      <c r="M77" s="5" t="s">
        <v>1104</v>
      </c>
      <c r="N77" s="62" t="s">
        <v>1107</v>
      </c>
      <c r="O77" s="19">
        <v>0</v>
      </c>
      <c r="P77" s="63"/>
      <c r="Q77" s="63"/>
      <c r="R77" s="64"/>
      <c r="S77" s="63"/>
      <c r="T77" s="74">
        <v>43465</v>
      </c>
      <c r="U77" s="63"/>
      <c r="V77" s="66"/>
    </row>
    <row r="78" spans="1:22" ht="63.75" x14ac:dyDescent="0.25">
      <c r="A78" s="52" t="s">
        <v>845</v>
      </c>
      <c r="B78" s="5" t="s">
        <v>913</v>
      </c>
      <c r="C78" s="5">
        <v>2018</v>
      </c>
      <c r="D78" s="5">
        <v>84</v>
      </c>
      <c r="E78" s="53" t="s">
        <v>971</v>
      </c>
      <c r="F78" s="78" t="s">
        <v>972</v>
      </c>
      <c r="G78" s="61" t="s">
        <v>973</v>
      </c>
      <c r="H78" s="5">
        <v>1</v>
      </c>
      <c r="I78" s="18">
        <v>43464</v>
      </c>
      <c r="J78" s="18">
        <v>43672</v>
      </c>
      <c r="K78" s="5" t="s">
        <v>1108</v>
      </c>
      <c r="L78" s="5">
        <v>100</v>
      </c>
      <c r="M78" s="5" t="s">
        <v>1104</v>
      </c>
      <c r="N78" s="62" t="s">
        <v>1109</v>
      </c>
      <c r="O78" s="19">
        <v>0</v>
      </c>
      <c r="P78" s="63"/>
      <c r="Q78" s="63"/>
      <c r="R78" s="64"/>
      <c r="S78" s="63"/>
      <c r="T78" s="74">
        <v>43465</v>
      </c>
      <c r="U78" s="63"/>
      <c r="V78" s="66"/>
    </row>
    <row r="79" spans="1:22" ht="114.75" x14ac:dyDescent="0.25">
      <c r="A79" s="52" t="s">
        <v>846</v>
      </c>
      <c r="B79" s="5" t="s">
        <v>913</v>
      </c>
      <c r="C79" s="5">
        <v>2018</v>
      </c>
      <c r="D79" s="5">
        <v>84</v>
      </c>
      <c r="E79" s="53" t="s">
        <v>974</v>
      </c>
      <c r="F79" s="78" t="s">
        <v>975</v>
      </c>
      <c r="G79" s="61" t="s">
        <v>976</v>
      </c>
      <c r="H79" s="5">
        <v>1</v>
      </c>
      <c r="I79" s="18">
        <v>43435</v>
      </c>
      <c r="J79" s="18">
        <v>43495</v>
      </c>
      <c r="K79" s="5" t="s">
        <v>1110</v>
      </c>
      <c r="L79" s="5">
        <v>100</v>
      </c>
      <c r="M79" s="5" t="s">
        <v>1104</v>
      </c>
      <c r="N79" s="62" t="s">
        <v>1111</v>
      </c>
      <c r="O79" s="19">
        <v>0</v>
      </c>
      <c r="P79" s="63"/>
      <c r="Q79" s="63"/>
      <c r="R79" s="64"/>
      <c r="S79" s="63"/>
      <c r="T79" s="74">
        <v>43465</v>
      </c>
      <c r="U79" s="63"/>
      <c r="V79" s="66"/>
    </row>
    <row r="80" spans="1:22" ht="89.25" x14ac:dyDescent="0.25">
      <c r="A80" s="52" t="s">
        <v>847</v>
      </c>
      <c r="B80" s="5" t="s">
        <v>913</v>
      </c>
      <c r="C80" s="5">
        <v>2018</v>
      </c>
      <c r="D80" s="5">
        <v>84</v>
      </c>
      <c r="E80" s="53" t="s">
        <v>977</v>
      </c>
      <c r="F80" s="78" t="s">
        <v>978</v>
      </c>
      <c r="G80" s="61" t="s">
        <v>979</v>
      </c>
      <c r="H80" s="5">
        <v>1</v>
      </c>
      <c r="I80" s="18">
        <v>43435</v>
      </c>
      <c r="J80" s="18">
        <v>43495</v>
      </c>
      <c r="K80" s="5" t="s">
        <v>1112</v>
      </c>
      <c r="L80" s="5">
        <v>100</v>
      </c>
      <c r="M80" s="5" t="s">
        <v>1104</v>
      </c>
      <c r="N80" s="62" t="s">
        <v>1113</v>
      </c>
      <c r="O80" s="19">
        <v>0</v>
      </c>
      <c r="P80" s="63"/>
      <c r="Q80" s="63"/>
      <c r="R80" s="64"/>
      <c r="S80" s="63"/>
      <c r="T80" s="74">
        <v>43465</v>
      </c>
      <c r="U80" s="63"/>
      <c r="V80" s="66"/>
    </row>
    <row r="81" spans="1:22" ht="51" x14ac:dyDescent="0.25">
      <c r="A81" s="52" t="s">
        <v>848</v>
      </c>
      <c r="B81" s="5" t="s">
        <v>913</v>
      </c>
      <c r="C81" s="5">
        <v>2018</v>
      </c>
      <c r="D81" s="5">
        <v>84</v>
      </c>
      <c r="E81" s="53" t="s">
        <v>980</v>
      </c>
      <c r="F81" s="78" t="s">
        <v>981</v>
      </c>
      <c r="G81" s="61" t="s">
        <v>982</v>
      </c>
      <c r="H81" s="5">
        <v>1</v>
      </c>
      <c r="I81" s="18">
        <v>43313</v>
      </c>
      <c r="J81" s="18">
        <v>43373</v>
      </c>
      <c r="K81" s="5" t="s">
        <v>1114</v>
      </c>
      <c r="L81" s="5">
        <v>1</v>
      </c>
      <c r="M81" s="5" t="s">
        <v>1115</v>
      </c>
      <c r="N81" s="62" t="s">
        <v>1116</v>
      </c>
      <c r="O81" s="19">
        <v>0</v>
      </c>
      <c r="P81" s="63"/>
      <c r="Q81" s="63"/>
      <c r="R81" s="64"/>
      <c r="S81" s="63"/>
      <c r="T81" s="74">
        <v>43465</v>
      </c>
      <c r="U81" s="63"/>
      <c r="V81" s="66"/>
    </row>
    <row r="82" spans="1:22" ht="38.25" x14ac:dyDescent="0.25">
      <c r="A82" s="52" t="s">
        <v>849</v>
      </c>
      <c r="B82" s="5" t="s">
        <v>913</v>
      </c>
      <c r="C82" s="5">
        <v>2018</v>
      </c>
      <c r="D82" s="5">
        <v>84</v>
      </c>
      <c r="E82" s="53" t="s">
        <v>983</v>
      </c>
      <c r="F82" s="78" t="s">
        <v>984</v>
      </c>
      <c r="G82" s="61" t="s">
        <v>985</v>
      </c>
      <c r="H82" s="5">
        <v>1</v>
      </c>
      <c r="I82" s="18">
        <v>43313</v>
      </c>
      <c r="J82" s="18">
        <v>43465</v>
      </c>
      <c r="K82" s="5" t="s">
        <v>1117</v>
      </c>
      <c r="L82" s="5">
        <v>1</v>
      </c>
      <c r="M82" s="5" t="s">
        <v>1115</v>
      </c>
      <c r="N82" s="62" t="s">
        <v>1118</v>
      </c>
      <c r="O82" s="19">
        <v>0</v>
      </c>
      <c r="P82" s="63"/>
      <c r="Q82" s="63"/>
      <c r="R82" s="64"/>
      <c r="S82" s="63"/>
      <c r="T82" s="74">
        <v>43465</v>
      </c>
      <c r="U82" s="63"/>
      <c r="V82" s="66"/>
    </row>
    <row r="83" spans="1:22" ht="25.5" x14ac:dyDescent="0.25">
      <c r="A83" s="52" t="s">
        <v>850</v>
      </c>
      <c r="B83" s="5" t="s">
        <v>913</v>
      </c>
      <c r="C83" s="5">
        <v>2018</v>
      </c>
      <c r="D83" s="5">
        <v>84</v>
      </c>
      <c r="E83" s="53" t="s">
        <v>986</v>
      </c>
      <c r="F83" s="78" t="s">
        <v>987</v>
      </c>
      <c r="G83" s="61" t="s">
        <v>951</v>
      </c>
      <c r="H83" s="5">
        <v>1</v>
      </c>
      <c r="I83" s="18">
        <v>43313</v>
      </c>
      <c r="J83" s="18">
        <v>43465</v>
      </c>
      <c r="K83" s="5" t="s">
        <v>1089</v>
      </c>
      <c r="L83" s="5">
        <v>1</v>
      </c>
      <c r="M83" s="5" t="s">
        <v>1061</v>
      </c>
      <c r="N83" s="62" t="s">
        <v>1090</v>
      </c>
      <c r="O83" s="19">
        <v>0</v>
      </c>
      <c r="P83" s="63"/>
      <c r="Q83" s="63"/>
      <c r="R83" s="64"/>
      <c r="S83" s="63"/>
      <c r="T83" s="74">
        <v>43465</v>
      </c>
      <c r="U83" s="63"/>
      <c r="V83" s="66"/>
    </row>
    <row r="84" spans="1:22" ht="25.5" x14ac:dyDescent="0.25">
      <c r="A84" s="52" t="s">
        <v>851</v>
      </c>
      <c r="B84" s="5" t="s">
        <v>913</v>
      </c>
      <c r="C84" s="5">
        <v>2018</v>
      </c>
      <c r="D84" s="5">
        <v>84</v>
      </c>
      <c r="E84" s="53" t="s">
        <v>986</v>
      </c>
      <c r="F84" s="78" t="s">
        <v>987</v>
      </c>
      <c r="G84" s="61" t="s">
        <v>952</v>
      </c>
      <c r="H84" s="5">
        <v>2</v>
      </c>
      <c r="I84" s="18">
        <v>43313</v>
      </c>
      <c r="J84" s="18">
        <v>43465</v>
      </c>
      <c r="K84" s="5" t="s">
        <v>1091</v>
      </c>
      <c r="L84" s="5">
        <v>1</v>
      </c>
      <c r="M84" s="5" t="s">
        <v>1061</v>
      </c>
      <c r="N84" s="62" t="s">
        <v>1092</v>
      </c>
      <c r="O84" s="19">
        <v>0</v>
      </c>
      <c r="P84" s="63"/>
      <c r="Q84" s="63"/>
      <c r="R84" s="64"/>
      <c r="S84" s="63"/>
      <c r="T84" s="74">
        <v>43465</v>
      </c>
      <c r="U84" s="63"/>
      <c r="V84" s="66"/>
    </row>
    <row r="85" spans="1:22" ht="63.75" x14ac:dyDescent="0.25">
      <c r="A85" s="52" t="s">
        <v>852</v>
      </c>
      <c r="B85" s="5" t="s">
        <v>913</v>
      </c>
      <c r="C85" s="5">
        <v>2018</v>
      </c>
      <c r="D85" s="5">
        <v>84</v>
      </c>
      <c r="E85" s="53" t="s">
        <v>988</v>
      </c>
      <c r="F85" s="78" t="s">
        <v>989</v>
      </c>
      <c r="G85" s="61" t="s">
        <v>936</v>
      </c>
      <c r="H85" s="5">
        <v>1</v>
      </c>
      <c r="I85" s="18">
        <v>43313</v>
      </c>
      <c r="J85" s="18">
        <v>43465</v>
      </c>
      <c r="K85" s="5" t="s">
        <v>1100</v>
      </c>
      <c r="L85" s="5">
        <v>1</v>
      </c>
      <c r="M85" s="5" t="s">
        <v>1061</v>
      </c>
      <c r="N85" s="62" t="s">
        <v>1119</v>
      </c>
      <c r="O85" s="19">
        <v>0</v>
      </c>
      <c r="P85" s="63"/>
      <c r="Q85" s="63"/>
      <c r="R85" s="64"/>
      <c r="S85" s="63"/>
      <c r="T85" s="74">
        <v>43465</v>
      </c>
      <c r="U85" s="63"/>
      <c r="V85" s="66"/>
    </row>
    <row r="86" spans="1:22" ht="38.25" x14ac:dyDescent="0.25">
      <c r="A86" s="52" t="s">
        <v>853</v>
      </c>
      <c r="B86" s="5" t="s">
        <v>913</v>
      </c>
      <c r="C86" s="5">
        <v>2018</v>
      </c>
      <c r="D86" s="5">
        <v>84</v>
      </c>
      <c r="E86" s="53" t="s">
        <v>988</v>
      </c>
      <c r="F86" s="78" t="s">
        <v>989</v>
      </c>
      <c r="G86" s="61" t="s">
        <v>964</v>
      </c>
      <c r="H86" s="5">
        <v>2</v>
      </c>
      <c r="I86" s="18">
        <v>43313</v>
      </c>
      <c r="J86" s="18">
        <v>43465</v>
      </c>
      <c r="K86" s="5" t="s">
        <v>1101</v>
      </c>
      <c r="L86" s="5">
        <v>1</v>
      </c>
      <c r="M86" s="5" t="s">
        <v>1061</v>
      </c>
      <c r="N86" s="62" t="s">
        <v>1102</v>
      </c>
      <c r="O86" s="19">
        <v>0</v>
      </c>
      <c r="P86" s="63"/>
      <c r="Q86" s="63"/>
      <c r="R86" s="64"/>
      <c r="S86" s="63"/>
      <c r="T86" s="74">
        <v>43465</v>
      </c>
      <c r="U86" s="63"/>
      <c r="V86" s="66"/>
    </row>
    <row r="87" spans="1:22" ht="63.75" x14ac:dyDescent="0.25">
      <c r="A87" s="52" t="s">
        <v>854</v>
      </c>
      <c r="B87" s="5" t="s">
        <v>913</v>
      </c>
      <c r="C87" s="5">
        <v>2018</v>
      </c>
      <c r="D87" s="5">
        <v>84</v>
      </c>
      <c r="E87" s="53" t="s">
        <v>990</v>
      </c>
      <c r="F87" s="78" t="s">
        <v>991</v>
      </c>
      <c r="G87" s="61" t="s">
        <v>992</v>
      </c>
      <c r="H87" s="5">
        <v>1</v>
      </c>
      <c r="I87" s="18">
        <v>43320</v>
      </c>
      <c r="J87" s="18">
        <v>43465</v>
      </c>
      <c r="K87" s="5" t="s">
        <v>1120</v>
      </c>
      <c r="L87" s="5">
        <v>1</v>
      </c>
      <c r="M87" s="5" t="s">
        <v>1061</v>
      </c>
      <c r="N87" s="62" t="s">
        <v>1121</v>
      </c>
      <c r="O87" s="19">
        <v>0</v>
      </c>
      <c r="P87" s="63"/>
      <c r="Q87" s="63"/>
      <c r="R87" s="64"/>
      <c r="S87" s="63"/>
      <c r="T87" s="74">
        <v>43465</v>
      </c>
      <c r="U87" s="63"/>
      <c r="V87" s="66"/>
    </row>
    <row r="88" spans="1:22" ht="153" x14ac:dyDescent="0.25">
      <c r="A88" s="52" t="s">
        <v>855</v>
      </c>
      <c r="B88" s="5" t="s">
        <v>913</v>
      </c>
      <c r="C88" s="5">
        <v>2018</v>
      </c>
      <c r="D88" s="5">
        <v>84</v>
      </c>
      <c r="E88" s="53" t="s">
        <v>993</v>
      </c>
      <c r="F88" s="78" t="s">
        <v>994</v>
      </c>
      <c r="G88" s="61" t="s">
        <v>995</v>
      </c>
      <c r="H88" s="5">
        <v>1</v>
      </c>
      <c r="I88" s="18">
        <v>43435</v>
      </c>
      <c r="J88" s="18">
        <v>43672</v>
      </c>
      <c r="K88" s="5" t="s">
        <v>1122</v>
      </c>
      <c r="L88" s="5">
        <v>1</v>
      </c>
      <c r="M88" s="5" t="s">
        <v>1104</v>
      </c>
      <c r="N88" s="62" t="s">
        <v>1123</v>
      </c>
      <c r="O88" s="19">
        <v>0</v>
      </c>
      <c r="P88" s="63"/>
      <c r="Q88" s="63"/>
      <c r="R88" s="64"/>
      <c r="S88" s="63"/>
      <c r="T88" s="74">
        <v>43465</v>
      </c>
      <c r="U88" s="63"/>
      <c r="V88" s="66"/>
    </row>
    <row r="89" spans="1:22" ht="51" x14ac:dyDescent="0.25">
      <c r="A89" s="52" t="s">
        <v>856</v>
      </c>
      <c r="B89" s="5" t="s">
        <v>913</v>
      </c>
      <c r="C89" s="5">
        <v>2018</v>
      </c>
      <c r="D89" s="5">
        <v>84</v>
      </c>
      <c r="E89" s="53" t="s">
        <v>996</v>
      </c>
      <c r="F89" s="78" t="s">
        <v>997</v>
      </c>
      <c r="G89" s="61" t="s">
        <v>960</v>
      </c>
      <c r="H89" s="5">
        <v>1</v>
      </c>
      <c r="I89" s="18">
        <v>43435</v>
      </c>
      <c r="J89" s="18">
        <v>43672</v>
      </c>
      <c r="K89" s="5" t="s">
        <v>1076</v>
      </c>
      <c r="L89" s="5">
        <v>100</v>
      </c>
      <c r="M89" s="5" t="s">
        <v>1061</v>
      </c>
      <c r="N89" s="62" t="s">
        <v>1077</v>
      </c>
      <c r="O89" s="19">
        <v>0</v>
      </c>
      <c r="P89" s="63"/>
      <c r="Q89" s="63"/>
      <c r="R89" s="64"/>
      <c r="S89" s="63"/>
      <c r="T89" s="74">
        <v>43465</v>
      </c>
      <c r="U89" s="63"/>
      <c r="V89" s="66"/>
    </row>
    <row r="90" spans="1:22" ht="51" x14ac:dyDescent="0.25">
      <c r="A90" s="52" t="s">
        <v>857</v>
      </c>
      <c r="B90" s="5" t="s">
        <v>913</v>
      </c>
      <c r="C90" s="5">
        <v>2018</v>
      </c>
      <c r="D90" s="5">
        <v>84</v>
      </c>
      <c r="E90" s="53" t="s">
        <v>996</v>
      </c>
      <c r="F90" s="78" t="s">
        <v>997</v>
      </c>
      <c r="G90" s="61" t="s">
        <v>961</v>
      </c>
      <c r="H90" s="5">
        <v>2</v>
      </c>
      <c r="I90" s="18">
        <v>43435</v>
      </c>
      <c r="J90" s="18">
        <v>43672</v>
      </c>
      <c r="K90" s="5" t="s">
        <v>1098</v>
      </c>
      <c r="L90" s="5">
        <v>1</v>
      </c>
      <c r="M90" s="5" t="s">
        <v>1061</v>
      </c>
      <c r="N90" s="62" t="s">
        <v>1099</v>
      </c>
      <c r="O90" s="19">
        <v>0</v>
      </c>
      <c r="P90" s="63"/>
      <c r="Q90" s="63"/>
      <c r="R90" s="64"/>
      <c r="S90" s="63"/>
      <c r="T90" s="74">
        <v>43465</v>
      </c>
      <c r="U90" s="63"/>
      <c r="V90" s="66"/>
    </row>
    <row r="91" spans="1:22" ht="153" x14ac:dyDescent="0.25">
      <c r="A91" s="52" t="s">
        <v>858</v>
      </c>
      <c r="B91" s="5" t="s">
        <v>913</v>
      </c>
      <c r="C91" s="5">
        <v>2018</v>
      </c>
      <c r="D91" s="5">
        <v>84</v>
      </c>
      <c r="E91" s="53" t="s">
        <v>998</v>
      </c>
      <c r="F91" s="78" t="s">
        <v>999</v>
      </c>
      <c r="G91" s="61" t="s">
        <v>1000</v>
      </c>
      <c r="H91" s="5">
        <v>1</v>
      </c>
      <c r="I91" s="18">
        <v>43435</v>
      </c>
      <c r="J91" s="18">
        <v>43672</v>
      </c>
      <c r="K91" s="5" t="s">
        <v>1124</v>
      </c>
      <c r="L91" s="5">
        <v>100</v>
      </c>
      <c r="M91" s="5" t="s">
        <v>1104</v>
      </c>
      <c r="N91" s="62" t="s">
        <v>1125</v>
      </c>
      <c r="O91" s="19">
        <v>0</v>
      </c>
      <c r="P91" s="63"/>
      <c r="Q91" s="63"/>
      <c r="R91" s="64"/>
      <c r="S91" s="63"/>
      <c r="T91" s="74">
        <v>43465</v>
      </c>
      <c r="U91" s="63"/>
      <c r="V91" s="66"/>
    </row>
    <row r="92" spans="1:22" ht="25.5" x14ac:dyDescent="0.25">
      <c r="A92" s="52" t="s">
        <v>859</v>
      </c>
      <c r="B92" s="5" t="s">
        <v>913</v>
      </c>
      <c r="C92" s="5">
        <v>2018</v>
      </c>
      <c r="D92" s="5">
        <v>84</v>
      </c>
      <c r="E92" s="53" t="s">
        <v>1001</v>
      </c>
      <c r="F92" s="78" t="s">
        <v>1002</v>
      </c>
      <c r="G92" s="61" t="s">
        <v>951</v>
      </c>
      <c r="H92" s="5">
        <v>1</v>
      </c>
      <c r="I92" s="18">
        <v>43313</v>
      </c>
      <c r="J92" s="18">
        <v>43465</v>
      </c>
      <c r="K92" s="5" t="s">
        <v>1089</v>
      </c>
      <c r="L92" s="5">
        <v>1</v>
      </c>
      <c r="M92" s="5" t="s">
        <v>1061</v>
      </c>
      <c r="N92" s="62" t="s">
        <v>1090</v>
      </c>
      <c r="O92" s="19">
        <v>0</v>
      </c>
      <c r="P92" s="63"/>
      <c r="Q92" s="63"/>
      <c r="R92" s="64"/>
      <c r="S92" s="63"/>
      <c r="T92" s="74">
        <v>43465</v>
      </c>
      <c r="U92" s="63"/>
      <c r="V92" s="66"/>
    </row>
    <row r="93" spans="1:22" ht="25.5" x14ac:dyDescent="0.25">
      <c r="A93" s="52" t="s">
        <v>860</v>
      </c>
      <c r="B93" s="5" t="s">
        <v>913</v>
      </c>
      <c r="C93" s="5">
        <v>2018</v>
      </c>
      <c r="D93" s="5">
        <v>84</v>
      </c>
      <c r="E93" s="53" t="s">
        <v>1001</v>
      </c>
      <c r="F93" s="78" t="s">
        <v>1002</v>
      </c>
      <c r="G93" s="61" t="s">
        <v>952</v>
      </c>
      <c r="H93" s="5">
        <v>2</v>
      </c>
      <c r="I93" s="18">
        <v>43313</v>
      </c>
      <c r="J93" s="18">
        <v>43465</v>
      </c>
      <c r="K93" s="5" t="s">
        <v>1091</v>
      </c>
      <c r="L93" s="5">
        <v>1</v>
      </c>
      <c r="M93" s="5" t="s">
        <v>1061</v>
      </c>
      <c r="N93" s="62" t="s">
        <v>1092</v>
      </c>
      <c r="O93" s="19">
        <v>0</v>
      </c>
      <c r="P93" s="63"/>
      <c r="Q93" s="63"/>
      <c r="R93" s="64"/>
      <c r="S93" s="63"/>
      <c r="T93" s="74">
        <v>43465</v>
      </c>
      <c r="U93" s="63"/>
      <c r="V93" s="66"/>
    </row>
    <row r="94" spans="1:22" ht="63.75" x14ac:dyDescent="0.25">
      <c r="A94" s="52" t="s">
        <v>861</v>
      </c>
      <c r="B94" s="5" t="s">
        <v>913</v>
      </c>
      <c r="C94" s="5">
        <v>2018</v>
      </c>
      <c r="D94" s="5">
        <v>84</v>
      </c>
      <c r="E94" s="53" t="s">
        <v>1003</v>
      </c>
      <c r="F94" s="78" t="s">
        <v>1004</v>
      </c>
      <c r="G94" s="61" t="s">
        <v>936</v>
      </c>
      <c r="H94" s="5">
        <v>1</v>
      </c>
      <c r="I94" s="18">
        <v>43313</v>
      </c>
      <c r="J94" s="18">
        <v>43465</v>
      </c>
      <c r="K94" s="5" t="s">
        <v>1100</v>
      </c>
      <c r="L94" s="5">
        <v>1</v>
      </c>
      <c r="M94" s="5" t="s">
        <v>1061</v>
      </c>
      <c r="N94" s="62" t="s">
        <v>1119</v>
      </c>
      <c r="O94" s="19">
        <v>0</v>
      </c>
      <c r="P94" s="63"/>
      <c r="Q94" s="63"/>
      <c r="R94" s="64"/>
      <c r="S94" s="63"/>
      <c r="T94" s="74">
        <v>43465</v>
      </c>
      <c r="U94" s="63"/>
      <c r="V94" s="66"/>
    </row>
    <row r="95" spans="1:22" ht="38.25" x14ac:dyDescent="0.25">
      <c r="A95" s="52" t="s">
        <v>862</v>
      </c>
      <c r="B95" s="5" t="s">
        <v>913</v>
      </c>
      <c r="C95" s="5">
        <v>2018</v>
      </c>
      <c r="D95" s="5">
        <v>84</v>
      </c>
      <c r="E95" s="53" t="s">
        <v>1003</v>
      </c>
      <c r="F95" s="78" t="s">
        <v>1004</v>
      </c>
      <c r="G95" s="61" t="s">
        <v>964</v>
      </c>
      <c r="H95" s="5">
        <v>2</v>
      </c>
      <c r="I95" s="18">
        <v>43313</v>
      </c>
      <c r="J95" s="18">
        <v>43465</v>
      </c>
      <c r="K95" s="5" t="s">
        <v>1101</v>
      </c>
      <c r="L95" s="5">
        <v>1</v>
      </c>
      <c r="M95" s="5" t="s">
        <v>1061</v>
      </c>
      <c r="N95" s="62" t="s">
        <v>1102</v>
      </c>
      <c r="O95" s="19">
        <v>0</v>
      </c>
      <c r="P95" s="63"/>
      <c r="Q95" s="63"/>
      <c r="R95" s="64"/>
      <c r="S95" s="63"/>
      <c r="T95" s="74">
        <v>43465</v>
      </c>
      <c r="U95" s="63"/>
      <c r="V95" s="66"/>
    </row>
    <row r="96" spans="1:22" ht="76.5" x14ac:dyDescent="0.25">
      <c r="A96" s="52" t="s">
        <v>863</v>
      </c>
      <c r="B96" s="5" t="s">
        <v>913</v>
      </c>
      <c r="C96" s="5">
        <v>2018</v>
      </c>
      <c r="D96" s="5">
        <v>84</v>
      </c>
      <c r="E96" s="53" t="s">
        <v>1005</v>
      </c>
      <c r="F96" s="78" t="s">
        <v>1006</v>
      </c>
      <c r="G96" s="61" t="s">
        <v>1007</v>
      </c>
      <c r="H96" s="5">
        <v>1</v>
      </c>
      <c r="I96" s="18">
        <v>43327</v>
      </c>
      <c r="J96" s="18">
        <v>43496</v>
      </c>
      <c r="K96" s="5" t="s">
        <v>1126</v>
      </c>
      <c r="L96" s="5">
        <v>100</v>
      </c>
      <c r="M96" s="5" t="s">
        <v>1127</v>
      </c>
      <c r="N96" s="62" t="s">
        <v>1128</v>
      </c>
      <c r="O96" s="19">
        <v>0</v>
      </c>
      <c r="P96" s="63"/>
      <c r="Q96" s="63"/>
      <c r="R96" s="64"/>
      <c r="S96" s="63"/>
      <c r="T96" s="74">
        <v>43465</v>
      </c>
      <c r="U96" s="63"/>
      <c r="V96" s="66"/>
    </row>
    <row r="97" spans="1:22" ht="51" x14ac:dyDescent="0.25">
      <c r="A97" s="52" t="s">
        <v>864</v>
      </c>
      <c r="B97" s="5" t="s">
        <v>913</v>
      </c>
      <c r="C97" s="5">
        <v>2018</v>
      </c>
      <c r="D97" s="5">
        <v>84</v>
      </c>
      <c r="E97" s="53" t="s">
        <v>1008</v>
      </c>
      <c r="F97" s="78" t="s">
        <v>1009</v>
      </c>
      <c r="G97" s="61" t="s">
        <v>960</v>
      </c>
      <c r="H97" s="5">
        <v>1</v>
      </c>
      <c r="I97" s="18">
        <v>43435</v>
      </c>
      <c r="J97" s="18">
        <v>43672</v>
      </c>
      <c r="K97" s="5" t="s">
        <v>1076</v>
      </c>
      <c r="L97" s="5">
        <v>100</v>
      </c>
      <c r="M97" s="5" t="s">
        <v>1061</v>
      </c>
      <c r="N97" s="62" t="s">
        <v>1077</v>
      </c>
      <c r="O97" s="19">
        <v>0</v>
      </c>
      <c r="P97" s="63"/>
      <c r="Q97" s="63"/>
      <c r="R97" s="64"/>
      <c r="S97" s="63"/>
      <c r="T97" s="74">
        <v>43465</v>
      </c>
      <c r="U97" s="63"/>
      <c r="V97" s="66"/>
    </row>
    <row r="98" spans="1:22" ht="51" x14ac:dyDescent="0.25">
      <c r="A98" s="52" t="s">
        <v>865</v>
      </c>
      <c r="B98" s="5" t="s">
        <v>913</v>
      </c>
      <c r="C98" s="5">
        <v>2018</v>
      </c>
      <c r="D98" s="5">
        <v>84</v>
      </c>
      <c r="E98" s="53" t="s">
        <v>1008</v>
      </c>
      <c r="F98" s="78" t="s">
        <v>1009</v>
      </c>
      <c r="G98" s="61" t="s">
        <v>961</v>
      </c>
      <c r="H98" s="5">
        <v>2</v>
      </c>
      <c r="I98" s="18">
        <v>43435</v>
      </c>
      <c r="J98" s="18">
        <v>43672</v>
      </c>
      <c r="K98" s="5" t="s">
        <v>1098</v>
      </c>
      <c r="L98" s="5">
        <v>1</v>
      </c>
      <c r="M98" s="5" t="s">
        <v>1061</v>
      </c>
      <c r="N98" s="62" t="s">
        <v>1099</v>
      </c>
      <c r="O98" s="19">
        <v>0</v>
      </c>
      <c r="P98" s="63"/>
      <c r="Q98" s="63"/>
      <c r="R98" s="64"/>
      <c r="S98" s="63"/>
      <c r="T98" s="74">
        <v>43465</v>
      </c>
      <c r="U98" s="63"/>
      <c r="V98" s="66"/>
    </row>
    <row r="99" spans="1:22" ht="89.25" x14ac:dyDescent="0.25">
      <c r="A99" s="52" t="s">
        <v>866</v>
      </c>
      <c r="B99" s="5" t="s">
        <v>913</v>
      </c>
      <c r="C99" s="5">
        <v>2018</v>
      </c>
      <c r="D99" s="5">
        <v>84</v>
      </c>
      <c r="E99" s="53" t="s">
        <v>1010</v>
      </c>
      <c r="F99" s="78" t="s">
        <v>1011</v>
      </c>
      <c r="G99" s="61" t="s">
        <v>936</v>
      </c>
      <c r="H99" s="5">
        <v>1</v>
      </c>
      <c r="I99" s="18">
        <v>43313</v>
      </c>
      <c r="J99" s="18">
        <v>43465</v>
      </c>
      <c r="K99" s="5" t="s">
        <v>1076</v>
      </c>
      <c r="L99" s="5">
        <v>100</v>
      </c>
      <c r="M99" s="5" t="s">
        <v>1061</v>
      </c>
      <c r="N99" s="62" t="s">
        <v>1129</v>
      </c>
      <c r="O99" s="19">
        <v>0</v>
      </c>
      <c r="P99" s="63"/>
      <c r="Q99" s="63"/>
      <c r="R99" s="64"/>
      <c r="S99" s="63"/>
      <c r="T99" s="74">
        <v>43465</v>
      </c>
      <c r="U99" s="63"/>
      <c r="V99" s="66"/>
    </row>
    <row r="100" spans="1:22" ht="127.5" x14ac:dyDescent="0.25">
      <c r="A100" s="52" t="s">
        <v>867</v>
      </c>
      <c r="B100" s="5" t="s">
        <v>913</v>
      </c>
      <c r="C100" s="5">
        <v>2018</v>
      </c>
      <c r="D100" s="5">
        <v>84</v>
      </c>
      <c r="E100" s="53" t="s">
        <v>1012</v>
      </c>
      <c r="F100" s="78" t="s">
        <v>1013</v>
      </c>
      <c r="G100" s="61" t="s">
        <v>1014</v>
      </c>
      <c r="H100" s="5">
        <v>1</v>
      </c>
      <c r="I100" s="18">
        <v>43344</v>
      </c>
      <c r="J100" s="18">
        <v>43465</v>
      </c>
      <c r="K100" s="5" t="s">
        <v>1130</v>
      </c>
      <c r="L100" s="5">
        <v>100</v>
      </c>
      <c r="M100" s="5" t="s">
        <v>1083</v>
      </c>
      <c r="N100" s="62" t="s">
        <v>1131</v>
      </c>
      <c r="O100" s="19">
        <v>0</v>
      </c>
      <c r="P100" s="63"/>
      <c r="Q100" s="63"/>
      <c r="R100" s="64"/>
      <c r="S100" s="63"/>
      <c r="T100" s="74">
        <v>43465</v>
      </c>
      <c r="U100" s="63"/>
      <c r="V100" s="66"/>
    </row>
    <row r="101" spans="1:22" ht="76.5" x14ac:dyDescent="0.25">
      <c r="A101" s="52" t="s">
        <v>868</v>
      </c>
      <c r="B101" s="5" t="s">
        <v>913</v>
      </c>
      <c r="C101" s="5">
        <v>2018</v>
      </c>
      <c r="D101" s="5">
        <v>84</v>
      </c>
      <c r="E101" s="53" t="s">
        <v>1012</v>
      </c>
      <c r="F101" s="78" t="s">
        <v>1013</v>
      </c>
      <c r="G101" s="61" t="s">
        <v>1015</v>
      </c>
      <c r="H101" s="5">
        <v>2</v>
      </c>
      <c r="I101" s="18">
        <v>43342</v>
      </c>
      <c r="J101" s="18">
        <v>43465</v>
      </c>
      <c r="K101" s="5" t="s">
        <v>1132</v>
      </c>
      <c r="L101" s="5">
        <v>100</v>
      </c>
      <c r="M101" s="5" t="s">
        <v>1083</v>
      </c>
      <c r="N101" s="62" t="s">
        <v>1133</v>
      </c>
      <c r="O101" s="19">
        <v>0</v>
      </c>
      <c r="P101" s="63"/>
      <c r="Q101" s="63"/>
      <c r="R101" s="64"/>
      <c r="S101" s="63"/>
      <c r="T101" s="74">
        <v>43465</v>
      </c>
      <c r="U101" s="63"/>
      <c r="V101" s="66"/>
    </row>
    <row r="102" spans="1:22" ht="127.5" x14ac:dyDescent="0.25">
      <c r="A102" s="52" t="s">
        <v>869</v>
      </c>
      <c r="B102" s="5" t="s">
        <v>913</v>
      </c>
      <c r="C102" s="5">
        <v>2018</v>
      </c>
      <c r="D102" s="5">
        <v>84</v>
      </c>
      <c r="E102" s="53" t="s">
        <v>1016</v>
      </c>
      <c r="F102" s="78" t="s">
        <v>1017</v>
      </c>
      <c r="G102" s="61" t="s">
        <v>1014</v>
      </c>
      <c r="H102" s="5">
        <v>1</v>
      </c>
      <c r="I102" s="18">
        <v>43344</v>
      </c>
      <c r="J102" s="18">
        <v>43465</v>
      </c>
      <c r="K102" s="5" t="s">
        <v>1130</v>
      </c>
      <c r="L102" s="5">
        <v>100</v>
      </c>
      <c r="M102" s="5" t="s">
        <v>1083</v>
      </c>
      <c r="N102" s="62" t="s">
        <v>1134</v>
      </c>
      <c r="O102" s="19">
        <v>0</v>
      </c>
      <c r="P102" s="63"/>
      <c r="Q102" s="63"/>
      <c r="R102" s="64"/>
      <c r="S102" s="63"/>
      <c r="T102" s="74">
        <v>43465</v>
      </c>
      <c r="U102" s="63"/>
      <c r="V102" s="66"/>
    </row>
    <row r="103" spans="1:22" ht="89.25" x14ac:dyDescent="0.25">
      <c r="A103" s="52" t="s">
        <v>870</v>
      </c>
      <c r="B103" s="5" t="s">
        <v>913</v>
      </c>
      <c r="C103" s="5">
        <v>2018</v>
      </c>
      <c r="D103" s="5">
        <v>84</v>
      </c>
      <c r="E103" s="53" t="s">
        <v>1018</v>
      </c>
      <c r="F103" s="78" t="s">
        <v>1019</v>
      </c>
      <c r="G103" s="61" t="s">
        <v>1020</v>
      </c>
      <c r="H103" s="5">
        <v>1</v>
      </c>
      <c r="I103" s="18">
        <v>43342</v>
      </c>
      <c r="J103" s="18">
        <v>43464</v>
      </c>
      <c r="K103" s="5" t="s">
        <v>1135</v>
      </c>
      <c r="L103" s="5">
        <v>100</v>
      </c>
      <c r="M103" s="5" t="s">
        <v>1083</v>
      </c>
      <c r="N103" s="62" t="s">
        <v>1136</v>
      </c>
      <c r="O103" s="19">
        <v>0</v>
      </c>
      <c r="P103" s="63"/>
      <c r="Q103" s="63"/>
      <c r="R103" s="64"/>
      <c r="S103" s="63"/>
      <c r="T103" s="74">
        <v>43465</v>
      </c>
      <c r="U103" s="63"/>
      <c r="V103" s="66"/>
    </row>
    <row r="104" spans="1:22" ht="63.75" x14ac:dyDescent="0.25">
      <c r="A104" s="52" t="s">
        <v>871</v>
      </c>
      <c r="B104" s="5" t="s">
        <v>913</v>
      </c>
      <c r="C104" s="5">
        <v>2018</v>
      </c>
      <c r="D104" s="5">
        <v>84</v>
      </c>
      <c r="E104" s="53" t="s">
        <v>1018</v>
      </c>
      <c r="F104" s="78" t="s">
        <v>1019</v>
      </c>
      <c r="G104" s="61" t="s">
        <v>1021</v>
      </c>
      <c r="H104" s="5">
        <v>2</v>
      </c>
      <c r="I104" s="18">
        <v>43333</v>
      </c>
      <c r="J104" s="18">
        <v>43465</v>
      </c>
      <c r="K104" s="5" t="s">
        <v>1137</v>
      </c>
      <c r="L104" s="5">
        <v>1</v>
      </c>
      <c r="M104" s="5" t="s">
        <v>1083</v>
      </c>
      <c r="N104" s="62" t="s">
        <v>1138</v>
      </c>
      <c r="O104" s="19">
        <v>0</v>
      </c>
      <c r="P104" s="63"/>
      <c r="Q104" s="63"/>
      <c r="R104" s="64"/>
      <c r="S104" s="63"/>
      <c r="T104" s="74">
        <v>43465</v>
      </c>
      <c r="U104" s="63"/>
      <c r="V104" s="66"/>
    </row>
    <row r="105" spans="1:22" ht="102" x14ac:dyDescent="0.25">
      <c r="A105" s="52" t="s">
        <v>872</v>
      </c>
      <c r="B105" s="5" t="s">
        <v>913</v>
      </c>
      <c r="C105" s="5">
        <v>2018</v>
      </c>
      <c r="D105" s="5">
        <v>84</v>
      </c>
      <c r="E105" s="53" t="s">
        <v>1022</v>
      </c>
      <c r="F105" s="78" t="s">
        <v>1023</v>
      </c>
      <c r="G105" s="61" t="s">
        <v>944</v>
      </c>
      <c r="H105" s="5">
        <v>1</v>
      </c>
      <c r="I105" s="18">
        <v>43342</v>
      </c>
      <c r="J105" s="18">
        <v>43464</v>
      </c>
      <c r="K105" s="5" t="s">
        <v>1082</v>
      </c>
      <c r="L105" s="5">
        <v>100</v>
      </c>
      <c r="M105" s="5" t="s">
        <v>1083</v>
      </c>
      <c r="N105" s="62" t="s">
        <v>1084</v>
      </c>
      <c r="O105" s="19">
        <v>0</v>
      </c>
      <c r="P105" s="63"/>
      <c r="Q105" s="63"/>
      <c r="R105" s="64"/>
      <c r="S105" s="63"/>
      <c r="T105" s="74">
        <v>43465</v>
      </c>
      <c r="U105" s="63"/>
      <c r="V105" s="66"/>
    </row>
    <row r="106" spans="1:22" ht="63.75" x14ac:dyDescent="0.25">
      <c r="A106" s="52" t="s">
        <v>873</v>
      </c>
      <c r="B106" s="5" t="s">
        <v>913</v>
      </c>
      <c r="C106" s="5">
        <v>2018</v>
      </c>
      <c r="D106" s="5">
        <v>84</v>
      </c>
      <c r="E106" s="53" t="s">
        <v>1024</v>
      </c>
      <c r="F106" s="78" t="s">
        <v>1025</v>
      </c>
      <c r="G106" s="61" t="s">
        <v>1026</v>
      </c>
      <c r="H106" s="5">
        <v>1</v>
      </c>
      <c r="I106" s="18">
        <v>43320</v>
      </c>
      <c r="J106" s="18">
        <v>43465</v>
      </c>
      <c r="K106" s="5" t="s">
        <v>1139</v>
      </c>
      <c r="L106" s="5">
        <v>100</v>
      </c>
      <c r="M106" s="5" t="s">
        <v>1061</v>
      </c>
      <c r="N106" s="62" t="s">
        <v>1088</v>
      </c>
      <c r="O106" s="19">
        <v>0</v>
      </c>
      <c r="P106" s="63"/>
      <c r="Q106" s="63"/>
      <c r="R106" s="64"/>
      <c r="S106" s="63"/>
      <c r="T106" s="74">
        <v>43465</v>
      </c>
      <c r="U106" s="63"/>
      <c r="V106" s="66"/>
    </row>
    <row r="107" spans="1:22" ht="89.25" x14ac:dyDescent="0.25">
      <c r="A107" s="52" t="s">
        <v>874</v>
      </c>
      <c r="B107" s="5" t="s">
        <v>913</v>
      </c>
      <c r="C107" s="5">
        <v>2018</v>
      </c>
      <c r="D107" s="5">
        <v>84</v>
      </c>
      <c r="E107" s="53" t="s">
        <v>1027</v>
      </c>
      <c r="F107" s="78" t="s">
        <v>1028</v>
      </c>
      <c r="G107" s="61" t="s">
        <v>1029</v>
      </c>
      <c r="H107" s="5">
        <v>1</v>
      </c>
      <c r="I107" s="18">
        <v>43313</v>
      </c>
      <c r="J107" s="18">
        <v>43465</v>
      </c>
      <c r="K107" s="5" t="s">
        <v>1140</v>
      </c>
      <c r="L107" s="5">
        <v>1</v>
      </c>
      <c r="M107" s="5" t="s">
        <v>1061</v>
      </c>
      <c r="N107" s="62" t="s">
        <v>1141</v>
      </c>
      <c r="O107" s="19">
        <v>0</v>
      </c>
      <c r="P107" s="63"/>
      <c r="Q107" s="63"/>
      <c r="R107" s="64"/>
      <c r="S107" s="63"/>
      <c r="T107" s="74">
        <v>43465</v>
      </c>
      <c r="U107" s="63"/>
      <c r="V107" s="66"/>
    </row>
    <row r="108" spans="1:22" ht="51" x14ac:dyDescent="0.25">
      <c r="A108" s="52" t="s">
        <v>875</v>
      </c>
      <c r="B108" s="5" t="s">
        <v>913</v>
      </c>
      <c r="C108" s="5">
        <v>2018</v>
      </c>
      <c r="D108" s="5">
        <v>84</v>
      </c>
      <c r="E108" s="53" t="s">
        <v>1030</v>
      </c>
      <c r="F108" s="78" t="s">
        <v>1031</v>
      </c>
      <c r="G108" s="61" t="s">
        <v>960</v>
      </c>
      <c r="H108" s="5">
        <v>1</v>
      </c>
      <c r="I108" s="18">
        <v>43435</v>
      </c>
      <c r="J108" s="18">
        <v>43672</v>
      </c>
      <c r="K108" s="5" t="s">
        <v>1097</v>
      </c>
      <c r="L108" s="5">
        <v>1</v>
      </c>
      <c r="M108" s="5" t="s">
        <v>1061</v>
      </c>
      <c r="N108" s="62" t="s">
        <v>1077</v>
      </c>
      <c r="O108" s="19">
        <v>0</v>
      </c>
      <c r="P108" s="63"/>
      <c r="Q108" s="63"/>
      <c r="R108" s="64"/>
      <c r="S108" s="63"/>
      <c r="T108" s="74">
        <v>43465</v>
      </c>
      <c r="U108" s="63"/>
      <c r="V108" s="66"/>
    </row>
    <row r="109" spans="1:22" ht="51" x14ac:dyDescent="0.25">
      <c r="A109" s="52" t="s">
        <v>876</v>
      </c>
      <c r="B109" s="5" t="s">
        <v>913</v>
      </c>
      <c r="C109" s="5">
        <v>2018</v>
      </c>
      <c r="D109" s="5">
        <v>84</v>
      </c>
      <c r="E109" s="53" t="s">
        <v>1030</v>
      </c>
      <c r="F109" s="78" t="s">
        <v>1031</v>
      </c>
      <c r="G109" s="61" t="s">
        <v>961</v>
      </c>
      <c r="H109" s="5">
        <v>2</v>
      </c>
      <c r="I109" s="18">
        <v>43435</v>
      </c>
      <c r="J109" s="18">
        <v>43672</v>
      </c>
      <c r="K109" s="5" t="s">
        <v>1098</v>
      </c>
      <c r="L109" s="5">
        <v>1</v>
      </c>
      <c r="M109" s="5" t="s">
        <v>1061</v>
      </c>
      <c r="N109" s="62" t="s">
        <v>1099</v>
      </c>
      <c r="O109" s="19">
        <v>0</v>
      </c>
      <c r="P109" s="63"/>
      <c r="Q109" s="63"/>
      <c r="R109" s="64"/>
      <c r="S109" s="63"/>
      <c r="T109" s="74">
        <v>43465</v>
      </c>
      <c r="U109" s="63"/>
      <c r="V109" s="66"/>
    </row>
    <row r="110" spans="1:22" ht="102" x14ac:dyDescent="0.25">
      <c r="A110" s="52" t="s">
        <v>877</v>
      </c>
      <c r="B110" s="5" t="s">
        <v>913</v>
      </c>
      <c r="C110" s="5">
        <v>2018</v>
      </c>
      <c r="D110" s="5">
        <v>84</v>
      </c>
      <c r="E110" s="53" t="s">
        <v>1032</v>
      </c>
      <c r="F110" s="78" t="s">
        <v>1033</v>
      </c>
      <c r="G110" s="61" t="s">
        <v>944</v>
      </c>
      <c r="H110" s="5">
        <v>1</v>
      </c>
      <c r="I110" s="18">
        <v>43342</v>
      </c>
      <c r="J110" s="18">
        <v>43464</v>
      </c>
      <c r="K110" s="5" t="s">
        <v>1082</v>
      </c>
      <c r="L110" s="5">
        <v>100</v>
      </c>
      <c r="M110" s="5" t="s">
        <v>1083</v>
      </c>
      <c r="N110" s="62" t="s">
        <v>1142</v>
      </c>
      <c r="O110" s="19">
        <v>0</v>
      </c>
      <c r="P110" s="63"/>
      <c r="Q110" s="63"/>
      <c r="R110" s="64"/>
      <c r="S110" s="63"/>
      <c r="T110" s="74">
        <v>43465</v>
      </c>
      <c r="U110" s="63"/>
      <c r="V110" s="66"/>
    </row>
    <row r="111" spans="1:22" ht="89.25" x14ac:dyDescent="0.25">
      <c r="A111" s="52" t="s">
        <v>878</v>
      </c>
      <c r="B111" s="5" t="s">
        <v>913</v>
      </c>
      <c r="C111" s="5">
        <v>2018</v>
      </c>
      <c r="D111" s="5">
        <v>84</v>
      </c>
      <c r="E111" s="53" t="s">
        <v>1032</v>
      </c>
      <c r="F111" s="78" t="s">
        <v>1033</v>
      </c>
      <c r="G111" s="61" t="s">
        <v>945</v>
      </c>
      <c r="H111" s="5">
        <v>2</v>
      </c>
      <c r="I111" s="18">
        <v>43342</v>
      </c>
      <c r="J111" s="18">
        <v>43464</v>
      </c>
      <c r="K111" s="5" t="s">
        <v>1085</v>
      </c>
      <c r="L111" s="5">
        <v>100</v>
      </c>
      <c r="M111" s="5" t="s">
        <v>1083</v>
      </c>
      <c r="N111" s="62" t="s">
        <v>1086</v>
      </c>
      <c r="O111" s="19">
        <v>0</v>
      </c>
      <c r="P111" s="63"/>
      <c r="Q111" s="63"/>
      <c r="R111" s="64"/>
      <c r="S111" s="63"/>
      <c r="T111" s="74">
        <v>43465</v>
      </c>
      <c r="U111" s="63"/>
      <c r="V111" s="66"/>
    </row>
    <row r="112" spans="1:22" ht="51" x14ac:dyDescent="0.25">
      <c r="A112" s="52" t="s">
        <v>879</v>
      </c>
      <c r="B112" s="5" t="s">
        <v>913</v>
      </c>
      <c r="C112" s="5">
        <v>2018</v>
      </c>
      <c r="D112" s="5">
        <v>84</v>
      </c>
      <c r="E112" s="53" t="s">
        <v>1034</v>
      </c>
      <c r="F112" s="78" t="s">
        <v>1035</v>
      </c>
      <c r="G112" s="61" t="s">
        <v>1036</v>
      </c>
      <c r="H112" s="5">
        <v>1</v>
      </c>
      <c r="I112" s="18">
        <v>43313</v>
      </c>
      <c r="J112" s="18">
        <v>43465</v>
      </c>
      <c r="K112" s="5" t="s">
        <v>1143</v>
      </c>
      <c r="L112" s="5">
        <v>1</v>
      </c>
      <c r="M112" s="5" t="s">
        <v>1061</v>
      </c>
      <c r="N112" s="62" t="s">
        <v>1144</v>
      </c>
      <c r="O112" s="19">
        <v>0</v>
      </c>
      <c r="P112" s="63"/>
      <c r="Q112" s="63"/>
      <c r="R112" s="64"/>
      <c r="S112" s="63"/>
      <c r="T112" s="74">
        <v>43465</v>
      </c>
      <c r="U112" s="63"/>
      <c r="V112" s="66"/>
    </row>
    <row r="113" spans="1:22" ht="38.25" x14ac:dyDescent="0.25">
      <c r="A113" s="52" t="s">
        <v>880</v>
      </c>
      <c r="B113" s="5" t="s">
        <v>913</v>
      </c>
      <c r="C113" s="5">
        <v>2018</v>
      </c>
      <c r="D113" s="5">
        <v>84</v>
      </c>
      <c r="E113" s="53" t="s">
        <v>1037</v>
      </c>
      <c r="F113" s="78" t="s">
        <v>1038</v>
      </c>
      <c r="G113" s="61" t="s">
        <v>1039</v>
      </c>
      <c r="H113" s="5">
        <v>1</v>
      </c>
      <c r="I113" s="18">
        <v>43405</v>
      </c>
      <c r="J113" s="18">
        <v>43524</v>
      </c>
      <c r="K113" s="5" t="s">
        <v>1145</v>
      </c>
      <c r="L113" s="5">
        <v>1</v>
      </c>
      <c r="M113" s="5" t="s">
        <v>1146</v>
      </c>
      <c r="N113" s="62" t="s">
        <v>1147</v>
      </c>
      <c r="O113" s="19">
        <v>0</v>
      </c>
      <c r="P113" s="63"/>
      <c r="Q113" s="63"/>
      <c r="R113" s="64"/>
      <c r="S113" s="63"/>
      <c r="T113" s="74">
        <v>43465</v>
      </c>
      <c r="U113" s="63"/>
      <c r="V113" s="66"/>
    </row>
    <row r="114" spans="1:22" ht="89.25" x14ac:dyDescent="0.25">
      <c r="A114" s="52" t="s">
        <v>881</v>
      </c>
      <c r="B114" s="5" t="s">
        <v>913</v>
      </c>
      <c r="C114" s="5">
        <v>2018</v>
      </c>
      <c r="D114" s="5">
        <v>84</v>
      </c>
      <c r="E114" s="53" t="s">
        <v>1040</v>
      </c>
      <c r="F114" s="78" t="s">
        <v>1041</v>
      </c>
      <c r="G114" s="61" t="s">
        <v>1042</v>
      </c>
      <c r="H114" s="5">
        <v>1</v>
      </c>
      <c r="I114" s="18">
        <v>43282</v>
      </c>
      <c r="J114" s="18">
        <v>43465</v>
      </c>
      <c r="K114" s="5" t="s">
        <v>1148</v>
      </c>
      <c r="L114" s="5">
        <v>1</v>
      </c>
      <c r="M114" s="5" t="s">
        <v>1149</v>
      </c>
      <c r="N114" s="62" t="s">
        <v>1150</v>
      </c>
      <c r="O114" s="19">
        <v>0</v>
      </c>
      <c r="P114" s="63"/>
      <c r="Q114" s="63"/>
      <c r="R114" s="64"/>
      <c r="S114" s="63"/>
      <c r="T114" s="74">
        <v>43465</v>
      </c>
      <c r="U114" s="63"/>
      <c r="V114" s="66"/>
    </row>
    <row r="115" spans="1:22" ht="89.25" x14ac:dyDescent="0.25">
      <c r="A115" s="52" t="s">
        <v>882</v>
      </c>
      <c r="B115" s="5" t="s">
        <v>913</v>
      </c>
      <c r="C115" s="5">
        <v>2018</v>
      </c>
      <c r="D115" s="5">
        <v>84</v>
      </c>
      <c r="E115" s="53" t="s">
        <v>1043</v>
      </c>
      <c r="F115" s="78" t="s">
        <v>1044</v>
      </c>
      <c r="G115" s="61" t="s">
        <v>1042</v>
      </c>
      <c r="H115" s="5">
        <v>1</v>
      </c>
      <c r="I115" s="18">
        <v>43282</v>
      </c>
      <c r="J115" s="18">
        <v>43465</v>
      </c>
      <c r="K115" s="5" t="s">
        <v>1148</v>
      </c>
      <c r="L115" s="5">
        <v>1</v>
      </c>
      <c r="M115" s="5" t="s">
        <v>1149</v>
      </c>
      <c r="N115" s="62" t="s">
        <v>1150</v>
      </c>
      <c r="O115" s="19">
        <v>0</v>
      </c>
      <c r="P115" s="63"/>
      <c r="Q115" s="63"/>
      <c r="R115" s="64"/>
      <c r="S115" s="63"/>
      <c r="T115" s="74">
        <v>43465</v>
      </c>
      <c r="U115" s="63"/>
      <c r="V115" s="66"/>
    </row>
    <row r="116" spans="1:22" ht="89.25" x14ac:dyDescent="0.25">
      <c r="A116" s="52" t="s">
        <v>883</v>
      </c>
      <c r="B116" s="5" t="s">
        <v>913</v>
      </c>
      <c r="C116" s="5">
        <v>2018</v>
      </c>
      <c r="D116" s="5">
        <v>84</v>
      </c>
      <c r="E116" s="53" t="s">
        <v>1045</v>
      </c>
      <c r="F116" s="78" t="s">
        <v>1046</v>
      </c>
      <c r="G116" s="61" t="s">
        <v>1042</v>
      </c>
      <c r="H116" s="5">
        <v>1</v>
      </c>
      <c r="I116" s="18">
        <v>43282</v>
      </c>
      <c r="J116" s="18">
        <v>43465</v>
      </c>
      <c r="K116" s="5" t="s">
        <v>1148</v>
      </c>
      <c r="L116" s="5">
        <v>1</v>
      </c>
      <c r="M116" s="5" t="s">
        <v>1149</v>
      </c>
      <c r="N116" s="62" t="s">
        <v>1150</v>
      </c>
      <c r="O116" s="19">
        <v>0</v>
      </c>
      <c r="P116" s="63"/>
      <c r="Q116" s="63"/>
      <c r="R116" s="64"/>
      <c r="S116" s="63"/>
      <c r="T116" s="74">
        <v>43465</v>
      </c>
      <c r="U116" s="63"/>
      <c r="V116" s="66"/>
    </row>
    <row r="117" spans="1:22" ht="51" x14ac:dyDescent="0.25">
      <c r="A117" s="52" t="s">
        <v>884</v>
      </c>
      <c r="B117" s="5" t="s">
        <v>913</v>
      </c>
      <c r="C117" s="5">
        <v>2018</v>
      </c>
      <c r="D117" s="5">
        <v>84</v>
      </c>
      <c r="E117" s="53" t="s">
        <v>1047</v>
      </c>
      <c r="F117" s="78" t="s">
        <v>1048</v>
      </c>
      <c r="G117" s="61" t="s">
        <v>1049</v>
      </c>
      <c r="H117" s="5">
        <v>1</v>
      </c>
      <c r="I117" s="18">
        <v>43282</v>
      </c>
      <c r="J117" s="18">
        <v>43465</v>
      </c>
      <c r="K117" s="5" t="s">
        <v>1151</v>
      </c>
      <c r="L117" s="5">
        <v>1</v>
      </c>
      <c r="M117" s="5" t="s">
        <v>1149</v>
      </c>
      <c r="N117" s="62" t="s">
        <v>1152</v>
      </c>
      <c r="O117" s="19">
        <v>0</v>
      </c>
      <c r="P117" s="63"/>
      <c r="Q117" s="63"/>
      <c r="R117" s="64"/>
      <c r="S117" s="63"/>
      <c r="T117" s="74">
        <v>43465</v>
      </c>
      <c r="U117" s="63"/>
      <c r="V117" s="66"/>
    </row>
    <row r="118" spans="1:22" ht="51" x14ac:dyDescent="0.25">
      <c r="A118" s="52" t="s">
        <v>885</v>
      </c>
      <c r="B118" s="5" t="s">
        <v>913</v>
      </c>
      <c r="C118" s="5">
        <v>2018</v>
      </c>
      <c r="D118" s="5">
        <v>84</v>
      </c>
      <c r="E118" s="53" t="s">
        <v>1050</v>
      </c>
      <c r="F118" s="78" t="s">
        <v>1051</v>
      </c>
      <c r="G118" s="61" t="s">
        <v>960</v>
      </c>
      <c r="H118" s="5">
        <v>1</v>
      </c>
      <c r="I118" s="18">
        <v>43435</v>
      </c>
      <c r="J118" s="18">
        <v>43672</v>
      </c>
      <c r="K118" s="5" t="s">
        <v>1097</v>
      </c>
      <c r="L118" s="5">
        <v>1</v>
      </c>
      <c r="M118" s="5" t="s">
        <v>1061</v>
      </c>
      <c r="N118" s="62" t="s">
        <v>1119</v>
      </c>
      <c r="O118" s="19">
        <v>0</v>
      </c>
      <c r="P118" s="63"/>
      <c r="Q118" s="63"/>
      <c r="R118" s="64"/>
      <c r="S118" s="63"/>
      <c r="T118" s="74">
        <v>43465</v>
      </c>
      <c r="U118" s="63"/>
      <c r="V118" s="66"/>
    </row>
    <row r="119" spans="1:22" ht="51" x14ac:dyDescent="0.25">
      <c r="A119" s="52" t="s">
        <v>886</v>
      </c>
      <c r="B119" s="5" t="s">
        <v>913</v>
      </c>
      <c r="C119" s="5">
        <v>2018</v>
      </c>
      <c r="D119" s="5">
        <v>84</v>
      </c>
      <c r="E119" s="53" t="s">
        <v>1050</v>
      </c>
      <c r="F119" s="78" t="s">
        <v>1051</v>
      </c>
      <c r="G119" s="61" t="s">
        <v>961</v>
      </c>
      <c r="H119" s="5">
        <v>2</v>
      </c>
      <c r="I119" s="18">
        <v>43435</v>
      </c>
      <c r="J119" s="18">
        <v>43672</v>
      </c>
      <c r="K119" s="5" t="s">
        <v>1098</v>
      </c>
      <c r="L119" s="5">
        <v>1</v>
      </c>
      <c r="M119" s="5" t="s">
        <v>1061</v>
      </c>
      <c r="N119" s="62" t="s">
        <v>1099</v>
      </c>
      <c r="O119" s="19">
        <v>0</v>
      </c>
      <c r="P119" s="63"/>
      <c r="Q119" s="63"/>
      <c r="R119" s="64"/>
      <c r="S119" s="63"/>
      <c r="T119" s="74">
        <v>43465</v>
      </c>
      <c r="U119" s="63"/>
      <c r="V119" s="66"/>
    </row>
    <row r="120" spans="1:22" ht="51" x14ac:dyDescent="0.25">
      <c r="A120" s="52" t="s">
        <v>887</v>
      </c>
      <c r="B120" s="5" t="s">
        <v>913</v>
      </c>
      <c r="C120" s="5">
        <v>2018</v>
      </c>
      <c r="D120" s="5">
        <v>84</v>
      </c>
      <c r="E120" s="53" t="s">
        <v>1052</v>
      </c>
      <c r="F120" s="78" t="s">
        <v>1053</v>
      </c>
      <c r="G120" s="61" t="s">
        <v>960</v>
      </c>
      <c r="H120" s="5">
        <v>1</v>
      </c>
      <c r="I120" s="18">
        <v>43435</v>
      </c>
      <c r="J120" s="18">
        <v>43672</v>
      </c>
      <c r="K120" s="5" t="s">
        <v>1097</v>
      </c>
      <c r="L120" s="5">
        <v>1</v>
      </c>
      <c r="M120" s="5" t="s">
        <v>1061</v>
      </c>
      <c r="N120" s="62" t="s">
        <v>1119</v>
      </c>
      <c r="O120" s="19">
        <v>0</v>
      </c>
      <c r="P120" s="63"/>
      <c r="Q120" s="63"/>
      <c r="R120" s="64"/>
      <c r="S120" s="63"/>
      <c r="T120" s="74">
        <v>43465</v>
      </c>
      <c r="U120" s="63"/>
      <c r="V120" s="66"/>
    </row>
    <row r="121" spans="1:22" ht="51" x14ac:dyDescent="0.25">
      <c r="A121" s="52" t="s">
        <v>888</v>
      </c>
      <c r="B121" s="5" t="s">
        <v>913</v>
      </c>
      <c r="C121" s="5">
        <v>2018</v>
      </c>
      <c r="D121" s="5">
        <v>84</v>
      </c>
      <c r="E121" s="53" t="s">
        <v>1052</v>
      </c>
      <c r="F121" s="78" t="s">
        <v>1053</v>
      </c>
      <c r="G121" s="61" t="s">
        <v>961</v>
      </c>
      <c r="H121" s="5">
        <v>2</v>
      </c>
      <c r="I121" s="18">
        <v>43435</v>
      </c>
      <c r="J121" s="18">
        <v>43672</v>
      </c>
      <c r="K121" s="5" t="s">
        <v>1098</v>
      </c>
      <c r="L121" s="5">
        <v>1</v>
      </c>
      <c r="M121" s="5" t="s">
        <v>1061</v>
      </c>
      <c r="N121" s="62" t="s">
        <v>1099</v>
      </c>
      <c r="O121" s="19">
        <v>0</v>
      </c>
      <c r="P121" s="63"/>
      <c r="Q121" s="63"/>
      <c r="R121" s="64"/>
      <c r="S121" s="63"/>
      <c r="T121" s="50">
        <v>43465</v>
      </c>
      <c r="U121" s="63"/>
      <c r="V121" s="66"/>
    </row>
    <row r="122" spans="1:22" ht="114.75" x14ac:dyDescent="0.25">
      <c r="A122" s="52" t="s">
        <v>1174</v>
      </c>
      <c r="B122" s="5" t="s">
        <v>1189</v>
      </c>
      <c r="C122" s="5">
        <v>2018</v>
      </c>
      <c r="D122" s="5">
        <v>90</v>
      </c>
      <c r="E122" s="5" t="s">
        <v>492</v>
      </c>
      <c r="F122" s="78" t="s">
        <v>1225</v>
      </c>
      <c r="G122" s="61" t="s">
        <v>1226</v>
      </c>
      <c r="H122" s="5">
        <v>1</v>
      </c>
      <c r="I122" s="18" t="s">
        <v>1239</v>
      </c>
      <c r="J122" s="18" t="s">
        <v>1240</v>
      </c>
      <c r="K122" s="5" t="s">
        <v>1245</v>
      </c>
      <c r="L122" s="5">
        <v>1</v>
      </c>
      <c r="M122" s="5" t="s">
        <v>1257</v>
      </c>
      <c r="N122" s="62" t="s">
        <v>1265</v>
      </c>
      <c r="O122" s="19">
        <v>0</v>
      </c>
      <c r="P122" s="63"/>
      <c r="Q122" s="63"/>
      <c r="R122" s="64"/>
      <c r="S122" s="63"/>
      <c r="T122" s="50">
        <v>43465</v>
      </c>
      <c r="U122" s="63"/>
      <c r="V122" s="66"/>
    </row>
    <row r="123" spans="1:22" ht="89.25" x14ac:dyDescent="0.25">
      <c r="A123" s="52" t="s">
        <v>1175</v>
      </c>
      <c r="B123" s="5" t="s">
        <v>1190</v>
      </c>
      <c r="C123" s="5">
        <v>2018</v>
      </c>
      <c r="D123" s="5">
        <v>90</v>
      </c>
      <c r="E123" s="5" t="s">
        <v>1204</v>
      </c>
      <c r="F123" s="78" t="s">
        <v>1214</v>
      </c>
      <c r="G123" s="61" t="s">
        <v>1227</v>
      </c>
      <c r="H123" s="5">
        <v>1</v>
      </c>
      <c r="I123" s="18" t="s">
        <v>1239</v>
      </c>
      <c r="J123" s="18" t="s">
        <v>1241</v>
      </c>
      <c r="K123" s="5" t="s">
        <v>1246</v>
      </c>
      <c r="L123" s="5">
        <v>1</v>
      </c>
      <c r="M123" s="5" t="s">
        <v>1263</v>
      </c>
      <c r="N123" s="62" t="s">
        <v>1266</v>
      </c>
      <c r="O123" s="19">
        <v>0</v>
      </c>
      <c r="P123" s="63"/>
      <c r="Q123" s="63"/>
      <c r="R123" s="64"/>
      <c r="S123" s="63"/>
      <c r="T123" s="50">
        <v>43465</v>
      </c>
      <c r="U123" s="63"/>
      <c r="V123" s="66"/>
    </row>
    <row r="124" spans="1:22" ht="76.5" x14ac:dyDescent="0.25">
      <c r="A124" s="52" t="s">
        <v>1176</v>
      </c>
      <c r="B124" s="5" t="s">
        <v>1191</v>
      </c>
      <c r="C124" s="5">
        <v>2018</v>
      </c>
      <c r="D124" s="5">
        <v>90</v>
      </c>
      <c r="E124" s="5" t="s">
        <v>1205</v>
      </c>
      <c r="F124" s="78" t="s">
        <v>1215</v>
      </c>
      <c r="G124" s="61" t="s">
        <v>1228</v>
      </c>
      <c r="H124" s="5">
        <v>1</v>
      </c>
      <c r="I124" s="18" t="s">
        <v>1239</v>
      </c>
      <c r="J124" s="18" t="s">
        <v>1242</v>
      </c>
      <c r="K124" s="5" t="s">
        <v>1247</v>
      </c>
      <c r="L124" s="5">
        <v>1</v>
      </c>
      <c r="M124" s="5" t="s">
        <v>1257</v>
      </c>
      <c r="N124" s="62" t="s">
        <v>1267</v>
      </c>
      <c r="O124" s="19">
        <v>0</v>
      </c>
      <c r="P124" s="63"/>
      <c r="Q124" s="63"/>
      <c r="R124" s="64"/>
      <c r="S124" s="63"/>
      <c r="T124" s="50">
        <v>43465</v>
      </c>
      <c r="U124" s="63"/>
      <c r="V124" s="66"/>
    </row>
    <row r="125" spans="1:22" ht="63.75" x14ac:dyDescent="0.25">
      <c r="A125" s="52" t="s">
        <v>1177</v>
      </c>
      <c r="B125" s="5" t="s">
        <v>1192</v>
      </c>
      <c r="C125" s="5">
        <v>2018</v>
      </c>
      <c r="D125" s="5">
        <v>90</v>
      </c>
      <c r="E125" s="5" t="s">
        <v>1206</v>
      </c>
      <c r="F125" s="78" t="s">
        <v>1216</v>
      </c>
      <c r="G125" s="61" t="s">
        <v>1229</v>
      </c>
      <c r="H125" s="5">
        <v>1</v>
      </c>
      <c r="I125" s="18" t="s">
        <v>1239</v>
      </c>
      <c r="J125" s="18" t="s">
        <v>1240</v>
      </c>
      <c r="K125" s="5" t="s">
        <v>1248</v>
      </c>
      <c r="L125" s="5">
        <v>1</v>
      </c>
      <c r="M125" s="5" t="s">
        <v>1257</v>
      </c>
      <c r="N125" s="62" t="s">
        <v>1268</v>
      </c>
      <c r="O125" s="19">
        <v>0</v>
      </c>
      <c r="P125" s="63"/>
      <c r="Q125" s="63"/>
      <c r="R125" s="64"/>
      <c r="S125" s="63"/>
      <c r="T125" s="50">
        <v>43465</v>
      </c>
      <c r="U125" s="63"/>
      <c r="V125" s="66"/>
    </row>
    <row r="126" spans="1:22" ht="102" x14ac:dyDescent="0.25">
      <c r="A126" s="52" t="s">
        <v>1178</v>
      </c>
      <c r="B126" s="5" t="s">
        <v>1193</v>
      </c>
      <c r="C126" s="5">
        <v>2018</v>
      </c>
      <c r="D126" s="5">
        <v>90</v>
      </c>
      <c r="E126" s="5" t="s">
        <v>1207</v>
      </c>
      <c r="F126" s="78" t="s">
        <v>1217</v>
      </c>
      <c r="G126" s="61" t="s">
        <v>1230</v>
      </c>
      <c r="H126" s="5">
        <v>1</v>
      </c>
      <c r="I126" s="18" t="s">
        <v>1239</v>
      </c>
      <c r="J126" s="18" t="s">
        <v>1240</v>
      </c>
      <c r="K126" s="5" t="s">
        <v>1076</v>
      </c>
      <c r="L126" s="5">
        <v>1</v>
      </c>
      <c r="M126" s="5" t="s">
        <v>1258</v>
      </c>
      <c r="N126" s="62" t="s">
        <v>1119</v>
      </c>
      <c r="O126" s="19">
        <v>0</v>
      </c>
      <c r="P126" s="63"/>
      <c r="Q126" s="63"/>
      <c r="R126" s="64"/>
      <c r="S126" s="63"/>
      <c r="T126" s="50">
        <v>43465</v>
      </c>
      <c r="U126" s="63"/>
      <c r="V126" s="66"/>
    </row>
    <row r="127" spans="1:22" ht="89.25" x14ac:dyDescent="0.25">
      <c r="A127" s="52" t="s">
        <v>1179</v>
      </c>
      <c r="B127" s="5" t="s">
        <v>1194</v>
      </c>
      <c r="C127" s="5">
        <v>2018</v>
      </c>
      <c r="D127" s="5">
        <v>90</v>
      </c>
      <c r="E127" s="5" t="s">
        <v>1208</v>
      </c>
      <c r="F127" s="78" t="s">
        <v>1218</v>
      </c>
      <c r="G127" s="61" t="s">
        <v>1227</v>
      </c>
      <c r="H127" s="5">
        <v>1</v>
      </c>
      <c r="I127" s="18" t="s">
        <v>1239</v>
      </c>
      <c r="J127" s="18" t="s">
        <v>1241</v>
      </c>
      <c r="K127" s="5" t="s">
        <v>1246</v>
      </c>
      <c r="L127" s="5">
        <v>1</v>
      </c>
      <c r="M127" s="5" t="s">
        <v>1264</v>
      </c>
      <c r="N127" s="62" t="s">
        <v>1266</v>
      </c>
      <c r="O127" s="19">
        <v>0</v>
      </c>
      <c r="P127" s="63"/>
      <c r="Q127" s="63"/>
      <c r="R127" s="64"/>
      <c r="S127" s="63"/>
      <c r="T127" s="50">
        <v>43465</v>
      </c>
      <c r="U127" s="63"/>
      <c r="V127" s="66"/>
    </row>
    <row r="128" spans="1:22" ht="89.25" x14ac:dyDescent="0.25">
      <c r="A128" s="52" t="s">
        <v>1180</v>
      </c>
      <c r="B128" s="5" t="s">
        <v>1195</v>
      </c>
      <c r="C128" s="5">
        <v>2018</v>
      </c>
      <c r="D128" s="5">
        <v>90</v>
      </c>
      <c r="E128" s="5" t="s">
        <v>1209</v>
      </c>
      <c r="F128" s="78" t="s">
        <v>1219</v>
      </c>
      <c r="G128" s="61" t="s">
        <v>1226</v>
      </c>
      <c r="H128" s="5">
        <v>1</v>
      </c>
      <c r="I128" s="18" t="s">
        <v>1239</v>
      </c>
      <c r="J128" s="18" t="s">
        <v>1240</v>
      </c>
      <c r="K128" s="5" t="s">
        <v>1245</v>
      </c>
      <c r="L128" s="5">
        <v>1</v>
      </c>
      <c r="M128" s="5" t="s">
        <v>1257</v>
      </c>
      <c r="N128" s="62" t="s">
        <v>1265</v>
      </c>
      <c r="O128" s="19">
        <v>0</v>
      </c>
      <c r="P128" s="63"/>
      <c r="Q128" s="63"/>
      <c r="R128" s="64"/>
      <c r="S128" s="63"/>
      <c r="T128" s="50">
        <v>43465</v>
      </c>
      <c r="U128" s="63"/>
      <c r="V128" s="66"/>
    </row>
    <row r="129" spans="1:22" ht="76.5" x14ac:dyDescent="0.25">
      <c r="A129" s="52" t="s">
        <v>1181</v>
      </c>
      <c r="B129" s="5" t="s">
        <v>1196</v>
      </c>
      <c r="C129" s="5">
        <v>2018</v>
      </c>
      <c r="D129" s="5">
        <v>90</v>
      </c>
      <c r="E129" s="5" t="s">
        <v>180</v>
      </c>
      <c r="F129" s="78" t="s">
        <v>1220</v>
      </c>
      <c r="G129" s="61" t="s">
        <v>1231</v>
      </c>
      <c r="H129" s="5">
        <v>1</v>
      </c>
      <c r="I129" s="18" t="s">
        <v>1239</v>
      </c>
      <c r="J129" s="18" t="s">
        <v>1240</v>
      </c>
      <c r="K129" s="5" t="s">
        <v>1249</v>
      </c>
      <c r="L129" s="5">
        <v>1</v>
      </c>
      <c r="M129" s="5" t="s">
        <v>1259</v>
      </c>
      <c r="N129" s="62" t="s">
        <v>1269</v>
      </c>
      <c r="O129" s="19">
        <v>0</v>
      </c>
      <c r="P129" s="63"/>
      <c r="Q129" s="63"/>
      <c r="R129" s="64"/>
      <c r="S129" s="63"/>
      <c r="T129" s="50">
        <v>43465</v>
      </c>
      <c r="U129" s="63"/>
      <c r="V129" s="66"/>
    </row>
    <row r="130" spans="1:22" ht="76.5" x14ac:dyDescent="0.25">
      <c r="A130" s="52" t="s">
        <v>1182</v>
      </c>
      <c r="B130" s="5" t="s">
        <v>1197</v>
      </c>
      <c r="C130" s="5">
        <v>2018</v>
      </c>
      <c r="D130" s="5">
        <v>90</v>
      </c>
      <c r="E130" s="5" t="s">
        <v>180</v>
      </c>
      <c r="F130" s="78" t="s">
        <v>1220</v>
      </c>
      <c r="G130" s="61" t="s">
        <v>1232</v>
      </c>
      <c r="H130" s="5">
        <v>2</v>
      </c>
      <c r="I130" s="18" t="s">
        <v>1239</v>
      </c>
      <c r="J130" s="18" t="s">
        <v>1240</v>
      </c>
      <c r="K130" s="5" t="s">
        <v>1250</v>
      </c>
      <c r="L130" s="5">
        <v>100</v>
      </c>
      <c r="M130" s="5" t="s">
        <v>1259</v>
      </c>
      <c r="N130" s="62" t="s">
        <v>1270</v>
      </c>
      <c r="O130" s="19">
        <v>0</v>
      </c>
      <c r="P130" s="63"/>
      <c r="Q130" s="63"/>
      <c r="R130" s="64"/>
      <c r="S130" s="63"/>
      <c r="T130" s="50">
        <v>43465</v>
      </c>
      <c r="U130" s="63"/>
      <c r="V130" s="66"/>
    </row>
    <row r="131" spans="1:22" ht="127.5" x14ac:dyDescent="0.25">
      <c r="A131" s="52" t="s">
        <v>1183</v>
      </c>
      <c r="B131" s="5" t="s">
        <v>1198</v>
      </c>
      <c r="C131" s="5">
        <v>2018</v>
      </c>
      <c r="D131" s="5">
        <v>90</v>
      </c>
      <c r="E131" s="5" t="s">
        <v>1210</v>
      </c>
      <c r="F131" s="78" t="s">
        <v>1221</v>
      </c>
      <c r="G131" s="61" t="s">
        <v>1233</v>
      </c>
      <c r="H131" s="5">
        <v>1</v>
      </c>
      <c r="I131" s="18" t="s">
        <v>1239</v>
      </c>
      <c r="J131" s="18" t="s">
        <v>1240</v>
      </c>
      <c r="K131" s="5" t="s">
        <v>1251</v>
      </c>
      <c r="L131" s="5">
        <v>1</v>
      </c>
      <c r="M131" s="5" t="s">
        <v>1260</v>
      </c>
      <c r="N131" s="62" t="s">
        <v>1271</v>
      </c>
      <c r="O131" s="19">
        <v>0</v>
      </c>
      <c r="P131" s="63"/>
      <c r="Q131" s="63"/>
      <c r="R131" s="64"/>
      <c r="S131" s="63"/>
      <c r="T131" s="50">
        <v>43465</v>
      </c>
      <c r="U131" s="63"/>
      <c r="V131" s="66"/>
    </row>
    <row r="132" spans="1:22" ht="165.75" x14ac:dyDescent="0.25">
      <c r="A132" s="52" t="s">
        <v>1184</v>
      </c>
      <c r="B132" s="5" t="s">
        <v>1199</v>
      </c>
      <c r="C132" s="5">
        <v>2018</v>
      </c>
      <c r="D132" s="5">
        <v>90</v>
      </c>
      <c r="E132" s="5" t="s">
        <v>1210</v>
      </c>
      <c r="F132" s="78" t="s">
        <v>1221</v>
      </c>
      <c r="G132" s="61" t="s">
        <v>1234</v>
      </c>
      <c r="H132" s="5">
        <v>2</v>
      </c>
      <c r="I132" s="18" t="s">
        <v>1239</v>
      </c>
      <c r="J132" s="18" t="s">
        <v>1240</v>
      </c>
      <c r="K132" s="5" t="s">
        <v>1252</v>
      </c>
      <c r="L132" s="5">
        <v>1</v>
      </c>
      <c r="M132" s="5" t="s">
        <v>1260</v>
      </c>
      <c r="N132" s="62" t="s">
        <v>1273</v>
      </c>
      <c r="O132" s="19">
        <v>0</v>
      </c>
      <c r="P132" s="63"/>
      <c r="Q132" s="63"/>
      <c r="R132" s="64"/>
      <c r="S132" s="63"/>
      <c r="T132" s="50">
        <v>43465</v>
      </c>
      <c r="U132" s="63"/>
      <c r="V132" s="66"/>
    </row>
    <row r="133" spans="1:22" ht="76.5" x14ac:dyDescent="0.25">
      <c r="A133" s="52" t="s">
        <v>1185</v>
      </c>
      <c r="B133" s="5" t="s">
        <v>1200</v>
      </c>
      <c r="C133" s="5">
        <v>2018</v>
      </c>
      <c r="D133" s="5">
        <v>90</v>
      </c>
      <c r="E133" s="5" t="s">
        <v>1211</v>
      </c>
      <c r="F133" s="78" t="s">
        <v>1222</v>
      </c>
      <c r="G133" s="61" t="s">
        <v>1235</v>
      </c>
      <c r="H133" s="5">
        <v>1</v>
      </c>
      <c r="I133" s="18" t="s">
        <v>1239</v>
      </c>
      <c r="J133" s="18" t="s">
        <v>1240</v>
      </c>
      <c r="K133" s="5" t="s">
        <v>1253</v>
      </c>
      <c r="L133" s="5">
        <v>1</v>
      </c>
      <c r="M133" s="5" t="s">
        <v>1259</v>
      </c>
      <c r="N133" s="62" t="s">
        <v>1272</v>
      </c>
      <c r="O133" s="19">
        <v>0</v>
      </c>
      <c r="P133" s="63"/>
      <c r="Q133" s="63"/>
      <c r="R133" s="64"/>
      <c r="S133" s="63"/>
      <c r="T133" s="50">
        <v>43465</v>
      </c>
      <c r="U133" s="63"/>
      <c r="V133" s="66"/>
    </row>
    <row r="134" spans="1:22" ht="127.5" x14ac:dyDescent="0.25">
      <c r="A134" s="52" t="s">
        <v>1186</v>
      </c>
      <c r="B134" s="5" t="s">
        <v>1201</v>
      </c>
      <c r="C134" s="5">
        <v>2018</v>
      </c>
      <c r="D134" s="5">
        <v>90</v>
      </c>
      <c r="E134" s="5" t="s">
        <v>1212</v>
      </c>
      <c r="F134" s="78" t="s">
        <v>1223</v>
      </c>
      <c r="G134" s="61" t="s">
        <v>1236</v>
      </c>
      <c r="H134" s="5">
        <v>1</v>
      </c>
      <c r="I134" s="18" t="s">
        <v>1243</v>
      </c>
      <c r="J134" s="18" t="s">
        <v>1244</v>
      </c>
      <c r="K134" s="5" t="s">
        <v>1254</v>
      </c>
      <c r="L134" s="5">
        <v>1</v>
      </c>
      <c r="M134" s="5" t="s">
        <v>1261</v>
      </c>
      <c r="N134" s="62" t="s">
        <v>1274</v>
      </c>
      <c r="O134" s="19">
        <v>0</v>
      </c>
      <c r="P134" s="63"/>
      <c r="Q134" s="63"/>
      <c r="R134" s="64"/>
      <c r="S134" s="63"/>
      <c r="T134" s="50">
        <v>43465</v>
      </c>
      <c r="U134" s="63"/>
      <c r="V134" s="66"/>
    </row>
    <row r="135" spans="1:22" ht="102" x14ac:dyDescent="0.25">
      <c r="A135" s="52" t="s">
        <v>1187</v>
      </c>
      <c r="B135" s="5" t="s">
        <v>1202</v>
      </c>
      <c r="C135" s="5">
        <v>2018</v>
      </c>
      <c r="D135" s="5">
        <v>90</v>
      </c>
      <c r="E135" s="5" t="s">
        <v>1213</v>
      </c>
      <c r="F135" s="78" t="s">
        <v>1224</v>
      </c>
      <c r="G135" s="61" t="s">
        <v>1237</v>
      </c>
      <c r="H135" s="5">
        <v>1</v>
      </c>
      <c r="I135" s="18" t="s">
        <v>1239</v>
      </c>
      <c r="J135" s="18" t="s">
        <v>1240</v>
      </c>
      <c r="K135" s="5" t="s">
        <v>1255</v>
      </c>
      <c r="L135" s="5">
        <v>1</v>
      </c>
      <c r="M135" s="5" t="s">
        <v>1262</v>
      </c>
      <c r="N135" s="62" t="s">
        <v>1275</v>
      </c>
      <c r="O135" s="19">
        <v>0</v>
      </c>
      <c r="P135" s="63"/>
      <c r="Q135" s="63"/>
      <c r="R135" s="64"/>
      <c r="S135" s="63"/>
      <c r="T135" s="50">
        <v>43465</v>
      </c>
      <c r="U135" s="63"/>
      <c r="V135" s="66"/>
    </row>
    <row r="136" spans="1:22" ht="102" x14ac:dyDescent="0.25">
      <c r="A136" s="52" t="s">
        <v>1188</v>
      </c>
      <c r="B136" s="5" t="s">
        <v>1203</v>
      </c>
      <c r="C136" s="5">
        <v>2018</v>
      </c>
      <c r="D136" s="5">
        <v>90</v>
      </c>
      <c r="E136" s="5" t="s">
        <v>1213</v>
      </c>
      <c r="F136" s="78" t="s">
        <v>1224</v>
      </c>
      <c r="G136" s="61" t="s">
        <v>1238</v>
      </c>
      <c r="H136" s="5">
        <v>2</v>
      </c>
      <c r="I136" s="18" t="s">
        <v>1239</v>
      </c>
      <c r="J136" s="18" t="s">
        <v>1240</v>
      </c>
      <c r="K136" s="5" t="s">
        <v>1256</v>
      </c>
      <c r="L136" s="5">
        <v>1</v>
      </c>
      <c r="M136" s="5" t="s">
        <v>1262</v>
      </c>
      <c r="N136" s="62" t="s">
        <v>1276</v>
      </c>
      <c r="O136" s="19">
        <v>0</v>
      </c>
      <c r="P136" s="63"/>
      <c r="Q136" s="63"/>
      <c r="R136" s="64"/>
      <c r="S136" s="63"/>
      <c r="T136" s="50">
        <v>43465</v>
      </c>
      <c r="U136" s="63"/>
      <c r="V136" s="66"/>
    </row>
  </sheetData>
  <mergeCells count="1">
    <mergeCell ref="B1:V1"/>
  </mergeCells>
  <dataValidations disablePrompts="1" count="10">
    <dataValidation type="textLength" allowBlank="1" showInputMessage="1" showErrorMessage="1" errorTitle="Entrada no válida" error="Escriba un texto  Maximo 9 Caracteres" promptTitle="Cualquier contenido Maximo 9 Caracteres" sqref="B49:B52">
      <formula1>0</formula1>
      <formula2>9</formula2>
    </dataValidation>
    <dataValidation type="list" allowBlank="1" showInputMessage="1" showErrorMessage="1" errorTitle="Entrada no válida" error="Por favor seleccione un elemento de la lista" promptTitle="Seleccione un elemento de la lista" sqref="C49:C52">
      <formula1>$A$350868:$A$350880</formula1>
    </dataValidation>
    <dataValidation type="decimal" allowBlank="1" showInputMessage="1" showErrorMessage="1" errorTitle="Entrada no válida" error="Por favor escriba un número" promptTitle="Escriba un número en esta casilla" sqref="D49:D52">
      <formula1>-9223372036854770000</formula1>
      <formula2>9223372036854770000</formula2>
    </dataValidation>
    <dataValidation type="textLength" allowBlank="1" showInputMessage="1" showErrorMessage="1" errorTitle="Entrada no válida" error="Escriba un texto  Maximo 500 Caracteres" promptTitle="Cualquier contenido Maximo 500 Caracteres" sqref="F49:G50">
      <formula1>0</formula1>
      <formula2>500</formula2>
    </dataValidation>
    <dataValidation type="whole" allowBlank="1" showInputMessage="1" showErrorMessage="1" errorTitle="Entrada no válida" error="Por favor escriba un número entero" promptTitle="Escriba un número entero en esta casilla" sqref="H49:H52">
      <formula1>-999</formula1>
      <formula2>999</formula2>
    </dataValidation>
    <dataValidation type="textLength" allowBlank="1" showInputMessage="1" showErrorMessage="1" errorTitle="Entrada no válida" error="Escriba un texto  Maximo 100 Caracteres" promptTitle="Cualquier contenido Maximo 100 Caracteres" sqref="M49:M51 K50">
      <formula1>0</formula1>
      <formula2>100</formula2>
    </dataValidation>
    <dataValidation type="textLength" allowBlank="1" showInputMessage="1" showErrorMessage="1" errorTitle="Entrada no válida" error="Escriba un texto  Maximo 200 Caracteres" promptTitle="Cualquier contenido Maximo 200 Caracteres" sqref="K49">
      <formula1>0</formula1>
      <formula2>200</formula2>
    </dataValidation>
    <dataValidation type="decimal" allowBlank="1" showInputMessage="1" showErrorMessage="1" errorTitle="Entrada no válida" error="Por favor escriba un número" promptTitle="Escriba un número en esta casilla" sqref="L49:L50">
      <formula1>-999999</formula1>
      <formula2>999999</formula2>
    </dataValidation>
    <dataValidation type="date" allowBlank="1" showInputMessage="1" errorTitle="Entrada no válida" error="Por favor escriba una fecha válida (AAAA/MM/DD)" promptTitle="Ingrese una fecha (AAAA/MM/DD)" sqref="J49:J50 I49:I52">
      <formula1>1900/1/1</formula1>
      <formula2>3000/1/1</formula2>
    </dataValidation>
    <dataValidation type="textLength" allowBlank="1" showInputMessage="1" showErrorMessage="1" errorTitle="Entrada no válida" error="Escriba un texto  Maximo 20 Caracteres" promptTitle="Cualquier contenido Maximo 20 Caracteres" sqref="E49:E50">
      <formula1>0</formula1>
      <formula2>20</formula2>
    </dataValidation>
  </dataValidations>
  <pageMargins left="0.70866141732283472" right="0.70866141732283472" top="0.74803149606299213" bottom="0.74803149606299213" header="0.31496062992125984" footer="0.31496062992125984"/>
  <pageSetup scale="22" fitToHeight="0" orientation="landscape" r:id="rId1"/>
  <headerFooter>
    <oddFooter>&amp;LR-CI-030 Dic. 2017&amp;CPágina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U15"/>
  <sheetViews>
    <sheetView workbookViewId="0">
      <selection activeCell="R19" sqref="R19"/>
    </sheetView>
  </sheetViews>
  <sheetFormatPr baseColWidth="10" defaultRowHeight="15" x14ac:dyDescent="0.25"/>
  <cols>
    <col min="1" max="2" width="11.42578125" style="38"/>
    <col min="3" max="3" width="15.7109375" style="25" customWidth="1"/>
    <col min="4" max="5" width="4" style="38" bestFit="1" customWidth="1"/>
    <col min="6" max="6" width="3" style="38" bestFit="1" customWidth="1"/>
    <col min="7" max="7" width="3" style="38" customWidth="1"/>
    <col min="8" max="9" width="3" style="38" bestFit="1" customWidth="1"/>
    <col min="10" max="16" width="4" style="38" bestFit="1" customWidth="1"/>
    <col min="17" max="17" width="4" style="38" customWidth="1"/>
    <col min="18" max="18" width="5" style="38" bestFit="1" customWidth="1"/>
    <col min="19" max="20" width="5" style="38" customWidth="1"/>
    <col min="21" max="21" width="7.42578125" style="38" bestFit="1" customWidth="1"/>
    <col min="22" max="23" width="11.42578125" style="38"/>
    <col min="24" max="24" width="4.7109375" style="38" bestFit="1" customWidth="1"/>
    <col min="25" max="25" width="3" style="38" bestFit="1" customWidth="1"/>
    <col min="26" max="16384" width="11.42578125" style="38"/>
  </cols>
  <sheetData>
    <row r="5" spans="3:21" s="35" customFormat="1" x14ac:dyDescent="0.25">
      <c r="C5" s="34"/>
      <c r="D5" s="80">
        <v>2013</v>
      </c>
      <c r="E5" s="80"/>
      <c r="F5" s="80">
        <v>2014</v>
      </c>
      <c r="G5" s="80"/>
      <c r="H5" s="80"/>
      <c r="I5" s="80"/>
      <c r="J5" s="81">
        <v>2015</v>
      </c>
      <c r="K5" s="82"/>
      <c r="L5" s="83"/>
      <c r="M5" s="81">
        <v>2016</v>
      </c>
      <c r="N5" s="82"/>
      <c r="O5" s="82"/>
      <c r="P5" s="82"/>
      <c r="Q5" s="83"/>
      <c r="R5" s="81">
        <v>2017</v>
      </c>
      <c r="S5" s="82"/>
      <c r="T5" s="83"/>
      <c r="U5" s="80" t="s">
        <v>759</v>
      </c>
    </row>
    <row r="6" spans="3:21" x14ac:dyDescent="0.25">
      <c r="C6" s="36" t="s">
        <v>760</v>
      </c>
      <c r="D6" s="37">
        <v>803</v>
      </c>
      <c r="E6" s="37">
        <v>805</v>
      </c>
      <c r="F6" s="37">
        <v>11</v>
      </c>
      <c r="G6" s="37">
        <v>15</v>
      </c>
      <c r="H6" s="37">
        <v>68</v>
      </c>
      <c r="I6" s="37">
        <v>18</v>
      </c>
      <c r="J6" s="37">
        <v>108</v>
      </c>
      <c r="K6" s="37">
        <v>260</v>
      </c>
      <c r="L6" s="37">
        <v>116</v>
      </c>
      <c r="M6" s="37">
        <v>108</v>
      </c>
      <c r="N6" s="37">
        <v>114</v>
      </c>
      <c r="O6" s="37">
        <v>118</v>
      </c>
      <c r="P6" s="37">
        <v>122</v>
      </c>
      <c r="Q6" s="37">
        <v>126</v>
      </c>
      <c r="R6" s="37">
        <v>92</v>
      </c>
      <c r="S6" s="37">
        <v>97</v>
      </c>
      <c r="T6" s="54">
        <v>101</v>
      </c>
      <c r="U6" s="80"/>
    </row>
    <row r="7" spans="3:21" ht="45" x14ac:dyDescent="0.25">
      <c r="C7" s="39" t="s">
        <v>761</v>
      </c>
      <c r="D7" s="40">
        <v>0</v>
      </c>
      <c r="E7" s="40">
        <v>0</v>
      </c>
      <c r="F7" s="40">
        <v>0</v>
      </c>
      <c r="G7" s="40">
        <v>0</v>
      </c>
      <c r="H7" s="40">
        <v>0</v>
      </c>
      <c r="I7" s="40">
        <v>0</v>
      </c>
      <c r="J7" s="40">
        <v>0</v>
      </c>
      <c r="K7" s="40">
        <v>0</v>
      </c>
      <c r="L7" s="40">
        <v>0</v>
      </c>
      <c r="M7" s="40">
        <v>1</v>
      </c>
      <c r="N7" s="40">
        <v>2</v>
      </c>
      <c r="O7" s="40">
        <v>9</v>
      </c>
      <c r="P7" s="40">
        <v>1</v>
      </c>
      <c r="Q7" s="40">
        <v>0</v>
      </c>
      <c r="R7" s="40">
        <v>3</v>
      </c>
      <c r="S7" s="40">
        <v>0</v>
      </c>
      <c r="T7" s="40">
        <v>0</v>
      </c>
      <c r="U7" s="54">
        <f t="shared" ref="U7:U14" si="0">SUM(D7:T7)</f>
        <v>16</v>
      </c>
    </row>
    <row r="8" spans="3:21" ht="30" x14ac:dyDescent="0.25">
      <c r="C8" s="41" t="s">
        <v>762</v>
      </c>
      <c r="D8" s="40">
        <v>0</v>
      </c>
      <c r="E8" s="40">
        <v>0</v>
      </c>
      <c r="F8" s="40">
        <v>0</v>
      </c>
      <c r="G8" s="40">
        <v>0</v>
      </c>
      <c r="H8" s="40">
        <v>0</v>
      </c>
      <c r="I8" s="40">
        <v>0</v>
      </c>
      <c r="J8" s="40">
        <v>0</v>
      </c>
      <c r="K8" s="40">
        <v>0</v>
      </c>
      <c r="L8" s="40">
        <v>0</v>
      </c>
      <c r="M8" s="40">
        <v>0</v>
      </c>
      <c r="N8" s="40">
        <v>0</v>
      </c>
      <c r="O8" s="40">
        <v>0</v>
      </c>
      <c r="P8" s="40">
        <v>0</v>
      </c>
      <c r="Q8" s="40">
        <v>0</v>
      </c>
      <c r="R8" s="40">
        <v>13</v>
      </c>
      <c r="S8" s="40">
        <v>0</v>
      </c>
      <c r="T8" s="40">
        <v>0</v>
      </c>
      <c r="U8" s="54">
        <f t="shared" si="0"/>
        <v>13</v>
      </c>
    </row>
    <row r="9" spans="3:21" x14ac:dyDescent="0.25">
      <c r="C9" s="42" t="s">
        <v>763</v>
      </c>
      <c r="D9" s="40">
        <v>0</v>
      </c>
      <c r="E9" s="40">
        <v>0</v>
      </c>
      <c r="F9" s="40">
        <v>0</v>
      </c>
      <c r="G9" s="40">
        <v>0</v>
      </c>
      <c r="H9" s="40">
        <v>0</v>
      </c>
      <c r="I9" s="40">
        <v>0</v>
      </c>
      <c r="J9" s="40">
        <v>0</v>
      </c>
      <c r="K9" s="40">
        <v>0</v>
      </c>
      <c r="L9" s="40">
        <v>0</v>
      </c>
      <c r="M9" s="40">
        <v>0</v>
      </c>
      <c r="N9" s="40">
        <v>0</v>
      </c>
      <c r="O9" s="40">
        <v>0</v>
      </c>
      <c r="P9" s="40">
        <v>0</v>
      </c>
      <c r="Q9" s="40">
        <v>0</v>
      </c>
      <c r="R9" s="40">
        <v>2</v>
      </c>
      <c r="S9" s="40">
        <v>0</v>
      </c>
      <c r="T9" s="40">
        <v>0</v>
      </c>
      <c r="U9" s="54">
        <f t="shared" si="0"/>
        <v>2</v>
      </c>
    </row>
    <row r="10" spans="3:21" x14ac:dyDescent="0.25">
      <c r="C10" s="43" t="s">
        <v>764</v>
      </c>
      <c r="D10" s="40">
        <v>0</v>
      </c>
      <c r="E10" s="40">
        <v>0</v>
      </c>
      <c r="F10" s="40">
        <v>0</v>
      </c>
      <c r="G10" s="40">
        <v>0</v>
      </c>
      <c r="H10" s="40">
        <v>0</v>
      </c>
      <c r="I10" s="40">
        <v>0</v>
      </c>
      <c r="J10" s="40">
        <v>0</v>
      </c>
      <c r="K10" s="40">
        <v>0</v>
      </c>
      <c r="L10" s="40">
        <v>0</v>
      </c>
      <c r="M10" s="40">
        <v>0</v>
      </c>
      <c r="N10" s="40">
        <v>0</v>
      </c>
      <c r="O10" s="40">
        <v>0</v>
      </c>
      <c r="P10" s="40">
        <v>0</v>
      </c>
      <c r="Q10" s="40">
        <v>0</v>
      </c>
      <c r="R10" s="40">
        <v>6</v>
      </c>
      <c r="S10" s="40">
        <v>2</v>
      </c>
      <c r="T10" s="40">
        <v>4</v>
      </c>
      <c r="U10" s="54">
        <f t="shared" si="0"/>
        <v>12</v>
      </c>
    </row>
    <row r="11" spans="3:21" x14ac:dyDescent="0.25">
      <c r="C11" s="44" t="s">
        <v>765</v>
      </c>
      <c r="D11" s="40">
        <v>2</v>
      </c>
      <c r="E11" s="40">
        <v>3</v>
      </c>
      <c r="F11" s="40">
        <v>5</v>
      </c>
      <c r="G11" s="40">
        <v>0</v>
      </c>
      <c r="H11" s="40">
        <v>2</v>
      </c>
      <c r="I11" s="40">
        <v>2</v>
      </c>
      <c r="J11" s="40">
        <v>7</v>
      </c>
      <c r="K11" s="40">
        <v>2</v>
      </c>
      <c r="L11" s="40">
        <v>0</v>
      </c>
      <c r="M11" s="40">
        <v>19</v>
      </c>
      <c r="N11" s="40">
        <v>2</v>
      </c>
      <c r="O11" s="40">
        <v>0</v>
      </c>
      <c r="P11" s="40">
        <v>0</v>
      </c>
      <c r="Q11" s="40">
        <v>0</v>
      </c>
      <c r="R11" s="40">
        <v>0</v>
      </c>
      <c r="S11" s="40">
        <v>0</v>
      </c>
      <c r="T11" s="40">
        <v>0</v>
      </c>
      <c r="U11" s="54">
        <f t="shared" si="0"/>
        <v>44</v>
      </c>
    </row>
    <row r="12" spans="3:21" x14ac:dyDescent="0.25">
      <c r="C12" s="44" t="s">
        <v>766</v>
      </c>
      <c r="D12" s="40">
        <v>0</v>
      </c>
      <c r="E12" s="40">
        <v>0</v>
      </c>
      <c r="F12" s="40">
        <v>0</v>
      </c>
      <c r="G12" s="40">
        <v>0</v>
      </c>
      <c r="H12" s="40">
        <v>0</v>
      </c>
      <c r="I12" s="40">
        <v>0</v>
      </c>
      <c r="J12" s="40">
        <v>1</v>
      </c>
      <c r="K12" s="40">
        <v>0</v>
      </c>
      <c r="L12" s="40">
        <v>14</v>
      </c>
      <c r="M12" s="40">
        <v>0</v>
      </c>
      <c r="N12" s="40">
        <v>0</v>
      </c>
      <c r="O12" s="40">
        <v>0</v>
      </c>
      <c r="P12" s="40">
        <v>0</v>
      </c>
      <c r="Q12" s="40">
        <v>0</v>
      </c>
      <c r="R12" s="40">
        <v>0</v>
      </c>
      <c r="S12" s="40">
        <v>0</v>
      </c>
      <c r="T12" s="40">
        <v>0</v>
      </c>
      <c r="U12" s="54">
        <f t="shared" si="0"/>
        <v>15</v>
      </c>
    </row>
    <row r="13" spans="3:21" x14ac:dyDescent="0.25">
      <c r="C13" s="44" t="s">
        <v>767</v>
      </c>
      <c r="D13" s="40">
        <v>0</v>
      </c>
      <c r="E13" s="40">
        <v>0</v>
      </c>
      <c r="F13" s="40">
        <v>0</v>
      </c>
      <c r="G13" s="40">
        <v>0</v>
      </c>
      <c r="H13" s="40">
        <v>0</v>
      </c>
      <c r="I13" s="40">
        <v>0</v>
      </c>
      <c r="J13" s="40">
        <v>0</v>
      </c>
      <c r="K13" s="40">
        <v>6</v>
      </c>
      <c r="L13" s="40">
        <v>0</v>
      </c>
      <c r="M13" s="40">
        <v>0</v>
      </c>
      <c r="N13" s="40">
        <v>0</v>
      </c>
      <c r="O13" s="40">
        <v>0</v>
      </c>
      <c r="P13" s="40">
        <v>0</v>
      </c>
      <c r="Q13" s="40">
        <v>0</v>
      </c>
      <c r="R13" s="40">
        <v>0</v>
      </c>
      <c r="S13" s="40">
        <v>0</v>
      </c>
      <c r="T13" s="40">
        <v>0</v>
      </c>
      <c r="U13" s="54">
        <f t="shared" si="0"/>
        <v>6</v>
      </c>
    </row>
    <row r="14" spans="3:21" x14ac:dyDescent="0.25">
      <c r="C14" s="30" t="s">
        <v>768</v>
      </c>
      <c r="D14" s="40">
        <v>0</v>
      </c>
      <c r="E14" s="40">
        <v>0</v>
      </c>
      <c r="F14" s="40">
        <v>0</v>
      </c>
      <c r="G14" s="40">
        <v>2</v>
      </c>
      <c r="H14" s="40">
        <v>0</v>
      </c>
      <c r="I14" s="40">
        <v>0</v>
      </c>
      <c r="J14" s="40">
        <v>0</v>
      </c>
      <c r="K14" s="40">
        <v>1</v>
      </c>
      <c r="L14" s="40">
        <v>0</v>
      </c>
      <c r="M14" s="40">
        <v>11</v>
      </c>
      <c r="N14" s="40">
        <v>7</v>
      </c>
      <c r="O14" s="40">
        <v>8</v>
      </c>
      <c r="P14" s="40">
        <v>1</v>
      </c>
      <c r="Q14" s="40">
        <v>2</v>
      </c>
      <c r="R14" s="40">
        <v>13</v>
      </c>
      <c r="S14" s="40">
        <v>0</v>
      </c>
      <c r="T14" s="40">
        <v>0</v>
      </c>
      <c r="U14" s="54">
        <f t="shared" si="0"/>
        <v>45</v>
      </c>
    </row>
    <row r="15" spans="3:21" x14ac:dyDescent="0.25">
      <c r="C15" s="36" t="s">
        <v>759</v>
      </c>
      <c r="D15" s="37">
        <f t="shared" ref="D15:T15" si="1">SUM(D7:D14)</f>
        <v>2</v>
      </c>
      <c r="E15" s="37">
        <f t="shared" si="1"/>
        <v>3</v>
      </c>
      <c r="F15" s="37">
        <f t="shared" si="1"/>
        <v>5</v>
      </c>
      <c r="G15" s="37">
        <f t="shared" si="1"/>
        <v>2</v>
      </c>
      <c r="H15" s="37">
        <f t="shared" si="1"/>
        <v>2</v>
      </c>
      <c r="I15" s="37">
        <f t="shared" si="1"/>
        <v>2</v>
      </c>
      <c r="J15" s="37">
        <f t="shared" si="1"/>
        <v>8</v>
      </c>
      <c r="K15" s="37">
        <f t="shared" si="1"/>
        <v>9</v>
      </c>
      <c r="L15" s="37">
        <f t="shared" si="1"/>
        <v>14</v>
      </c>
      <c r="M15" s="37">
        <f t="shared" si="1"/>
        <v>31</v>
      </c>
      <c r="N15" s="37">
        <f t="shared" si="1"/>
        <v>11</v>
      </c>
      <c r="O15" s="37">
        <f t="shared" si="1"/>
        <v>17</v>
      </c>
      <c r="P15" s="37">
        <f t="shared" si="1"/>
        <v>2</v>
      </c>
      <c r="Q15" s="37">
        <f t="shared" si="1"/>
        <v>2</v>
      </c>
      <c r="R15" s="37">
        <f t="shared" si="1"/>
        <v>37</v>
      </c>
      <c r="S15" s="37">
        <f t="shared" si="1"/>
        <v>2</v>
      </c>
      <c r="T15" s="54">
        <f t="shared" si="1"/>
        <v>4</v>
      </c>
      <c r="U15" s="37">
        <f>SUM(D15:T15)</f>
        <v>153</v>
      </c>
    </row>
  </sheetData>
  <mergeCells count="6">
    <mergeCell ref="U5:U6"/>
    <mergeCell ref="D5:E5"/>
    <mergeCell ref="F5:I5"/>
    <mergeCell ref="J5:L5"/>
    <mergeCell ref="M5:Q5"/>
    <mergeCell ref="R5:T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0" customWidth="1"/>
    <col min="2" max="3" width="11.5703125" style="20" customWidth="1"/>
    <col min="4" max="4" width="11.140625" style="20" customWidth="1"/>
    <col min="5" max="5" width="42.85546875" style="20" customWidth="1"/>
    <col min="6" max="6" width="48.5703125" style="20" customWidth="1"/>
    <col min="7" max="7" width="8.42578125" style="20" bestFit="1" customWidth="1"/>
    <col min="8" max="8" width="10.140625" style="20" bestFit="1" customWidth="1"/>
    <col min="9" max="9" width="13.85546875" style="20" bestFit="1" customWidth="1"/>
    <col min="10" max="10" width="23.28515625" style="20" customWidth="1"/>
    <col min="11" max="11" width="6.140625" style="20" bestFit="1" customWidth="1"/>
    <col min="12" max="12" width="15.7109375" style="20" customWidth="1"/>
    <col min="13" max="13" width="18.85546875" style="20" customWidth="1"/>
    <col min="14" max="14" width="12.28515625" style="20" bestFit="1" customWidth="1"/>
    <col min="15" max="15" width="172.28515625" style="20" customWidth="1"/>
    <col min="16" max="16" width="9.5703125" style="20" customWidth="1"/>
    <col min="17" max="17" width="23.5703125" style="24" customWidth="1"/>
    <col min="18" max="18" width="12.5703125" style="25" bestFit="1" customWidth="1"/>
    <col min="19" max="19" width="14.85546875" style="24" customWidth="1"/>
    <col min="20" max="16384" width="9.140625" style="20"/>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18">
        <v>41432</v>
      </c>
      <c r="I2" s="18">
        <v>41432</v>
      </c>
      <c r="J2" s="5" t="s">
        <v>21</v>
      </c>
      <c r="K2" s="5">
        <v>0</v>
      </c>
      <c r="L2" s="5" t="s">
        <v>22</v>
      </c>
      <c r="M2" s="5" t="s">
        <v>21</v>
      </c>
      <c r="N2" s="19">
        <v>1</v>
      </c>
      <c r="O2" s="6" t="s">
        <v>23</v>
      </c>
      <c r="P2" s="5">
        <v>100</v>
      </c>
      <c r="Q2" s="7" t="s">
        <v>24</v>
      </c>
      <c r="R2" s="14">
        <v>43069</v>
      </c>
      <c r="S2" s="17"/>
    </row>
    <row r="3" spans="1:19" ht="153" x14ac:dyDescent="0.25">
      <c r="A3" s="5">
        <v>262</v>
      </c>
      <c r="B3" s="5" t="s">
        <v>18</v>
      </c>
      <c r="C3" s="5">
        <v>803</v>
      </c>
      <c r="D3" s="9" t="s">
        <v>25</v>
      </c>
      <c r="E3" s="4" t="s">
        <v>26</v>
      </c>
      <c r="F3" s="4" t="s">
        <v>27</v>
      </c>
      <c r="G3" s="5">
        <v>1</v>
      </c>
      <c r="H3" s="18">
        <v>41432</v>
      </c>
      <c r="I3" s="18">
        <v>41432</v>
      </c>
      <c r="J3" s="5" t="s">
        <v>21</v>
      </c>
      <c r="K3" s="5">
        <v>0</v>
      </c>
      <c r="L3" s="5" t="s">
        <v>28</v>
      </c>
      <c r="M3" s="5" t="s">
        <v>21</v>
      </c>
      <c r="N3" s="19">
        <v>1</v>
      </c>
      <c r="O3" s="6" t="s">
        <v>29</v>
      </c>
      <c r="P3" s="5">
        <v>100</v>
      </c>
      <c r="Q3" s="7" t="s">
        <v>24</v>
      </c>
      <c r="R3" s="14">
        <v>43069</v>
      </c>
      <c r="S3" s="17"/>
    </row>
    <row r="4" spans="1:19" ht="255" x14ac:dyDescent="0.25">
      <c r="A4" s="5">
        <v>262</v>
      </c>
      <c r="B4" s="5" t="s">
        <v>18</v>
      </c>
      <c r="C4" s="5">
        <v>805</v>
      </c>
      <c r="D4" s="9" t="s">
        <v>30</v>
      </c>
      <c r="E4" s="4" t="s">
        <v>31</v>
      </c>
      <c r="F4" s="4" t="s">
        <v>32</v>
      </c>
      <c r="G4" s="5">
        <v>1</v>
      </c>
      <c r="H4" s="18">
        <v>41622</v>
      </c>
      <c r="I4" s="18">
        <v>42216</v>
      </c>
      <c r="J4" s="5" t="s">
        <v>33</v>
      </c>
      <c r="K4" s="5">
        <v>100</v>
      </c>
      <c r="L4" s="5" t="s">
        <v>34</v>
      </c>
      <c r="M4" s="5" t="s">
        <v>33</v>
      </c>
      <c r="N4" s="19">
        <v>1</v>
      </c>
      <c r="O4" s="6" t="s">
        <v>35</v>
      </c>
      <c r="P4" s="5">
        <v>100</v>
      </c>
      <c r="Q4" s="7" t="s">
        <v>24</v>
      </c>
      <c r="R4" s="14">
        <v>43069</v>
      </c>
      <c r="S4" s="17"/>
    </row>
    <row r="5" spans="1:19" ht="127.5" x14ac:dyDescent="0.25">
      <c r="A5" s="5">
        <v>262</v>
      </c>
      <c r="B5" s="5" t="s">
        <v>18</v>
      </c>
      <c r="C5" s="5">
        <v>805</v>
      </c>
      <c r="D5" s="9" t="s">
        <v>36</v>
      </c>
      <c r="E5" s="4" t="s">
        <v>37</v>
      </c>
      <c r="F5" s="4" t="s">
        <v>38</v>
      </c>
      <c r="G5" s="5">
        <v>1</v>
      </c>
      <c r="H5" s="18">
        <v>41622</v>
      </c>
      <c r="I5" s="18">
        <v>42369</v>
      </c>
      <c r="J5" s="5" t="s">
        <v>39</v>
      </c>
      <c r="K5" s="5">
        <v>100</v>
      </c>
      <c r="L5" s="5" t="s">
        <v>34</v>
      </c>
      <c r="M5" s="5" t="s">
        <v>39</v>
      </c>
      <c r="N5" s="19">
        <v>1</v>
      </c>
      <c r="O5" s="6" t="s">
        <v>40</v>
      </c>
      <c r="P5" s="5">
        <v>100</v>
      </c>
      <c r="Q5" s="7" t="s">
        <v>24</v>
      </c>
      <c r="R5" s="14">
        <v>43069</v>
      </c>
      <c r="S5" s="17"/>
    </row>
    <row r="6" spans="1:19" ht="127.5" x14ac:dyDescent="0.25">
      <c r="A6" s="5">
        <v>262</v>
      </c>
      <c r="B6" s="5" t="s">
        <v>18</v>
      </c>
      <c r="C6" s="5">
        <v>805</v>
      </c>
      <c r="D6" s="9" t="s">
        <v>41</v>
      </c>
      <c r="E6" s="4" t="s">
        <v>42</v>
      </c>
      <c r="F6" s="4" t="s">
        <v>43</v>
      </c>
      <c r="G6" s="5">
        <v>1</v>
      </c>
      <c r="H6" s="18">
        <v>41622</v>
      </c>
      <c r="I6" s="18">
        <v>42004</v>
      </c>
      <c r="J6" s="5" t="s">
        <v>44</v>
      </c>
      <c r="K6" s="5">
        <v>1</v>
      </c>
      <c r="L6" s="5" t="s">
        <v>45</v>
      </c>
      <c r="M6" s="5" t="s">
        <v>44</v>
      </c>
      <c r="N6" s="19">
        <v>1</v>
      </c>
      <c r="O6" s="6" t="s">
        <v>46</v>
      </c>
      <c r="P6" s="5">
        <v>100</v>
      </c>
      <c r="Q6" s="7" t="s">
        <v>24</v>
      </c>
      <c r="R6" s="14">
        <v>43069</v>
      </c>
      <c r="S6" s="17"/>
    </row>
    <row r="7" spans="1:19" ht="114.75" x14ac:dyDescent="0.25">
      <c r="A7" s="5">
        <v>262</v>
      </c>
      <c r="B7" s="5" t="s">
        <v>48</v>
      </c>
      <c r="C7" s="5">
        <v>11</v>
      </c>
      <c r="D7" s="9" t="s">
        <v>47</v>
      </c>
      <c r="E7" s="4" t="s">
        <v>49</v>
      </c>
      <c r="F7" s="4" t="s">
        <v>50</v>
      </c>
      <c r="G7" s="5">
        <v>1</v>
      </c>
      <c r="H7" s="18">
        <v>41780</v>
      </c>
      <c r="I7" s="18">
        <v>41780</v>
      </c>
      <c r="J7" s="5" t="s">
        <v>21</v>
      </c>
      <c r="K7" s="5">
        <v>0</v>
      </c>
      <c r="L7" s="5" t="s">
        <v>51</v>
      </c>
      <c r="M7" s="5" t="s">
        <v>21</v>
      </c>
      <c r="N7" s="19">
        <v>1</v>
      </c>
      <c r="O7" s="6" t="s">
        <v>23</v>
      </c>
      <c r="P7" s="5">
        <v>100</v>
      </c>
      <c r="Q7" s="7" t="s">
        <v>24</v>
      </c>
      <c r="R7" s="14">
        <v>43069</v>
      </c>
      <c r="S7" s="17"/>
    </row>
    <row r="8" spans="1:19" ht="114.75" x14ac:dyDescent="0.25">
      <c r="A8" s="5">
        <v>262</v>
      </c>
      <c r="B8" s="5" t="s">
        <v>48</v>
      </c>
      <c r="C8" s="5">
        <v>11</v>
      </c>
      <c r="D8" s="9" t="s">
        <v>52</v>
      </c>
      <c r="E8" s="4" t="s">
        <v>53</v>
      </c>
      <c r="F8" s="4" t="s">
        <v>54</v>
      </c>
      <c r="G8" s="5">
        <v>1</v>
      </c>
      <c r="H8" s="18">
        <v>41780</v>
      </c>
      <c r="I8" s="18">
        <v>41780</v>
      </c>
      <c r="J8" s="5" t="s">
        <v>21</v>
      </c>
      <c r="K8" s="5">
        <v>0</v>
      </c>
      <c r="L8" s="5" t="s">
        <v>51</v>
      </c>
      <c r="M8" s="5" t="s">
        <v>21</v>
      </c>
      <c r="N8" s="19">
        <v>1</v>
      </c>
      <c r="O8" s="6" t="s">
        <v>23</v>
      </c>
      <c r="P8" s="5">
        <v>100</v>
      </c>
      <c r="Q8" s="7" t="s">
        <v>24</v>
      </c>
      <c r="R8" s="14">
        <v>43069</v>
      </c>
      <c r="S8" s="17"/>
    </row>
    <row r="9" spans="1:19" ht="127.5" x14ac:dyDescent="0.25">
      <c r="A9" s="5">
        <v>262</v>
      </c>
      <c r="B9" s="5" t="s">
        <v>48</v>
      </c>
      <c r="C9" s="5">
        <v>11</v>
      </c>
      <c r="D9" s="9" t="s">
        <v>55</v>
      </c>
      <c r="E9" s="4" t="s">
        <v>56</v>
      </c>
      <c r="F9" s="4" t="s">
        <v>57</v>
      </c>
      <c r="G9" s="5">
        <v>1</v>
      </c>
      <c r="H9" s="18">
        <v>41780</v>
      </c>
      <c r="I9" s="18">
        <v>41780</v>
      </c>
      <c r="J9" s="5" t="s">
        <v>21</v>
      </c>
      <c r="K9" s="5">
        <v>0</v>
      </c>
      <c r="L9" s="5" t="s">
        <v>51</v>
      </c>
      <c r="M9" s="5" t="s">
        <v>21</v>
      </c>
      <c r="N9" s="19">
        <v>1</v>
      </c>
      <c r="O9" s="6" t="s">
        <v>23</v>
      </c>
      <c r="P9" s="5">
        <v>100</v>
      </c>
      <c r="Q9" s="7" t="s">
        <v>24</v>
      </c>
      <c r="R9" s="14">
        <v>43069</v>
      </c>
      <c r="S9" s="17"/>
    </row>
    <row r="10" spans="1:19" ht="293.25" x14ac:dyDescent="0.25">
      <c r="A10" s="5">
        <v>262</v>
      </c>
      <c r="B10" s="5" t="s">
        <v>48</v>
      </c>
      <c r="C10" s="5">
        <v>11</v>
      </c>
      <c r="D10" s="9" t="s">
        <v>58</v>
      </c>
      <c r="E10" s="4" t="s">
        <v>59</v>
      </c>
      <c r="F10" s="4" t="s">
        <v>60</v>
      </c>
      <c r="G10" s="5">
        <v>1</v>
      </c>
      <c r="H10" s="18">
        <v>41912</v>
      </c>
      <c r="I10" s="18">
        <v>42003</v>
      </c>
      <c r="J10" s="5" t="s">
        <v>61</v>
      </c>
      <c r="K10" s="5">
        <v>1</v>
      </c>
      <c r="L10" s="5" t="s">
        <v>34</v>
      </c>
      <c r="M10" s="5" t="s">
        <v>61</v>
      </c>
      <c r="N10" s="19">
        <v>1</v>
      </c>
      <c r="O10" s="6" t="s">
        <v>62</v>
      </c>
      <c r="P10" s="5">
        <v>100</v>
      </c>
      <c r="Q10" s="7" t="s">
        <v>24</v>
      </c>
      <c r="R10" s="14">
        <v>43069</v>
      </c>
      <c r="S10" s="17"/>
    </row>
    <row r="11" spans="1:19" ht="63.75" x14ac:dyDescent="0.25">
      <c r="A11" s="5">
        <v>262</v>
      </c>
      <c r="B11" s="5" t="s">
        <v>48</v>
      </c>
      <c r="C11" s="5">
        <v>11</v>
      </c>
      <c r="D11" s="9" t="s">
        <v>63</v>
      </c>
      <c r="E11" s="4" t="s">
        <v>64</v>
      </c>
      <c r="F11" s="4" t="s">
        <v>65</v>
      </c>
      <c r="G11" s="5">
        <v>1</v>
      </c>
      <c r="H11" s="18">
        <v>41774</v>
      </c>
      <c r="I11" s="18">
        <v>41943</v>
      </c>
      <c r="J11" s="5" t="s">
        <v>66</v>
      </c>
      <c r="K11" s="5">
        <v>100</v>
      </c>
      <c r="L11" s="5" t="s">
        <v>28</v>
      </c>
      <c r="M11" s="5" t="s">
        <v>66</v>
      </c>
      <c r="N11" s="19">
        <v>1</v>
      </c>
      <c r="O11" s="6" t="s">
        <v>67</v>
      </c>
      <c r="P11" s="5">
        <v>100</v>
      </c>
      <c r="Q11" s="7" t="s">
        <v>24</v>
      </c>
      <c r="R11" s="14">
        <v>43069</v>
      </c>
      <c r="S11" s="17"/>
    </row>
    <row r="12" spans="1:19" ht="216.75" x14ac:dyDescent="0.25">
      <c r="A12" s="5">
        <v>262</v>
      </c>
      <c r="B12" s="5" t="s">
        <v>48</v>
      </c>
      <c r="C12" s="5">
        <v>68</v>
      </c>
      <c r="D12" s="9" t="s">
        <v>68</v>
      </c>
      <c r="E12" s="4" t="s">
        <v>69</v>
      </c>
      <c r="F12" s="4" t="s">
        <v>70</v>
      </c>
      <c r="G12" s="5">
        <v>1</v>
      </c>
      <c r="H12" s="18">
        <v>41876</v>
      </c>
      <c r="I12" s="18">
        <v>41876</v>
      </c>
      <c r="J12" s="5" t="s">
        <v>21</v>
      </c>
      <c r="K12" s="5">
        <v>0</v>
      </c>
      <c r="L12" s="5" t="s">
        <v>51</v>
      </c>
      <c r="M12" s="5" t="s">
        <v>21</v>
      </c>
      <c r="N12" s="19">
        <v>1</v>
      </c>
      <c r="O12" s="6" t="s">
        <v>23</v>
      </c>
      <c r="P12" s="5">
        <v>100</v>
      </c>
      <c r="Q12" s="7" t="s">
        <v>24</v>
      </c>
      <c r="R12" s="14">
        <v>43069</v>
      </c>
      <c r="S12" s="17"/>
    </row>
    <row r="13" spans="1:19" ht="140.25" x14ac:dyDescent="0.25">
      <c r="A13" s="5">
        <v>262</v>
      </c>
      <c r="B13" s="5" t="s">
        <v>48</v>
      </c>
      <c r="C13" s="5">
        <v>68</v>
      </c>
      <c r="D13" s="9" t="s">
        <v>71</v>
      </c>
      <c r="E13" s="4" t="s">
        <v>72</v>
      </c>
      <c r="F13" s="4" t="s">
        <v>73</v>
      </c>
      <c r="G13" s="5">
        <v>1</v>
      </c>
      <c r="H13" s="18">
        <v>41876</v>
      </c>
      <c r="I13" s="18">
        <v>42241</v>
      </c>
      <c r="J13" s="5" t="s">
        <v>21</v>
      </c>
      <c r="K13" s="5">
        <v>0</v>
      </c>
      <c r="L13" s="5" t="s">
        <v>51</v>
      </c>
      <c r="M13" s="5" t="s">
        <v>21</v>
      </c>
      <c r="N13" s="19">
        <v>1</v>
      </c>
      <c r="O13" s="6" t="s">
        <v>74</v>
      </c>
      <c r="P13" s="5">
        <v>100</v>
      </c>
      <c r="Q13" s="7" t="s">
        <v>24</v>
      </c>
      <c r="R13" s="14">
        <v>43069</v>
      </c>
      <c r="S13" s="17"/>
    </row>
    <row r="14" spans="1:19" ht="229.5" x14ac:dyDescent="0.25">
      <c r="A14" s="5">
        <v>262</v>
      </c>
      <c r="B14" s="5" t="s">
        <v>48</v>
      </c>
      <c r="C14" s="5">
        <v>15</v>
      </c>
      <c r="D14" s="9" t="s">
        <v>75</v>
      </c>
      <c r="E14" s="4" t="s">
        <v>76</v>
      </c>
      <c r="F14" s="4" t="s">
        <v>77</v>
      </c>
      <c r="G14" s="5">
        <v>1</v>
      </c>
      <c r="H14" s="18">
        <v>41650</v>
      </c>
      <c r="I14" s="18">
        <v>42368</v>
      </c>
      <c r="J14" s="5" t="s">
        <v>78</v>
      </c>
      <c r="K14" s="5">
        <v>1</v>
      </c>
      <c r="L14" s="5" t="s">
        <v>28</v>
      </c>
      <c r="M14" s="5" t="s">
        <v>78</v>
      </c>
      <c r="N14" s="19">
        <v>1</v>
      </c>
      <c r="O14" s="6" t="s">
        <v>694</v>
      </c>
      <c r="P14" s="5">
        <v>100</v>
      </c>
      <c r="Q14" s="7" t="s">
        <v>691</v>
      </c>
      <c r="R14" s="14">
        <v>43069</v>
      </c>
      <c r="S14" s="27"/>
    </row>
    <row r="15" spans="1:19" ht="229.5" x14ac:dyDescent="0.25">
      <c r="A15" s="5">
        <v>262</v>
      </c>
      <c r="B15" s="5" t="s">
        <v>48</v>
      </c>
      <c r="C15" s="5">
        <v>15</v>
      </c>
      <c r="D15" s="9" t="s">
        <v>79</v>
      </c>
      <c r="E15" s="4" t="s">
        <v>80</v>
      </c>
      <c r="F15" s="4" t="s">
        <v>81</v>
      </c>
      <c r="G15" s="5">
        <v>1</v>
      </c>
      <c r="H15" s="18">
        <v>41650</v>
      </c>
      <c r="I15" s="18">
        <v>42368</v>
      </c>
      <c r="J15" s="5" t="s">
        <v>78</v>
      </c>
      <c r="K15" s="5">
        <v>1</v>
      </c>
      <c r="L15" s="5" t="s">
        <v>28</v>
      </c>
      <c r="M15" s="5" t="s">
        <v>78</v>
      </c>
      <c r="N15" s="19">
        <v>1</v>
      </c>
      <c r="O15" s="6" t="s">
        <v>694</v>
      </c>
      <c r="P15" s="5">
        <v>100</v>
      </c>
      <c r="Q15" s="7" t="s">
        <v>691</v>
      </c>
      <c r="R15" s="14">
        <v>43069</v>
      </c>
      <c r="S15" s="27"/>
    </row>
    <row r="16" spans="1:19" ht="318.75" x14ac:dyDescent="0.25">
      <c r="A16" s="5">
        <v>262</v>
      </c>
      <c r="B16" s="5" t="s">
        <v>48</v>
      </c>
      <c r="C16" s="5">
        <v>18</v>
      </c>
      <c r="D16" s="9" t="s">
        <v>82</v>
      </c>
      <c r="E16" s="4" t="s">
        <v>83</v>
      </c>
      <c r="F16" s="4" t="s">
        <v>84</v>
      </c>
      <c r="G16" s="5">
        <v>1</v>
      </c>
      <c r="H16" s="18">
        <v>41991</v>
      </c>
      <c r="I16" s="18">
        <v>42368</v>
      </c>
      <c r="J16" s="5" t="s">
        <v>85</v>
      </c>
      <c r="K16" s="5">
        <v>1</v>
      </c>
      <c r="L16" s="5" t="s">
        <v>34</v>
      </c>
      <c r="M16" s="5" t="s">
        <v>85</v>
      </c>
      <c r="N16" s="19">
        <v>1</v>
      </c>
      <c r="O16" s="6" t="s">
        <v>86</v>
      </c>
      <c r="P16" s="5">
        <v>100</v>
      </c>
      <c r="Q16" s="7" t="s">
        <v>24</v>
      </c>
      <c r="R16" s="14">
        <v>43069</v>
      </c>
      <c r="S16" s="17"/>
    </row>
    <row r="17" spans="1:19" ht="127.5" x14ac:dyDescent="0.25">
      <c r="A17" s="5">
        <v>262</v>
      </c>
      <c r="B17" s="5" t="s">
        <v>48</v>
      </c>
      <c r="C17" s="5">
        <v>18</v>
      </c>
      <c r="D17" s="9" t="s">
        <v>87</v>
      </c>
      <c r="E17" s="4" t="s">
        <v>88</v>
      </c>
      <c r="F17" s="4" t="s">
        <v>89</v>
      </c>
      <c r="G17" s="5">
        <v>1</v>
      </c>
      <c r="H17" s="18">
        <v>42035</v>
      </c>
      <c r="I17" s="18">
        <v>42369</v>
      </c>
      <c r="J17" s="5" t="s">
        <v>90</v>
      </c>
      <c r="K17" s="5">
        <v>1</v>
      </c>
      <c r="L17" s="5" t="s">
        <v>91</v>
      </c>
      <c r="M17" s="5" t="s">
        <v>90</v>
      </c>
      <c r="N17" s="19">
        <v>1</v>
      </c>
      <c r="O17" s="6" t="s">
        <v>92</v>
      </c>
      <c r="P17" s="5">
        <v>100</v>
      </c>
      <c r="Q17" s="7" t="s">
        <v>24</v>
      </c>
      <c r="R17" s="14">
        <v>43069</v>
      </c>
      <c r="S17" s="17"/>
    </row>
    <row r="18" spans="1:19" ht="63.75" x14ac:dyDescent="0.25">
      <c r="A18" s="5">
        <v>262</v>
      </c>
      <c r="B18" s="5" t="s">
        <v>94</v>
      </c>
      <c r="C18" s="5">
        <v>108</v>
      </c>
      <c r="D18" s="9" t="s">
        <v>93</v>
      </c>
      <c r="E18" s="4" t="s">
        <v>95</v>
      </c>
      <c r="F18" s="4" t="s">
        <v>96</v>
      </c>
      <c r="G18" s="5">
        <v>1</v>
      </c>
      <c r="H18" s="18">
        <v>42171</v>
      </c>
      <c r="I18" s="18">
        <v>42185</v>
      </c>
      <c r="J18" s="5" t="s">
        <v>97</v>
      </c>
      <c r="K18" s="5">
        <v>1</v>
      </c>
      <c r="L18" s="5" t="s">
        <v>98</v>
      </c>
      <c r="M18" s="5" t="s">
        <v>97</v>
      </c>
      <c r="N18" s="19">
        <v>1</v>
      </c>
      <c r="O18" s="6" t="s">
        <v>99</v>
      </c>
      <c r="P18" s="5">
        <v>100</v>
      </c>
      <c r="Q18" s="7" t="s">
        <v>24</v>
      </c>
      <c r="R18" s="14">
        <v>43069</v>
      </c>
      <c r="S18" s="17"/>
    </row>
    <row r="19" spans="1:19" ht="153" x14ac:dyDescent="0.25">
      <c r="A19" s="5">
        <v>262</v>
      </c>
      <c r="B19" s="5" t="s">
        <v>94</v>
      </c>
      <c r="C19" s="5">
        <v>108</v>
      </c>
      <c r="D19" s="9" t="s">
        <v>100</v>
      </c>
      <c r="E19" s="4" t="s">
        <v>101</v>
      </c>
      <c r="F19" s="4" t="s">
        <v>102</v>
      </c>
      <c r="G19" s="5">
        <v>1</v>
      </c>
      <c r="H19" s="18">
        <v>42186</v>
      </c>
      <c r="I19" s="18">
        <v>42338</v>
      </c>
      <c r="J19" s="5" t="s">
        <v>103</v>
      </c>
      <c r="K19" s="5">
        <v>1</v>
      </c>
      <c r="L19" s="5" t="s">
        <v>28</v>
      </c>
      <c r="M19" s="5" t="s">
        <v>103</v>
      </c>
      <c r="N19" s="19">
        <v>1</v>
      </c>
      <c r="O19" s="6" t="s">
        <v>104</v>
      </c>
      <c r="P19" s="5">
        <v>100</v>
      </c>
      <c r="Q19" s="7" t="s">
        <v>24</v>
      </c>
      <c r="R19" s="14">
        <v>43069</v>
      </c>
      <c r="S19" s="17"/>
    </row>
    <row r="20" spans="1:19" ht="127.5" x14ac:dyDescent="0.25">
      <c r="A20" s="5">
        <v>262</v>
      </c>
      <c r="B20" s="5" t="s">
        <v>94</v>
      </c>
      <c r="C20" s="5">
        <v>108</v>
      </c>
      <c r="D20" s="9" t="s">
        <v>105</v>
      </c>
      <c r="E20" s="4" t="s">
        <v>106</v>
      </c>
      <c r="F20" s="4" t="s">
        <v>107</v>
      </c>
      <c r="G20" s="5">
        <v>1</v>
      </c>
      <c r="H20" s="18">
        <v>42170</v>
      </c>
      <c r="I20" s="18">
        <v>42369</v>
      </c>
      <c r="J20" s="5" t="s">
        <v>108</v>
      </c>
      <c r="K20" s="5">
        <v>1</v>
      </c>
      <c r="L20" s="5" t="s">
        <v>109</v>
      </c>
      <c r="M20" s="5" t="s">
        <v>108</v>
      </c>
      <c r="N20" s="19">
        <v>1</v>
      </c>
      <c r="O20" s="6" t="s">
        <v>110</v>
      </c>
      <c r="P20" s="5">
        <v>100</v>
      </c>
      <c r="Q20" s="7" t="s">
        <v>24</v>
      </c>
      <c r="R20" s="14">
        <v>43069</v>
      </c>
      <c r="S20" s="17"/>
    </row>
    <row r="21" spans="1:19" ht="114.75" x14ac:dyDescent="0.25">
      <c r="A21" s="5">
        <v>262</v>
      </c>
      <c r="B21" s="5" t="s">
        <v>94</v>
      </c>
      <c r="C21" s="5">
        <v>108</v>
      </c>
      <c r="D21" s="9" t="s">
        <v>111</v>
      </c>
      <c r="E21" s="4" t="s">
        <v>112</v>
      </c>
      <c r="F21" s="4" t="s">
        <v>113</v>
      </c>
      <c r="G21" s="5">
        <v>1</v>
      </c>
      <c r="H21" s="18">
        <v>42186</v>
      </c>
      <c r="I21" s="18">
        <v>42400</v>
      </c>
      <c r="J21" s="5" t="s">
        <v>114</v>
      </c>
      <c r="K21" s="5">
        <v>1</v>
      </c>
      <c r="L21" s="5" t="s">
        <v>109</v>
      </c>
      <c r="M21" s="5" t="s">
        <v>114</v>
      </c>
      <c r="N21" s="19">
        <v>1</v>
      </c>
      <c r="O21" s="6" t="s">
        <v>115</v>
      </c>
      <c r="P21" s="5">
        <v>100</v>
      </c>
      <c r="Q21" s="7" t="s">
        <v>24</v>
      </c>
      <c r="R21" s="14">
        <v>43069</v>
      </c>
      <c r="S21" s="17"/>
    </row>
    <row r="22" spans="1:19" ht="140.25" x14ac:dyDescent="0.25">
      <c r="A22" s="5">
        <v>262</v>
      </c>
      <c r="B22" s="5" t="s">
        <v>94</v>
      </c>
      <c r="C22" s="5">
        <v>108</v>
      </c>
      <c r="D22" s="9" t="s">
        <v>116</v>
      </c>
      <c r="E22" s="4" t="s">
        <v>117</v>
      </c>
      <c r="F22" s="4" t="s">
        <v>118</v>
      </c>
      <c r="G22" s="5">
        <v>1</v>
      </c>
      <c r="H22" s="18">
        <v>42156</v>
      </c>
      <c r="I22" s="18">
        <v>42369</v>
      </c>
      <c r="J22" s="5" t="s">
        <v>119</v>
      </c>
      <c r="K22" s="5">
        <v>1</v>
      </c>
      <c r="L22" s="5" t="s">
        <v>91</v>
      </c>
      <c r="M22" s="5" t="s">
        <v>119</v>
      </c>
      <c r="N22" s="19">
        <v>1</v>
      </c>
      <c r="O22" s="6" t="s">
        <v>120</v>
      </c>
      <c r="P22" s="5">
        <v>100</v>
      </c>
      <c r="Q22" s="7" t="s">
        <v>24</v>
      </c>
      <c r="R22" s="14">
        <v>43069</v>
      </c>
      <c r="S22" s="17"/>
    </row>
    <row r="23" spans="1:19" ht="114.75" x14ac:dyDescent="0.25">
      <c r="A23" s="5">
        <v>262</v>
      </c>
      <c r="B23" s="5" t="s">
        <v>94</v>
      </c>
      <c r="C23" s="5">
        <v>108</v>
      </c>
      <c r="D23" s="9" t="s">
        <v>121</v>
      </c>
      <c r="E23" s="4" t="s">
        <v>122</v>
      </c>
      <c r="F23" s="4" t="s">
        <v>123</v>
      </c>
      <c r="G23" s="5">
        <v>1</v>
      </c>
      <c r="H23" s="18">
        <v>42164</v>
      </c>
      <c r="I23" s="18">
        <v>42164</v>
      </c>
      <c r="J23" s="5" t="s">
        <v>21</v>
      </c>
      <c r="K23" s="5">
        <v>0</v>
      </c>
      <c r="L23" s="5" t="s">
        <v>109</v>
      </c>
      <c r="M23" s="5" t="s">
        <v>21</v>
      </c>
      <c r="N23" s="19">
        <v>0</v>
      </c>
      <c r="O23" s="6" t="s">
        <v>124</v>
      </c>
      <c r="P23" s="5">
        <v>0</v>
      </c>
      <c r="Q23" s="7" t="s">
        <v>125</v>
      </c>
      <c r="R23" s="14">
        <v>43069</v>
      </c>
      <c r="S23" s="17"/>
    </row>
    <row r="24" spans="1:19" ht="63.75" x14ac:dyDescent="0.25">
      <c r="A24" s="5">
        <v>262</v>
      </c>
      <c r="B24" s="5" t="s">
        <v>94</v>
      </c>
      <c r="C24" s="5">
        <v>108</v>
      </c>
      <c r="D24" s="9" t="s">
        <v>126</v>
      </c>
      <c r="E24" s="4" t="s">
        <v>127</v>
      </c>
      <c r="F24" s="4" t="s">
        <v>128</v>
      </c>
      <c r="G24" s="5">
        <v>1</v>
      </c>
      <c r="H24" s="18">
        <v>42278</v>
      </c>
      <c r="I24" s="18">
        <v>42369</v>
      </c>
      <c r="J24" s="5" t="s">
        <v>129</v>
      </c>
      <c r="K24" s="5">
        <v>100</v>
      </c>
      <c r="L24" s="5" t="s">
        <v>28</v>
      </c>
      <c r="M24" s="5" t="s">
        <v>129</v>
      </c>
      <c r="N24" s="19">
        <v>1</v>
      </c>
      <c r="O24" s="6" t="s">
        <v>130</v>
      </c>
      <c r="P24" s="5">
        <v>100</v>
      </c>
      <c r="Q24" s="7" t="s">
        <v>24</v>
      </c>
      <c r="R24" s="14">
        <v>43069</v>
      </c>
      <c r="S24" s="17"/>
    </row>
    <row r="25" spans="1:19" ht="102" x14ac:dyDescent="0.25">
      <c r="A25" s="5">
        <v>262</v>
      </c>
      <c r="B25" s="5" t="s">
        <v>94</v>
      </c>
      <c r="C25" s="5">
        <v>108</v>
      </c>
      <c r="D25" s="9" t="s">
        <v>131</v>
      </c>
      <c r="E25" s="4" t="s">
        <v>132</v>
      </c>
      <c r="F25" s="4" t="s">
        <v>133</v>
      </c>
      <c r="G25" s="5">
        <v>1</v>
      </c>
      <c r="H25" s="18">
        <v>42310</v>
      </c>
      <c r="I25" s="18">
        <v>42461</v>
      </c>
      <c r="J25" s="5" t="s">
        <v>134</v>
      </c>
      <c r="K25" s="5">
        <v>1</v>
      </c>
      <c r="L25" s="5" t="s">
        <v>135</v>
      </c>
      <c r="M25" s="5" t="s">
        <v>134</v>
      </c>
      <c r="N25" s="19">
        <v>1</v>
      </c>
      <c r="O25" s="6" t="s">
        <v>136</v>
      </c>
      <c r="P25" s="21">
        <v>100</v>
      </c>
      <c r="Q25" s="7" t="s">
        <v>24</v>
      </c>
      <c r="R25" s="14">
        <v>43069</v>
      </c>
      <c r="S25" s="17"/>
    </row>
    <row r="26" spans="1:19" ht="165.75" x14ac:dyDescent="0.25">
      <c r="A26" s="5">
        <v>262</v>
      </c>
      <c r="B26" s="5" t="s">
        <v>94</v>
      </c>
      <c r="C26" s="5">
        <v>260</v>
      </c>
      <c r="D26" s="9" t="s">
        <v>137</v>
      </c>
      <c r="E26" s="4" t="s">
        <v>138</v>
      </c>
      <c r="F26" s="4" t="s">
        <v>139</v>
      </c>
      <c r="G26" s="5">
        <v>1</v>
      </c>
      <c r="H26" s="18">
        <v>42296</v>
      </c>
      <c r="I26" s="18">
        <v>42296</v>
      </c>
      <c r="J26" s="5" t="s">
        <v>21</v>
      </c>
      <c r="K26" s="5">
        <v>0</v>
      </c>
      <c r="L26" s="5" t="s">
        <v>140</v>
      </c>
      <c r="M26" s="5" t="s">
        <v>21</v>
      </c>
      <c r="N26" s="19">
        <v>1</v>
      </c>
      <c r="O26" s="6" t="s">
        <v>141</v>
      </c>
      <c r="P26" s="5">
        <v>100</v>
      </c>
      <c r="Q26" s="7" t="s">
        <v>125</v>
      </c>
      <c r="R26" s="14">
        <v>43069</v>
      </c>
      <c r="S26" s="17"/>
    </row>
    <row r="27" spans="1:19" ht="242.25" x14ac:dyDescent="0.25">
      <c r="A27" s="5">
        <v>262</v>
      </c>
      <c r="B27" s="5" t="s">
        <v>94</v>
      </c>
      <c r="C27" s="5">
        <v>260</v>
      </c>
      <c r="D27" s="9" t="s">
        <v>142</v>
      </c>
      <c r="E27" s="4" t="s">
        <v>143</v>
      </c>
      <c r="F27" s="4" t="s">
        <v>139</v>
      </c>
      <c r="G27" s="5">
        <v>1</v>
      </c>
      <c r="H27" s="18">
        <v>42296</v>
      </c>
      <c r="I27" s="18">
        <v>42296</v>
      </c>
      <c r="J27" s="5" t="s">
        <v>21</v>
      </c>
      <c r="K27" s="5">
        <v>0</v>
      </c>
      <c r="L27" s="5" t="s">
        <v>144</v>
      </c>
      <c r="M27" s="5" t="s">
        <v>21</v>
      </c>
      <c r="N27" s="19">
        <v>1</v>
      </c>
      <c r="O27" s="6" t="s">
        <v>716</v>
      </c>
      <c r="P27" s="5">
        <v>100</v>
      </c>
      <c r="Q27" s="7" t="s">
        <v>692</v>
      </c>
      <c r="R27" s="14">
        <v>43069</v>
      </c>
      <c r="S27" s="27"/>
    </row>
    <row r="28" spans="1:19" ht="178.5" x14ac:dyDescent="0.25">
      <c r="A28" s="5">
        <v>262</v>
      </c>
      <c r="B28" s="5" t="s">
        <v>94</v>
      </c>
      <c r="C28" s="5">
        <v>260</v>
      </c>
      <c r="D28" s="9" t="s">
        <v>145</v>
      </c>
      <c r="E28" s="4" t="s">
        <v>146</v>
      </c>
      <c r="F28" s="4" t="s">
        <v>139</v>
      </c>
      <c r="G28" s="5">
        <v>1</v>
      </c>
      <c r="H28" s="18">
        <v>42296</v>
      </c>
      <c r="I28" s="18">
        <v>42296</v>
      </c>
      <c r="J28" s="5" t="s">
        <v>21</v>
      </c>
      <c r="K28" s="5">
        <v>0</v>
      </c>
      <c r="L28" s="5" t="s">
        <v>147</v>
      </c>
      <c r="M28" s="5" t="s">
        <v>21</v>
      </c>
      <c r="N28" s="19">
        <v>1</v>
      </c>
      <c r="O28" s="6" t="s">
        <v>148</v>
      </c>
      <c r="P28" s="5">
        <v>100</v>
      </c>
      <c r="Q28" s="7" t="s">
        <v>125</v>
      </c>
      <c r="R28" s="14">
        <v>43069</v>
      </c>
      <c r="S28" s="17"/>
    </row>
    <row r="29" spans="1:19" ht="255" x14ac:dyDescent="0.25">
      <c r="A29" s="5">
        <v>262</v>
      </c>
      <c r="B29" s="5" t="s">
        <v>94</v>
      </c>
      <c r="C29" s="5">
        <v>260</v>
      </c>
      <c r="D29" s="9" t="s">
        <v>149</v>
      </c>
      <c r="E29" s="4" t="s">
        <v>150</v>
      </c>
      <c r="F29" s="4" t="s">
        <v>151</v>
      </c>
      <c r="G29" s="5">
        <v>1</v>
      </c>
      <c r="H29" s="18">
        <v>42292</v>
      </c>
      <c r="I29" s="18">
        <v>42400</v>
      </c>
      <c r="J29" s="5" t="s">
        <v>152</v>
      </c>
      <c r="K29" s="5">
        <v>1</v>
      </c>
      <c r="L29" s="5" t="s">
        <v>34</v>
      </c>
      <c r="M29" s="5" t="s">
        <v>152</v>
      </c>
      <c r="N29" s="19">
        <v>1</v>
      </c>
      <c r="O29" s="6" t="s">
        <v>153</v>
      </c>
      <c r="P29" s="5">
        <v>100</v>
      </c>
      <c r="Q29" s="7" t="s">
        <v>24</v>
      </c>
      <c r="R29" s="14">
        <v>43069</v>
      </c>
      <c r="S29" s="17"/>
    </row>
    <row r="30" spans="1:19" ht="229.5" x14ac:dyDescent="0.25">
      <c r="A30" s="5">
        <v>262</v>
      </c>
      <c r="B30" s="5" t="s">
        <v>94</v>
      </c>
      <c r="C30" s="5">
        <v>260</v>
      </c>
      <c r="D30" s="9" t="s">
        <v>154</v>
      </c>
      <c r="E30" s="4" t="s">
        <v>155</v>
      </c>
      <c r="F30" s="4" t="s">
        <v>156</v>
      </c>
      <c r="G30" s="5">
        <v>1</v>
      </c>
      <c r="H30" s="18">
        <v>42296</v>
      </c>
      <c r="I30" s="18">
        <v>42296</v>
      </c>
      <c r="J30" s="5" t="s">
        <v>21</v>
      </c>
      <c r="K30" s="5">
        <v>0</v>
      </c>
      <c r="L30" s="5" t="s">
        <v>34</v>
      </c>
      <c r="M30" s="5" t="s">
        <v>21</v>
      </c>
      <c r="N30" s="19">
        <v>1</v>
      </c>
      <c r="O30" s="6" t="s">
        <v>157</v>
      </c>
      <c r="P30" s="5">
        <v>100</v>
      </c>
      <c r="Q30" s="7" t="s">
        <v>24</v>
      </c>
      <c r="R30" s="14">
        <v>43069</v>
      </c>
      <c r="S30" s="17"/>
    </row>
    <row r="31" spans="1:19" ht="242.25" x14ac:dyDescent="0.25">
      <c r="A31" s="5">
        <v>262</v>
      </c>
      <c r="B31" s="5" t="s">
        <v>94</v>
      </c>
      <c r="C31" s="5">
        <v>260</v>
      </c>
      <c r="D31" s="9" t="s">
        <v>158</v>
      </c>
      <c r="E31" s="4" t="s">
        <v>159</v>
      </c>
      <c r="F31" s="4" t="s">
        <v>160</v>
      </c>
      <c r="G31" s="5">
        <v>1</v>
      </c>
      <c r="H31" s="18">
        <v>42292</v>
      </c>
      <c r="I31" s="18">
        <v>42400</v>
      </c>
      <c r="J31" s="5" t="s">
        <v>161</v>
      </c>
      <c r="K31" s="5">
        <v>1</v>
      </c>
      <c r="L31" s="5" t="s">
        <v>34</v>
      </c>
      <c r="M31" s="5" t="s">
        <v>161</v>
      </c>
      <c r="N31" s="19">
        <v>1</v>
      </c>
      <c r="O31" s="6" t="s">
        <v>162</v>
      </c>
      <c r="P31" s="5">
        <v>100</v>
      </c>
      <c r="Q31" s="7" t="s">
        <v>125</v>
      </c>
      <c r="R31" s="14">
        <v>43069</v>
      </c>
      <c r="S31" s="17"/>
    </row>
    <row r="32" spans="1:19" ht="153" x14ac:dyDescent="0.25">
      <c r="A32" s="5">
        <v>262</v>
      </c>
      <c r="B32" s="5" t="s">
        <v>94</v>
      </c>
      <c r="C32" s="5">
        <v>260</v>
      </c>
      <c r="D32" s="9" t="s">
        <v>163</v>
      </c>
      <c r="E32" s="4" t="s">
        <v>164</v>
      </c>
      <c r="F32" s="4" t="s">
        <v>139</v>
      </c>
      <c r="G32" s="5">
        <v>1</v>
      </c>
      <c r="H32" s="18">
        <v>42296</v>
      </c>
      <c r="I32" s="18">
        <v>42296</v>
      </c>
      <c r="J32" s="5" t="s">
        <v>21</v>
      </c>
      <c r="K32" s="5">
        <v>0</v>
      </c>
      <c r="L32" s="5" t="s">
        <v>165</v>
      </c>
      <c r="M32" s="5" t="s">
        <v>21</v>
      </c>
      <c r="N32" s="19">
        <v>1</v>
      </c>
      <c r="O32" s="6" t="s">
        <v>166</v>
      </c>
      <c r="P32" s="5">
        <v>100</v>
      </c>
      <c r="Q32" s="7" t="s">
        <v>125</v>
      </c>
      <c r="R32" s="14">
        <v>43069</v>
      </c>
      <c r="S32" s="17"/>
    </row>
    <row r="33" spans="1:19" ht="204" x14ac:dyDescent="0.25">
      <c r="A33" s="5">
        <v>262</v>
      </c>
      <c r="B33" s="5" t="s">
        <v>94</v>
      </c>
      <c r="C33" s="5">
        <v>260</v>
      </c>
      <c r="D33" s="9" t="s">
        <v>167</v>
      </c>
      <c r="E33" s="4" t="s">
        <v>168</v>
      </c>
      <c r="F33" s="4" t="s">
        <v>139</v>
      </c>
      <c r="G33" s="5">
        <v>1</v>
      </c>
      <c r="H33" s="18">
        <v>42296</v>
      </c>
      <c r="I33" s="18">
        <v>42296</v>
      </c>
      <c r="J33" s="5" t="s">
        <v>21</v>
      </c>
      <c r="K33" s="5">
        <v>0</v>
      </c>
      <c r="L33" s="5" t="s">
        <v>147</v>
      </c>
      <c r="M33" s="5" t="s">
        <v>21</v>
      </c>
      <c r="N33" s="19">
        <v>1</v>
      </c>
      <c r="O33" s="6" t="s">
        <v>169</v>
      </c>
      <c r="P33" s="5">
        <v>100</v>
      </c>
      <c r="Q33" s="7" t="s">
        <v>125</v>
      </c>
      <c r="R33" s="14">
        <v>43069</v>
      </c>
      <c r="S33" s="17"/>
    </row>
    <row r="34" spans="1:19" ht="165.75" x14ac:dyDescent="0.25">
      <c r="A34" s="5">
        <v>262</v>
      </c>
      <c r="B34" s="5" t="s">
        <v>94</v>
      </c>
      <c r="C34" s="5">
        <v>260</v>
      </c>
      <c r="D34" s="9" t="s">
        <v>170</v>
      </c>
      <c r="E34" s="4" t="s">
        <v>171</v>
      </c>
      <c r="F34" s="4" t="s">
        <v>139</v>
      </c>
      <c r="G34" s="5">
        <v>1</v>
      </c>
      <c r="H34" s="18">
        <v>42296</v>
      </c>
      <c r="I34" s="18">
        <v>42296</v>
      </c>
      <c r="J34" s="5" t="s">
        <v>21</v>
      </c>
      <c r="K34" s="5">
        <v>0</v>
      </c>
      <c r="L34" s="5" t="s">
        <v>147</v>
      </c>
      <c r="M34" s="5" t="s">
        <v>21</v>
      </c>
      <c r="N34" s="19">
        <v>1</v>
      </c>
      <c r="O34" s="6" t="s">
        <v>172</v>
      </c>
      <c r="P34" s="5">
        <v>100</v>
      </c>
      <c r="Q34" s="7" t="s">
        <v>125</v>
      </c>
      <c r="R34" s="14">
        <v>43069</v>
      </c>
      <c r="S34" s="17"/>
    </row>
    <row r="35" spans="1:19" ht="114.75" x14ac:dyDescent="0.25">
      <c r="A35" s="5">
        <v>262</v>
      </c>
      <c r="B35" s="5" t="s">
        <v>94</v>
      </c>
      <c r="C35" s="5">
        <v>116</v>
      </c>
      <c r="D35" s="9" t="s">
        <v>173</v>
      </c>
      <c r="E35" s="4" t="s">
        <v>174</v>
      </c>
      <c r="F35" s="4" t="s">
        <v>175</v>
      </c>
      <c r="G35" s="5">
        <v>0</v>
      </c>
      <c r="H35" s="18">
        <v>42401</v>
      </c>
      <c r="I35" s="18">
        <v>42401</v>
      </c>
      <c r="J35" s="5" t="s">
        <v>21</v>
      </c>
      <c r="K35" s="5">
        <v>0</v>
      </c>
      <c r="L35" s="5" t="s">
        <v>109</v>
      </c>
      <c r="M35" s="5" t="s">
        <v>21</v>
      </c>
      <c r="N35" s="19">
        <v>0</v>
      </c>
      <c r="O35" s="6" t="s">
        <v>124</v>
      </c>
      <c r="P35" s="5">
        <v>0</v>
      </c>
      <c r="Q35" s="7" t="s">
        <v>125</v>
      </c>
      <c r="R35" s="14">
        <v>43069</v>
      </c>
      <c r="S35" s="17"/>
    </row>
    <row r="36" spans="1:19" ht="140.25" x14ac:dyDescent="0.25">
      <c r="A36" s="5">
        <v>262</v>
      </c>
      <c r="B36" s="5" t="s">
        <v>94</v>
      </c>
      <c r="C36" s="5">
        <v>116</v>
      </c>
      <c r="D36" s="9" t="s">
        <v>176</v>
      </c>
      <c r="E36" s="4" t="s">
        <v>177</v>
      </c>
      <c r="F36" s="4" t="s">
        <v>178</v>
      </c>
      <c r="G36" s="5">
        <v>0</v>
      </c>
      <c r="H36" s="18">
        <v>42401</v>
      </c>
      <c r="I36" s="18">
        <v>42401</v>
      </c>
      <c r="J36" s="5" t="s">
        <v>21</v>
      </c>
      <c r="K36" s="5">
        <v>0</v>
      </c>
      <c r="L36" s="5" t="s">
        <v>179</v>
      </c>
      <c r="M36" s="5" t="s">
        <v>21</v>
      </c>
      <c r="N36" s="19">
        <v>0</v>
      </c>
      <c r="O36" s="6" t="s">
        <v>124</v>
      </c>
      <c r="P36" s="5">
        <v>0</v>
      </c>
      <c r="Q36" s="7" t="s">
        <v>125</v>
      </c>
      <c r="R36" s="14">
        <v>43069</v>
      </c>
      <c r="S36" s="17"/>
    </row>
    <row r="37" spans="1:19" ht="140.25" x14ac:dyDescent="0.25">
      <c r="A37" s="5">
        <v>262</v>
      </c>
      <c r="B37" s="5" t="s">
        <v>94</v>
      </c>
      <c r="C37" s="5">
        <v>116</v>
      </c>
      <c r="D37" s="9" t="s">
        <v>180</v>
      </c>
      <c r="E37" s="4" t="s">
        <v>181</v>
      </c>
      <c r="F37" s="4" t="s">
        <v>182</v>
      </c>
      <c r="G37" s="5">
        <v>0</v>
      </c>
      <c r="H37" s="18">
        <v>42401</v>
      </c>
      <c r="I37" s="18">
        <v>42401</v>
      </c>
      <c r="J37" s="5" t="s">
        <v>21</v>
      </c>
      <c r="K37" s="5">
        <v>0</v>
      </c>
      <c r="L37" s="5" t="s">
        <v>183</v>
      </c>
      <c r="M37" s="5" t="s">
        <v>21</v>
      </c>
      <c r="N37" s="19">
        <v>0</v>
      </c>
      <c r="O37" s="6" t="s">
        <v>124</v>
      </c>
      <c r="P37" s="5">
        <v>0</v>
      </c>
      <c r="Q37" s="7" t="s">
        <v>125</v>
      </c>
      <c r="R37" s="14">
        <v>43069</v>
      </c>
      <c r="S37" s="17"/>
    </row>
    <row r="38" spans="1:19" ht="127.5" x14ac:dyDescent="0.25">
      <c r="A38" s="5">
        <v>262</v>
      </c>
      <c r="B38" s="5" t="s">
        <v>94</v>
      </c>
      <c r="C38" s="5">
        <v>116</v>
      </c>
      <c r="D38" s="9" t="s">
        <v>184</v>
      </c>
      <c r="E38" s="4" t="s">
        <v>185</v>
      </c>
      <c r="F38" s="4" t="s">
        <v>186</v>
      </c>
      <c r="G38" s="5">
        <v>0</v>
      </c>
      <c r="H38" s="18">
        <v>42401</v>
      </c>
      <c r="I38" s="18">
        <v>42401</v>
      </c>
      <c r="J38" s="5" t="s">
        <v>21</v>
      </c>
      <c r="K38" s="5">
        <v>0</v>
      </c>
      <c r="L38" s="5" t="s">
        <v>187</v>
      </c>
      <c r="M38" s="5" t="s">
        <v>21</v>
      </c>
      <c r="N38" s="19">
        <v>0</v>
      </c>
      <c r="O38" s="6" t="s">
        <v>124</v>
      </c>
      <c r="P38" s="5">
        <v>0</v>
      </c>
      <c r="Q38" s="7" t="s">
        <v>125</v>
      </c>
      <c r="R38" s="14">
        <v>43069</v>
      </c>
      <c r="S38" s="17"/>
    </row>
    <row r="39" spans="1:19" ht="127.5" x14ac:dyDescent="0.25">
      <c r="A39" s="5">
        <v>262</v>
      </c>
      <c r="B39" s="5" t="s">
        <v>94</v>
      </c>
      <c r="C39" s="5">
        <v>116</v>
      </c>
      <c r="D39" s="9" t="s">
        <v>188</v>
      </c>
      <c r="E39" s="4" t="s">
        <v>189</v>
      </c>
      <c r="F39" s="4" t="s">
        <v>190</v>
      </c>
      <c r="G39" s="5">
        <v>0</v>
      </c>
      <c r="H39" s="18">
        <v>42401</v>
      </c>
      <c r="I39" s="18">
        <v>42401</v>
      </c>
      <c r="J39" s="5" t="s">
        <v>21</v>
      </c>
      <c r="K39" s="5">
        <v>0</v>
      </c>
      <c r="L39" s="5" t="s">
        <v>51</v>
      </c>
      <c r="M39" s="5" t="s">
        <v>21</v>
      </c>
      <c r="N39" s="19">
        <v>0</v>
      </c>
      <c r="O39" s="6" t="s">
        <v>124</v>
      </c>
      <c r="P39" s="5">
        <v>0</v>
      </c>
      <c r="Q39" s="7" t="s">
        <v>125</v>
      </c>
      <c r="R39" s="14">
        <v>43069</v>
      </c>
      <c r="S39" s="17"/>
    </row>
    <row r="40" spans="1:19" ht="127.5" x14ac:dyDescent="0.25">
      <c r="A40" s="5">
        <v>262</v>
      </c>
      <c r="B40" s="5" t="s">
        <v>94</v>
      </c>
      <c r="C40" s="5">
        <v>116</v>
      </c>
      <c r="D40" s="9" t="s">
        <v>191</v>
      </c>
      <c r="E40" s="4" t="s">
        <v>192</v>
      </c>
      <c r="F40" s="4" t="s">
        <v>190</v>
      </c>
      <c r="G40" s="5">
        <v>0</v>
      </c>
      <c r="H40" s="18">
        <v>42401</v>
      </c>
      <c r="I40" s="18">
        <v>42401</v>
      </c>
      <c r="J40" s="5" t="s">
        <v>21</v>
      </c>
      <c r="K40" s="5">
        <v>0</v>
      </c>
      <c r="L40" s="5" t="s">
        <v>51</v>
      </c>
      <c r="M40" s="5" t="s">
        <v>21</v>
      </c>
      <c r="N40" s="19">
        <v>0</v>
      </c>
      <c r="O40" s="6" t="s">
        <v>124</v>
      </c>
      <c r="P40" s="5">
        <v>0</v>
      </c>
      <c r="Q40" s="7" t="s">
        <v>125</v>
      </c>
      <c r="R40" s="14">
        <v>43069</v>
      </c>
      <c r="S40" s="17"/>
    </row>
    <row r="41" spans="1:19" ht="204" x14ac:dyDescent="0.25">
      <c r="A41" s="5">
        <v>262</v>
      </c>
      <c r="B41" s="5" t="s">
        <v>94</v>
      </c>
      <c r="C41" s="5">
        <v>116</v>
      </c>
      <c r="D41" s="9" t="s">
        <v>193</v>
      </c>
      <c r="E41" s="4" t="s">
        <v>194</v>
      </c>
      <c r="F41" s="4" t="s">
        <v>190</v>
      </c>
      <c r="G41" s="5">
        <v>0</v>
      </c>
      <c r="H41" s="18">
        <v>42401</v>
      </c>
      <c r="I41" s="18">
        <v>42401</v>
      </c>
      <c r="J41" s="5" t="s">
        <v>21</v>
      </c>
      <c r="K41" s="5">
        <v>0</v>
      </c>
      <c r="L41" s="5" t="s">
        <v>195</v>
      </c>
      <c r="M41" s="5" t="s">
        <v>21</v>
      </c>
      <c r="N41" s="19">
        <v>0</v>
      </c>
      <c r="O41" s="6" t="s">
        <v>124</v>
      </c>
      <c r="P41" s="5">
        <v>0</v>
      </c>
      <c r="Q41" s="7" t="s">
        <v>125</v>
      </c>
      <c r="R41" s="14">
        <v>43069</v>
      </c>
      <c r="S41" s="17"/>
    </row>
    <row r="42" spans="1:19" ht="178.5" x14ac:dyDescent="0.25">
      <c r="A42" s="5">
        <v>262</v>
      </c>
      <c r="B42" s="5" t="s">
        <v>94</v>
      </c>
      <c r="C42" s="5">
        <v>116</v>
      </c>
      <c r="D42" s="9" t="s">
        <v>196</v>
      </c>
      <c r="E42" s="4" t="s">
        <v>197</v>
      </c>
      <c r="F42" s="4" t="s">
        <v>190</v>
      </c>
      <c r="G42" s="5">
        <v>0</v>
      </c>
      <c r="H42" s="18">
        <v>42401</v>
      </c>
      <c r="I42" s="18">
        <v>42401</v>
      </c>
      <c r="J42" s="5" t="s">
        <v>21</v>
      </c>
      <c r="K42" s="5">
        <v>0</v>
      </c>
      <c r="L42" s="5" t="s">
        <v>195</v>
      </c>
      <c r="M42" s="5" t="s">
        <v>21</v>
      </c>
      <c r="N42" s="19">
        <v>0</v>
      </c>
      <c r="O42" s="6" t="s">
        <v>124</v>
      </c>
      <c r="P42" s="5">
        <v>0</v>
      </c>
      <c r="Q42" s="7" t="s">
        <v>125</v>
      </c>
      <c r="R42" s="14">
        <v>43069</v>
      </c>
      <c r="S42" s="17"/>
    </row>
    <row r="43" spans="1:19" ht="127.5" x14ac:dyDescent="0.25">
      <c r="A43" s="5">
        <v>262</v>
      </c>
      <c r="B43" s="5" t="s">
        <v>94</v>
      </c>
      <c r="C43" s="5">
        <v>116</v>
      </c>
      <c r="D43" s="9" t="s">
        <v>198</v>
      </c>
      <c r="E43" s="4" t="s">
        <v>199</v>
      </c>
      <c r="F43" s="4" t="s">
        <v>200</v>
      </c>
      <c r="G43" s="5">
        <v>0</v>
      </c>
      <c r="H43" s="18">
        <v>42401</v>
      </c>
      <c r="I43" s="18">
        <v>42401</v>
      </c>
      <c r="J43" s="5" t="s">
        <v>21</v>
      </c>
      <c r="K43" s="5">
        <v>0</v>
      </c>
      <c r="L43" s="5" t="s">
        <v>201</v>
      </c>
      <c r="M43" s="5" t="s">
        <v>21</v>
      </c>
      <c r="N43" s="19">
        <v>0</v>
      </c>
      <c r="O43" s="6" t="s">
        <v>124</v>
      </c>
      <c r="P43" s="5">
        <v>0</v>
      </c>
      <c r="Q43" s="7" t="s">
        <v>125</v>
      </c>
      <c r="R43" s="14">
        <v>43069</v>
      </c>
      <c r="S43" s="17"/>
    </row>
    <row r="44" spans="1:19" ht="140.25" x14ac:dyDescent="0.25">
      <c r="A44" s="5">
        <v>262</v>
      </c>
      <c r="B44" s="5" t="s">
        <v>94</v>
      </c>
      <c r="C44" s="5">
        <v>116</v>
      </c>
      <c r="D44" s="9" t="s">
        <v>202</v>
      </c>
      <c r="E44" s="4" t="s">
        <v>203</v>
      </c>
      <c r="F44" s="4" t="s">
        <v>178</v>
      </c>
      <c r="G44" s="5">
        <v>0</v>
      </c>
      <c r="H44" s="18">
        <v>42401</v>
      </c>
      <c r="I44" s="18">
        <v>42401</v>
      </c>
      <c r="J44" s="5" t="s">
        <v>21</v>
      </c>
      <c r="K44" s="5">
        <v>0</v>
      </c>
      <c r="L44" s="5" t="s">
        <v>51</v>
      </c>
      <c r="M44" s="5" t="s">
        <v>21</v>
      </c>
      <c r="N44" s="19">
        <v>0</v>
      </c>
      <c r="O44" s="6" t="s">
        <v>124</v>
      </c>
      <c r="P44" s="5">
        <v>0</v>
      </c>
      <c r="Q44" s="7" t="s">
        <v>125</v>
      </c>
      <c r="R44" s="14">
        <v>43069</v>
      </c>
      <c r="S44" s="17"/>
    </row>
    <row r="45" spans="1:19" ht="127.5" x14ac:dyDescent="0.25">
      <c r="A45" s="5">
        <v>262</v>
      </c>
      <c r="B45" s="5" t="s">
        <v>94</v>
      </c>
      <c r="C45" s="5">
        <v>116</v>
      </c>
      <c r="D45" s="9" t="s">
        <v>204</v>
      </c>
      <c r="E45" s="4" t="s">
        <v>205</v>
      </c>
      <c r="F45" s="4" t="s">
        <v>206</v>
      </c>
      <c r="G45" s="5">
        <v>0</v>
      </c>
      <c r="H45" s="18">
        <v>42401</v>
      </c>
      <c r="I45" s="18">
        <v>42401</v>
      </c>
      <c r="J45" s="5" t="s">
        <v>21</v>
      </c>
      <c r="K45" s="5">
        <v>0</v>
      </c>
      <c r="L45" s="5" t="s">
        <v>207</v>
      </c>
      <c r="M45" s="5" t="s">
        <v>21</v>
      </c>
      <c r="N45" s="19">
        <v>0</v>
      </c>
      <c r="O45" s="6" t="s">
        <v>124</v>
      </c>
      <c r="P45" s="5">
        <v>0</v>
      </c>
      <c r="Q45" s="7" t="s">
        <v>125</v>
      </c>
      <c r="R45" s="14">
        <v>43069</v>
      </c>
      <c r="S45" s="17"/>
    </row>
    <row r="46" spans="1:19" ht="127.5" x14ac:dyDescent="0.25">
      <c r="A46" s="5">
        <v>262</v>
      </c>
      <c r="B46" s="5" t="s">
        <v>94</v>
      </c>
      <c r="C46" s="5">
        <v>116</v>
      </c>
      <c r="D46" s="9" t="s">
        <v>208</v>
      </c>
      <c r="E46" s="4" t="s">
        <v>209</v>
      </c>
      <c r="F46" s="4" t="s">
        <v>210</v>
      </c>
      <c r="G46" s="5">
        <v>0</v>
      </c>
      <c r="H46" s="18">
        <v>42401</v>
      </c>
      <c r="I46" s="18">
        <v>42401</v>
      </c>
      <c r="J46" s="5" t="s">
        <v>21</v>
      </c>
      <c r="K46" s="5">
        <v>0</v>
      </c>
      <c r="L46" s="5" t="s">
        <v>207</v>
      </c>
      <c r="M46" s="5" t="s">
        <v>21</v>
      </c>
      <c r="N46" s="19">
        <v>0</v>
      </c>
      <c r="O46" s="6" t="s">
        <v>124</v>
      </c>
      <c r="P46" s="5">
        <v>0</v>
      </c>
      <c r="Q46" s="7" t="s">
        <v>125</v>
      </c>
      <c r="R46" s="14">
        <v>43069</v>
      </c>
      <c r="S46" s="17"/>
    </row>
    <row r="47" spans="1:19" ht="127.5" x14ac:dyDescent="0.25">
      <c r="A47" s="5">
        <v>262</v>
      </c>
      <c r="B47" s="5" t="s">
        <v>94</v>
      </c>
      <c r="C47" s="5">
        <v>116</v>
      </c>
      <c r="D47" s="9" t="s">
        <v>211</v>
      </c>
      <c r="E47" s="4" t="s">
        <v>212</v>
      </c>
      <c r="F47" s="4" t="s">
        <v>210</v>
      </c>
      <c r="G47" s="5">
        <v>0</v>
      </c>
      <c r="H47" s="18">
        <v>42401</v>
      </c>
      <c r="I47" s="18">
        <v>42401</v>
      </c>
      <c r="J47" s="5" t="s">
        <v>21</v>
      </c>
      <c r="K47" s="5">
        <v>0</v>
      </c>
      <c r="L47" s="5" t="s">
        <v>213</v>
      </c>
      <c r="M47" s="5" t="s">
        <v>21</v>
      </c>
      <c r="N47" s="19">
        <v>0</v>
      </c>
      <c r="O47" s="6" t="s">
        <v>124</v>
      </c>
      <c r="P47" s="5">
        <v>0</v>
      </c>
      <c r="Q47" s="7" t="s">
        <v>125</v>
      </c>
      <c r="R47" s="14">
        <v>43069</v>
      </c>
      <c r="S47" s="17"/>
    </row>
    <row r="48" spans="1:19" ht="127.5" x14ac:dyDescent="0.25">
      <c r="A48" s="5">
        <v>262</v>
      </c>
      <c r="B48" s="5" t="s">
        <v>94</v>
      </c>
      <c r="C48" s="5">
        <v>116</v>
      </c>
      <c r="D48" s="9" t="s">
        <v>214</v>
      </c>
      <c r="E48" s="4" t="s">
        <v>215</v>
      </c>
      <c r="F48" s="4" t="s">
        <v>216</v>
      </c>
      <c r="G48" s="5">
        <v>1</v>
      </c>
      <c r="H48" s="18">
        <v>42408</v>
      </c>
      <c r="I48" s="18">
        <v>42735</v>
      </c>
      <c r="J48" s="5" t="s">
        <v>217</v>
      </c>
      <c r="K48" s="5">
        <v>1</v>
      </c>
      <c r="L48" s="5" t="s">
        <v>34</v>
      </c>
      <c r="M48" s="5" t="s">
        <v>217</v>
      </c>
      <c r="N48" s="19">
        <v>0</v>
      </c>
      <c r="O48" s="6" t="s">
        <v>124</v>
      </c>
      <c r="P48" s="5">
        <v>0</v>
      </c>
      <c r="Q48" s="7" t="s">
        <v>125</v>
      </c>
      <c r="R48" s="14">
        <v>43069</v>
      </c>
      <c r="S48" s="17"/>
    </row>
    <row r="49" spans="1:19" ht="204" x14ac:dyDescent="0.25">
      <c r="A49" s="5">
        <v>262</v>
      </c>
      <c r="B49" s="5" t="s">
        <v>219</v>
      </c>
      <c r="C49" s="5">
        <v>108</v>
      </c>
      <c r="D49" s="9" t="s">
        <v>218</v>
      </c>
      <c r="E49" s="4" t="s">
        <v>220</v>
      </c>
      <c r="F49" s="4" t="s">
        <v>221</v>
      </c>
      <c r="G49" s="5">
        <v>1</v>
      </c>
      <c r="H49" s="18">
        <v>42562</v>
      </c>
      <c r="I49" s="18">
        <v>42916</v>
      </c>
      <c r="J49" s="5" t="s">
        <v>222</v>
      </c>
      <c r="K49" s="8">
        <v>1</v>
      </c>
      <c r="L49" s="5" t="s">
        <v>223</v>
      </c>
      <c r="M49" s="5" t="s">
        <v>224</v>
      </c>
      <c r="N49" s="19">
        <v>1</v>
      </c>
      <c r="O49" s="6" t="s">
        <v>743</v>
      </c>
      <c r="P49" s="5">
        <v>100</v>
      </c>
      <c r="Q49" s="7" t="s">
        <v>693</v>
      </c>
      <c r="R49" s="14">
        <v>43069</v>
      </c>
      <c r="S49" s="27"/>
    </row>
    <row r="50" spans="1:19" ht="76.5" x14ac:dyDescent="0.25">
      <c r="A50" s="5">
        <v>262</v>
      </c>
      <c r="B50" s="5" t="s">
        <v>219</v>
      </c>
      <c r="C50" s="5">
        <v>108</v>
      </c>
      <c r="D50" s="9" t="s">
        <v>225</v>
      </c>
      <c r="E50" s="4" t="s">
        <v>226</v>
      </c>
      <c r="F50" s="4" t="s">
        <v>227</v>
      </c>
      <c r="G50" s="5">
        <v>1</v>
      </c>
      <c r="H50" s="18">
        <v>42552</v>
      </c>
      <c r="I50" s="18">
        <v>42735</v>
      </c>
      <c r="J50" s="5" t="s">
        <v>228</v>
      </c>
      <c r="K50" s="5">
        <v>1</v>
      </c>
      <c r="L50" s="5" t="s">
        <v>51</v>
      </c>
      <c r="M50" s="5" t="s">
        <v>229</v>
      </c>
      <c r="N50" s="19">
        <v>1</v>
      </c>
      <c r="O50" s="6" t="s">
        <v>230</v>
      </c>
      <c r="P50" s="5">
        <v>100</v>
      </c>
      <c r="Q50" s="7" t="s">
        <v>24</v>
      </c>
      <c r="R50" s="14">
        <v>43069</v>
      </c>
      <c r="S50" s="17"/>
    </row>
    <row r="51" spans="1:19" ht="114.75" x14ac:dyDescent="0.25">
      <c r="A51" s="5">
        <v>262</v>
      </c>
      <c r="B51" s="5" t="s">
        <v>219</v>
      </c>
      <c r="C51" s="5">
        <v>108</v>
      </c>
      <c r="D51" s="9" t="s">
        <v>231</v>
      </c>
      <c r="E51" s="4" t="s">
        <v>232</v>
      </c>
      <c r="F51" s="4" t="s">
        <v>233</v>
      </c>
      <c r="G51" s="5">
        <v>1</v>
      </c>
      <c r="H51" s="18">
        <v>42614</v>
      </c>
      <c r="I51" s="18">
        <v>42735</v>
      </c>
      <c r="J51" s="5" t="s">
        <v>234</v>
      </c>
      <c r="K51" s="8">
        <v>1</v>
      </c>
      <c r="L51" s="5" t="s">
        <v>235</v>
      </c>
      <c r="M51" s="5" t="s">
        <v>236</v>
      </c>
      <c r="N51" s="19">
        <v>1</v>
      </c>
      <c r="O51" s="6" t="s">
        <v>237</v>
      </c>
      <c r="P51" s="5">
        <v>100</v>
      </c>
      <c r="Q51" s="7" t="s">
        <v>24</v>
      </c>
      <c r="R51" s="14">
        <v>43069</v>
      </c>
      <c r="S51" s="17"/>
    </row>
    <row r="52" spans="1:19" ht="165.75" x14ac:dyDescent="0.25">
      <c r="A52" s="5">
        <v>262</v>
      </c>
      <c r="B52" s="5" t="s">
        <v>219</v>
      </c>
      <c r="C52" s="5">
        <v>108</v>
      </c>
      <c r="D52" s="9" t="s">
        <v>238</v>
      </c>
      <c r="E52" s="4" t="s">
        <v>239</v>
      </c>
      <c r="F52" s="4" t="s">
        <v>240</v>
      </c>
      <c r="G52" s="5">
        <v>1</v>
      </c>
      <c r="H52" s="18">
        <v>42552</v>
      </c>
      <c r="I52" s="18">
        <v>42735</v>
      </c>
      <c r="J52" s="5" t="s">
        <v>241</v>
      </c>
      <c r="K52" s="8">
        <v>1</v>
      </c>
      <c r="L52" s="5" t="s">
        <v>242</v>
      </c>
      <c r="M52" s="5" t="s">
        <v>243</v>
      </c>
      <c r="N52" s="19">
        <v>1</v>
      </c>
      <c r="O52" s="6" t="s">
        <v>244</v>
      </c>
      <c r="P52" s="5">
        <v>100</v>
      </c>
      <c r="Q52" s="7" t="s">
        <v>24</v>
      </c>
      <c r="R52" s="14">
        <v>43069</v>
      </c>
      <c r="S52" s="17"/>
    </row>
    <row r="53" spans="1:19" ht="140.25" x14ac:dyDescent="0.25">
      <c r="A53" s="5">
        <v>262</v>
      </c>
      <c r="B53" s="5" t="s">
        <v>219</v>
      </c>
      <c r="C53" s="5">
        <v>108</v>
      </c>
      <c r="D53" s="9" t="s">
        <v>93</v>
      </c>
      <c r="E53" s="4" t="s">
        <v>245</v>
      </c>
      <c r="F53" s="4" t="s">
        <v>246</v>
      </c>
      <c r="G53" s="5">
        <v>1</v>
      </c>
      <c r="H53" s="18">
        <v>42552</v>
      </c>
      <c r="I53" s="18">
        <v>42735</v>
      </c>
      <c r="J53" s="5" t="s">
        <v>241</v>
      </c>
      <c r="K53" s="8">
        <v>1</v>
      </c>
      <c r="L53" s="5" t="s">
        <v>51</v>
      </c>
      <c r="M53" s="5" t="s">
        <v>243</v>
      </c>
      <c r="N53" s="19">
        <v>1</v>
      </c>
      <c r="O53" s="6" t="s">
        <v>247</v>
      </c>
      <c r="P53" s="5">
        <v>100</v>
      </c>
      <c r="Q53" s="7" t="s">
        <v>24</v>
      </c>
      <c r="R53" s="14">
        <v>43069</v>
      </c>
      <c r="S53" s="17"/>
    </row>
    <row r="54" spans="1:19" ht="127.5" x14ac:dyDescent="0.25">
      <c r="A54" s="5">
        <v>262</v>
      </c>
      <c r="B54" s="5" t="s">
        <v>219</v>
      </c>
      <c r="C54" s="5">
        <v>108</v>
      </c>
      <c r="D54" s="9" t="s">
        <v>248</v>
      </c>
      <c r="E54" s="4" t="s">
        <v>249</v>
      </c>
      <c r="F54" s="4" t="s">
        <v>250</v>
      </c>
      <c r="G54" s="5">
        <v>1</v>
      </c>
      <c r="H54" s="18">
        <v>42552</v>
      </c>
      <c r="I54" s="18">
        <v>42735</v>
      </c>
      <c r="J54" s="5" t="s">
        <v>251</v>
      </c>
      <c r="K54" s="8">
        <v>1</v>
      </c>
      <c r="L54" s="5" t="s">
        <v>51</v>
      </c>
      <c r="M54" s="5" t="s">
        <v>252</v>
      </c>
      <c r="N54" s="19">
        <v>1</v>
      </c>
      <c r="O54" s="6" t="s">
        <v>253</v>
      </c>
      <c r="P54" s="5">
        <v>100</v>
      </c>
      <c r="Q54" s="7" t="s">
        <v>24</v>
      </c>
      <c r="R54" s="14">
        <v>43069</v>
      </c>
      <c r="S54" s="17"/>
    </row>
    <row r="55" spans="1:19" ht="114.75" x14ac:dyDescent="0.25">
      <c r="A55" s="5">
        <v>262</v>
      </c>
      <c r="B55" s="5" t="s">
        <v>219</v>
      </c>
      <c r="C55" s="5">
        <v>108</v>
      </c>
      <c r="D55" s="9" t="s">
        <v>254</v>
      </c>
      <c r="E55" s="4" t="s">
        <v>255</v>
      </c>
      <c r="F55" s="4" t="s">
        <v>256</v>
      </c>
      <c r="G55" s="5">
        <v>1</v>
      </c>
      <c r="H55" s="18">
        <v>42552</v>
      </c>
      <c r="I55" s="18">
        <v>42735</v>
      </c>
      <c r="J55" s="5" t="s">
        <v>257</v>
      </c>
      <c r="K55" s="8">
        <v>1</v>
      </c>
      <c r="L55" s="5" t="s">
        <v>51</v>
      </c>
      <c r="M55" s="5" t="s">
        <v>258</v>
      </c>
      <c r="N55" s="19">
        <v>1</v>
      </c>
      <c r="O55" s="6" t="s">
        <v>253</v>
      </c>
      <c r="P55" s="5">
        <v>100</v>
      </c>
      <c r="Q55" s="7" t="s">
        <v>24</v>
      </c>
      <c r="R55" s="14">
        <v>43069</v>
      </c>
      <c r="S55" s="17"/>
    </row>
    <row r="56" spans="1:19" ht="127.5" x14ac:dyDescent="0.25">
      <c r="A56" s="5">
        <v>262</v>
      </c>
      <c r="B56" s="5" t="s">
        <v>219</v>
      </c>
      <c r="C56" s="5">
        <v>108</v>
      </c>
      <c r="D56" s="9" t="s">
        <v>259</v>
      </c>
      <c r="E56" s="4" t="s">
        <v>260</v>
      </c>
      <c r="F56" s="4" t="s">
        <v>261</v>
      </c>
      <c r="G56" s="5">
        <v>1</v>
      </c>
      <c r="H56" s="18">
        <v>42552</v>
      </c>
      <c r="I56" s="18">
        <v>42735</v>
      </c>
      <c r="J56" s="5" t="s">
        <v>262</v>
      </c>
      <c r="K56" s="8">
        <v>1</v>
      </c>
      <c r="L56" s="5" t="s">
        <v>263</v>
      </c>
      <c r="M56" s="5" t="s">
        <v>264</v>
      </c>
      <c r="N56" s="19">
        <v>1</v>
      </c>
      <c r="O56" s="6" t="s">
        <v>244</v>
      </c>
      <c r="P56" s="5">
        <v>100</v>
      </c>
      <c r="Q56" s="7" t="s">
        <v>24</v>
      </c>
      <c r="R56" s="14">
        <v>43069</v>
      </c>
      <c r="S56" s="17"/>
    </row>
    <row r="57" spans="1:19" ht="102" x14ac:dyDescent="0.25">
      <c r="A57" s="5">
        <v>262</v>
      </c>
      <c r="B57" s="5" t="s">
        <v>219</v>
      </c>
      <c r="C57" s="5">
        <v>108</v>
      </c>
      <c r="D57" s="9" t="s">
        <v>265</v>
      </c>
      <c r="E57" s="4" t="s">
        <v>266</v>
      </c>
      <c r="F57" s="4" t="s">
        <v>267</v>
      </c>
      <c r="G57" s="5">
        <v>1</v>
      </c>
      <c r="H57" s="18">
        <v>42552</v>
      </c>
      <c r="I57" s="18">
        <v>42735</v>
      </c>
      <c r="J57" s="5" t="s">
        <v>268</v>
      </c>
      <c r="K57" s="8">
        <v>1</v>
      </c>
      <c r="L57" s="5" t="s">
        <v>263</v>
      </c>
      <c r="M57" s="5" t="s">
        <v>269</v>
      </c>
      <c r="N57" s="19">
        <v>1</v>
      </c>
      <c r="O57" s="6" t="s">
        <v>244</v>
      </c>
      <c r="P57" s="5">
        <v>100</v>
      </c>
      <c r="Q57" s="7" t="s">
        <v>24</v>
      </c>
      <c r="R57" s="14">
        <v>43069</v>
      </c>
      <c r="S57" s="17"/>
    </row>
    <row r="58" spans="1:19" ht="140.25" x14ac:dyDescent="0.25">
      <c r="A58" s="5">
        <v>262</v>
      </c>
      <c r="B58" s="5" t="s">
        <v>219</v>
      </c>
      <c r="C58" s="5">
        <v>108</v>
      </c>
      <c r="D58" s="9" t="s">
        <v>270</v>
      </c>
      <c r="E58" s="4" t="s">
        <v>271</v>
      </c>
      <c r="F58" s="4" t="s">
        <v>272</v>
      </c>
      <c r="G58" s="5">
        <v>1</v>
      </c>
      <c r="H58" s="18">
        <v>42552</v>
      </c>
      <c r="I58" s="18">
        <v>42735</v>
      </c>
      <c r="J58" s="5" t="s">
        <v>273</v>
      </c>
      <c r="K58" s="8">
        <v>1</v>
      </c>
      <c r="L58" s="5" t="s">
        <v>51</v>
      </c>
      <c r="M58" s="5" t="s">
        <v>274</v>
      </c>
      <c r="N58" s="19">
        <v>1</v>
      </c>
      <c r="O58" s="6" t="s">
        <v>275</v>
      </c>
      <c r="P58" s="5">
        <v>100</v>
      </c>
      <c r="Q58" s="7" t="s">
        <v>24</v>
      </c>
      <c r="R58" s="14">
        <v>43069</v>
      </c>
      <c r="S58" s="17"/>
    </row>
    <row r="59" spans="1:19" ht="114.75" x14ac:dyDescent="0.25">
      <c r="A59" s="5">
        <v>262</v>
      </c>
      <c r="B59" s="5" t="s">
        <v>219</v>
      </c>
      <c r="C59" s="5">
        <v>108</v>
      </c>
      <c r="D59" s="9" t="s">
        <v>276</v>
      </c>
      <c r="E59" s="4" t="s">
        <v>277</v>
      </c>
      <c r="F59" s="4" t="s">
        <v>278</v>
      </c>
      <c r="G59" s="5">
        <v>1</v>
      </c>
      <c r="H59" s="18">
        <v>42551</v>
      </c>
      <c r="I59" s="18">
        <v>42735</v>
      </c>
      <c r="J59" s="5" t="s">
        <v>279</v>
      </c>
      <c r="K59" s="8">
        <v>1</v>
      </c>
      <c r="L59" s="5" t="s">
        <v>109</v>
      </c>
      <c r="M59" s="5" t="s">
        <v>280</v>
      </c>
      <c r="N59" s="19">
        <v>1</v>
      </c>
      <c r="O59" s="6" t="s">
        <v>281</v>
      </c>
      <c r="P59" s="5">
        <v>100</v>
      </c>
      <c r="Q59" s="7" t="s">
        <v>24</v>
      </c>
      <c r="R59" s="14">
        <v>43069</v>
      </c>
      <c r="S59" s="17"/>
    </row>
    <row r="60" spans="1:19" ht="140.25" x14ac:dyDescent="0.25">
      <c r="A60" s="5">
        <v>262</v>
      </c>
      <c r="B60" s="5" t="s">
        <v>219</v>
      </c>
      <c r="C60" s="5">
        <v>108</v>
      </c>
      <c r="D60" s="9" t="s">
        <v>282</v>
      </c>
      <c r="E60" s="4" t="s">
        <v>283</v>
      </c>
      <c r="F60" s="4" t="s">
        <v>284</v>
      </c>
      <c r="G60" s="5">
        <v>1</v>
      </c>
      <c r="H60" s="18">
        <v>42552</v>
      </c>
      <c r="I60" s="18">
        <v>42735</v>
      </c>
      <c r="J60" s="5" t="s">
        <v>285</v>
      </c>
      <c r="K60" s="8">
        <v>1</v>
      </c>
      <c r="L60" s="5" t="s">
        <v>263</v>
      </c>
      <c r="M60" s="5" t="s">
        <v>286</v>
      </c>
      <c r="N60" s="19">
        <v>1</v>
      </c>
      <c r="O60" s="6" t="s">
        <v>244</v>
      </c>
      <c r="P60" s="5">
        <v>100</v>
      </c>
      <c r="Q60" s="7" t="s">
        <v>24</v>
      </c>
      <c r="R60" s="14">
        <v>43069</v>
      </c>
      <c r="S60" s="17"/>
    </row>
    <row r="61" spans="1:19" ht="242.25" x14ac:dyDescent="0.25">
      <c r="A61" s="5">
        <v>262</v>
      </c>
      <c r="B61" s="5" t="s">
        <v>219</v>
      </c>
      <c r="C61" s="5">
        <v>108</v>
      </c>
      <c r="D61" s="9" t="s">
        <v>287</v>
      </c>
      <c r="E61" s="4" t="s">
        <v>288</v>
      </c>
      <c r="F61" s="4" t="s">
        <v>289</v>
      </c>
      <c r="G61" s="5">
        <v>1</v>
      </c>
      <c r="H61" s="18">
        <v>42551</v>
      </c>
      <c r="I61" s="18">
        <v>42734</v>
      </c>
      <c r="J61" s="5" t="s">
        <v>21</v>
      </c>
      <c r="K61" s="5">
        <v>1</v>
      </c>
      <c r="L61" s="5" t="s">
        <v>34</v>
      </c>
      <c r="M61" s="5" t="s">
        <v>21</v>
      </c>
      <c r="N61" s="19">
        <v>1</v>
      </c>
      <c r="O61" s="6" t="s">
        <v>290</v>
      </c>
      <c r="P61" s="5">
        <v>100</v>
      </c>
      <c r="Q61" s="7" t="s">
        <v>24</v>
      </c>
      <c r="R61" s="14">
        <v>43069</v>
      </c>
      <c r="S61" s="17"/>
    </row>
    <row r="62" spans="1:19" ht="89.25" x14ac:dyDescent="0.25">
      <c r="A62" s="5">
        <v>262</v>
      </c>
      <c r="B62" s="5" t="s">
        <v>219</v>
      </c>
      <c r="C62" s="5">
        <v>108</v>
      </c>
      <c r="D62" s="9" t="s">
        <v>291</v>
      </c>
      <c r="E62" s="4" t="s">
        <v>292</v>
      </c>
      <c r="F62" s="4" t="s">
        <v>293</v>
      </c>
      <c r="G62" s="5">
        <v>1</v>
      </c>
      <c r="H62" s="18">
        <v>42581</v>
      </c>
      <c r="I62" s="18">
        <v>42735</v>
      </c>
      <c r="J62" s="5" t="s">
        <v>294</v>
      </c>
      <c r="K62" s="22">
        <v>1</v>
      </c>
      <c r="L62" s="5" t="s">
        <v>295</v>
      </c>
      <c r="M62" s="5" t="s">
        <v>296</v>
      </c>
      <c r="N62" s="19">
        <v>1</v>
      </c>
      <c r="O62" s="6" t="s">
        <v>297</v>
      </c>
      <c r="P62" s="5">
        <v>100</v>
      </c>
      <c r="Q62" s="7" t="s">
        <v>24</v>
      </c>
      <c r="R62" s="14">
        <v>43069</v>
      </c>
      <c r="S62" s="17"/>
    </row>
    <row r="63" spans="1:19" ht="89.25" x14ac:dyDescent="0.25">
      <c r="A63" s="5">
        <v>262</v>
      </c>
      <c r="B63" s="5" t="s">
        <v>219</v>
      </c>
      <c r="C63" s="5">
        <v>108</v>
      </c>
      <c r="D63" s="9" t="s">
        <v>298</v>
      </c>
      <c r="E63" s="4" t="s">
        <v>299</v>
      </c>
      <c r="F63" s="4" t="s">
        <v>300</v>
      </c>
      <c r="G63" s="5">
        <v>1</v>
      </c>
      <c r="H63" s="18">
        <v>42736</v>
      </c>
      <c r="I63" s="18">
        <v>43100</v>
      </c>
      <c r="J63" s="5" t="s">
        <v>301</v>
      </c>
      <c r="K63" s="5">
        <v>1</v>
      </c>
      <c r="L63" s="5" t="s">
        <v>34</v>
      </c>
      <c r="M63" s="5" t="s">
        <v>302</v>
      </c>
      <c r="N63" s="19">
        <v>1</v>
      </c>
      <c r="O63" s="6" t="s">
        <v>709</v>
      </c>
      <c r="P63" s="5">
        <v>100</v>
      </c>
      <c r="Q63" s="7" t="s">
        <v>693</v>
      </c>
      <c r="R63" s="14">
        <v>43069</v>
      </c>
      <c r="S63" s="27"/>
    </row>
    <row r="64" spans="1:19" ht="63.75" x14ac:dyDescent="0.25">
      <c r="A64" s="5">
        <v>262</v>
      </c>
      <c r="B64" s="5" t="s">
        <v>219</v>
      </c>
      <c r="C64" s="5">
        <v>108</v>
      </c>
      <c r="D64" s="9" t="s">
        <v>303</v>
      </c>
      <c r="E64" s="4" t="s">
        <v>304</v>
      </c>
      <c r="F64" s="4" t="s">
        <v>305</v>
      </c>
      <c r="G64" s="5">
        <v>3</v>
      </c>
      <c r="H64" s="18">
        <v>42551</v>
      </c>
      <c r="I64" s="18">
        <v>42734</v>
      </c>
      <c r="J64" s="5" t="s">
        <v>306</v>
      </c>
      <c r="K64" s="5">
        <v>1</v>
      </c>
      <c r="L64" s="5" t="s">
        <v>51</v>
      </c>
      <c r="M64" s="5" t="s">
        <v>307</v>
      </c>
      <c r="N64" s="19">
        <v>1</v>
      </c>
      <c r="O64" s="6" t="s">
        <v>308</v>
      </c>
      <c r="P64" s="5">
        <v>100</v>
      </c>
      <c r="Q64" s="7" t="s">
        <v>24</v>
      </c>
      <c r="R64" s="14">
        <v>43069</v>
      </c>
      <c r="S64" s="17"/>
    </row>
    <row r="65" spans="1:19" ht="89.25" x14ac:dyDescent="0.25">
      <c r="A65" s="5">
        <v>262</v>
      </c>
      <c r="B65" s="5" t="s">
        <v>219</v>
      </c>
      <c r="C65" s="5">
        <v>108</v>
      </c>
      <c r="D65" s="9" t="s">
        <v>309</v>
      </c>
      <c r="E65" s="4" t="s">
        <v>310</v>
      </c>
      <c r="F65" s="4" t="s">
        <v>311</v>
      </c>
      <c r="G65" s="5">
        <v>2</v>
      </c>
      <c r="H65" s="18">
        <v>42551</v>
      </c>
      <c r="I65" s="18">
        <v>42734</v>
      </c>
      <c r="J65" s="5" t="s">
        <v>312</v>
      </c>
      <c r="K65" s="5">
        <v>1</v>
      </c>
      <c r="L65" s="5" t="s">
        <v>51</v>
      </c>
      <c r="M65" s="5" t="s">
        <v>313</v>
      </c>
      <c r="N65" s="19">
        <v>1</v>
      </c>
      <c r="O65" s="6" t="s">
        <v>314</v>
      </c>
      <c r="P65" s="5">
        <v>100</v>
      </c>
      <c r="Q65" s="7" t="s">
        <v>24</v>
      </c>
      <c r="R65" s="14">
        <v>43069</v>
      </c>
      <c r="S65" s="17"/>
    </row>
    <row r="66" spans="1:19" ht="89.25" x14ac:dyDescent="0.25">
      <c r="A66" s="5">
        <v>262</v>
      </c>
      <c r="B66" s="5" t="s">
        <v>219</v>
      </c>
      <c r="C66" s="5">
        <v>108</v>
      </c>
      <c r="D66" s="9" t="s">
        <v>309</v>
      </c>
      <c r="E66" s="4" t="s">
        <v>310</v>
      </c>
      <c r="F66" s="4" t="s">
        <v>305</v>
      </c>
      <c r="G66" s="5">
        <v>3</v>
      </c>
      <c r="H66" s="18">
        <v>42551</v>
      </c>
      <c r="I66" s="18">
        <v>42734</v>
      </c>
      <c r="J66" s="5" t="s">
        <v>306</v>
      </c>
      <c r="K66" s="5">
        <v>1</v>
      </c>
      <c r="L66" s="5" t="s">
        <v>51</v>
      </c>
      <c r="M66" s="5" t="s">
        <v>307</v>
      </c>
      <c r="N66" s="19">
        <v>1</v>
      </c>
      <c r="O66" s="6" t="s">
        <v>308</v>
      </c>
      <c r="P66" s="5">
        <v>100</v>
      </c>
      <c r="Q66" s="7" t="s">
        <v>24</v>
      </c>
      <c r="R66" s="14">
        <v>43069</v>
      </c>
      <c r="S66" s="17"/>
    </row>
    <row r="67" spans="1:19" ht="165.75" x14ac:dyDescent="0.25">
      <c r="A67" s="5">
        <v>262</v>
      </c>
      <c r="B67" s="5" t="s">
        <v>219</v>
      </c>
      <c r="C67" s="5">
        <v>108</v>
      </c>
      <c r="D67" s="9" t="s">
        <v>315</v>
      </c>
      <c r="E67" s="4" t="s">
        <v>316</v>
      </c>
      <c r="F67" s="4" t="s">
        <v>317</v>
      </c>
      <c r="G67" s="5">
        <v>1</v>
      </c>
      <c r="H67" s="18">
        <v>42536</v>
      </c>
      <c r="I67" s="18">
        <v>42916</v>
      </c>
      <c r="J67" s="5" t="s">
        <v>318</v>
      </c>
      <c r="K67" s="5">
        <v>1</v>
      </c>
      <c r="L67" s="5" t="s">
        <v>295</v>
      </c>
      <c r="M67" s="5" t="s">
        <v>319</v>
      </c>
      <c r="N67" s="19">
        <v>1</v>
      </c>
      <c r="O67" s="6" t="s">
        <v>695</v>
      </c>
      <c r="P67" s="5">
        <v>100</v>
      </c>
      <c r="Q67" s="7" t="s">
        <v>691</v>
      </c>
      <c r="R67" s="14">
        <v>43069</v>
      </c>
      <c r="S67" s="27"/>
    </row>
    <row r="68" spans="1:19" ht="165.75" x14ac:dyDescent="0.25">
      <c r="A68" s="5">
        <v>262</v>
      </c>
      <c r="B68" s="5" t="s">
        <v>219</v>
      </c>
      <c r="C68" s="5">
        <v>108</v>
      </c>
      <c r="D68" s="9" t="s">
        <v>315</v>
      </c>
      <c r="E68" s="4" t="s">
        <v>316</v>
      </c>
      <c r="F68" s="4" t="s">
        <v>320</v>
      </c>
      <c r="G68" s="5">
        <v>2</v>
      </c>
      <c r="H68" s="18">
        <v>42552</v>
      </c>
      <c r="I68" s="18">
        <v>42916</v>
      </c>
      <c r="J68" s="5" t="s">
        <v>321</v>
      </c>
      <c r="K68" s="8">
        <v>1</v>
      </c>
      <c r="L68" s="5" t="s">
        <v>295</v>
      </c>
      <c r="M68" s="5" t="s">
        <v>322</v>
      </c>
      <c r="N68" s="19">
        <v>1</v>
      </c>
      <c r="O68" s="6" t="s">
        <v>695</v>
      </c>
      <c r="P68" s="5">
        <v>100</v>
      </c>
      <c r="Q68" s="7" t="s">
        <v>691</v>
      </c>
      <c r="R68" s="14">
        <v>43069</v>
      </c>
      <c r="S68" s="27"/>
    </row>
    <row r="69" spans="1:19" ht="102" x14ac:dyDescent="0.25">
      <c r="A69" s="5">
        <v>262</v>
      </c>
      <c r="B69" s="5" t="s">
        <v>219</v>
      </c>
      <c r="C69" s="5">
        <v>108</v>
      </c>
      <c r="D69" s="9" t="s">
        <v>323</v>
      </c>
      <c r="E69" s="4" t="s">
        <v>324</v>
      </c>
      <c r="F69" s="4" t="s">
        <v>325</v>
      </c>
      <c r="G69" s="5">
        <v>1</v>
      </c>
      <c r="H69" s="18">
        <v>42562</v>
      </c>
      <c r="I69" s="18">
        <v>42566</v>
      </c>
      <c r="J69" s="5" t="s">
        <v>326</v>
      </c>
      <c r="K69" s="5">
        <v>1</v>
      </c>
      <c r="L69" s="5" t="s">
        <v>327</v>
      </c>
      <c r="M69" s="5" t="s">
        <v>328</v>
      </c>
      <c r="N69" s="19">
        <v>1</v>
      </c>
      <c r="O69" s="6" t="s">
        <v>329</v>
      </c>
      <c r="P69" s="5">
        <v>100</v>
      </c>
      <c r="Q69" s="7" t="s">
        <v>24</v>
      </c>
      <c r="R69" s="14">
        <v>43069</v>
      </c>
      <c r="S69" s="17"/>
    </row>
    <row r="70" spans="1:19" ht="102" x14ac:dyDescent="0.25">
      <c r="A70" s="5">
        <v>262</v>
      </c>
      <c r="B70" s="5" t="s">
        <v>219</v>
      </c>
      <c r="C70" s="5">
        <v>108</v>
      </c>
      <c r="D70" s="9" t="s">
        <v>323</v>
      </c>
      <c r="E70" s="4" t="s">
        <v>324</v>
      </c>
      <c r="F70" s="4" t="s">
        <v>330</v>
      </c>
      <c r="G70" s="5">
        <v>2</v>
      </c>
      <c r="H70" s="18">
        <v>42552</v>
      </c>
      <c r="I70" s="18">
        <v>42916</v>
      </c>
      <c r="J70" s="5" t="s">
        <v>331</v>
      </c>
      <c r="K70" s="8">
        <v>1</v>
      </c>
      <c r="L70" s="5" t="s">
        <v>183</v>
      </c>
      <c r="M70" s="5" t="s">
        <v>332</v>
      </c>
      <c r="N70" s="19">
        <v>1</v>
      </c>
      <c r="O70" s="6" t="s">
        <v>696</v>
      </c>
      <c r="P70" s="5">
        <v>100</v>
      </c>
      <c r="Q70" s="7" t="s">
        <v>691</v>
      </c>
      <c r="R70" s="14">
        <v>43069</v>
      </c>
      <c r="S70" s="27"/>
    </row>
    <row r="71" spans="1:19" ht="153" x14ac:dyDescent="0.25">
      <c r="A71" s="5">
        <v>262</v>
      </c>
      <c r="B71" s="5" t="s">
        <v>219</v>
      </c>
      <c r="C71" s="5">
        <v>108</v>
      </c>
      <c r="D71" s="9" t="s">
        <v>333</v>
      </c>
      <c r="E71" s="4" t="s">
        <v>334</v>
      </c>
      <c r="F71" s="4" t="s">
        <v>335</v>
      </c>
      <c r="G71" s="5">
        <v>1</v>
      </c>
      <c r="H71" s="18">
        <v>42566</v>
      </c>
      <c r="I71" s="18">
        <v>42735</v>
      </c>
      <c r="J71" s="5" t="s">
        <v>336</v>
      </c>
      <c r="K71" s="5">
        <v>1</v>
      </c>
      <c r="L71" s="5" t="s">
        <v>337</v>
      </c>
      <c r="M71" s="5" t="s">
        <v>338</v>
      </c>
      <c r="N71" s="19">
        <v>1</v>
      </c>
      <c r="O71" s="6" t="s">
        <v>339</v>
      </c>
      <c r="P71" s="5">
        <v>100</v>
      </c>
      <c r="Q71" s="7" t="s">
        <v>24</v>
      </c>
      <c r="R71" s="14">
        <v>43069</v>
      </c>
      <c r="S71" s="17"/>
    </row>
    <row r="72" spans="1:19" ht="76.5" x14ac:dyDescent="0.25">
      <c r="A72" s="5">
        <v>262</v>
      </c>
      <c r="B72" s="5" t="s">
        <v>219</v>
      </c>
      <c r="C72" s="5">
        <v>108</v>
      </c>
      <c r="D72" s="9" t="s">
        <v>340</v>
      </c>
      <c r="E72" s="4" t="s">
        <v>341</v>
      </c>
      <c r="F72" s="4" t="s">
        <v>342</v>
      </c>
      <c r="G72" s="5">
        <v>1</v>
      </c>
      <c r="H72" s="18">
        <v>42549</v>
      </c>
      <c r="I72" s="18">
        <v>42766</v>
      </c>
      <c r="J72" s="5" t="s">
        <v>343</v>
      </c>
      <c r="K72" s="5">
        <v>1</v>
      </c>
      <c r="L72" s="5" t="s">
        <v>344</v>
      </c>
      <c r="M72" s="5" t="s">
        <v>345</v>
      </c>
      <c r="N72" s="19">
        <v>1</v>
      </c>
      <c r="O72" s="6" t="s">
        <v>744</v>
      </c>
      <c r="P72" s="5">
        <v>100</v>
      </c>
      <c r="Q72" s="7" t="s">
        <v>693</v>
      </c>
      <c r="R72" s="14">
        <v>43069</v>
      </c>
      <c r="S72" s="27"/>
    </row>
    <row r="73" spans="1:19" ht="89.25" x14ac:dyDescent="0.25">
      <c r="A73" s="5">
        <v>262</v>
      </c>
      <c r="B73" s="5" t="s">
        <v>219</v>
      </c>
      <c r="C73" s="5">
        <v>108</v>
      </c>
      <c r="D73" s="9" t="s">
        <v>340</v>
      </c>
      <c r="E73" s="4" t="s">
        <v>341</v>
      </c>
      <c r="F73" s="4" t="s">
        <v>347</v>
      </c>
      <c r="G73" s="5">
        <v>2</v>
      </c>
      <c r="H73" s="18">
        <v>42562</v>
      </c>
      <c r="I73" s="18">
        <v>42916</v>
      </c>
      <c r="J73" s="5" t="s">
        <v>348</v>
      </c>
      <c r="K73" s="5">
        <v>1</v>
      </c>
      <c r="L73" s="5" t="s">
        <v>349</v>
      </c>
      <c r="M73" s="5" t="s">
        <v>350</v>
      </c>
      <c r="N73" s="19">
        <v>0.5</v>
      </c>
      <c r="O73" s="6" t="s">
        <v>745</v>
      </c>
      <c r="P73" s="5">
        <v>50</v>
      </c>
      <c r="Q73" s="7" t="s">
        <v>346</v>
      </c>
      <c r="R73" s="14">
        <v>43069</v>
      </c>
      <c r="S73" s="15"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18">
        <v>42562</v>
      </c>
      <c r="I74" s="18">
        <v>42824</v>
      </c>
      <c r="J74" s="5" t="s">
        <v>354</v>
      </c>
      <c r="K74" s="5">
        <v>1</v>
      </c>
      <c r="L74" s="5" t="s">
        <v>355</v>
      </c>
      <c r="M74" s="5" t="s">
        <v>356</v>
      </c>
      <c r="N74" s="19">
        <v>1</v>
      </c>
      <c r="O74" s="6" t="s">
        <v>697</v>
      </c>
      <c r="P74" s="5">
        <v>100</v>
      </c>
      <c r="Q74" s="7" t="s">
        <v>693</v>
      </c>
      <c r="R74" s="14">
        <v>43069</v>
      </c>
      <c r="S74" s="27"/>
    </row>
    <row r="75" spans="1:19" ht="114.75" x14ac:dyDescent="0.25">
      <c r="A75" s="5">
        <v>262</v>
      </c>
      <c r="B75" s="5" t="s">
        <v>219</v>
      </c>
      <c r="C75" s="5">
        <v>108</v>
      </c>
      <c r="D75" s="9" t="s">
        <v>357</v>
      </c>
      <c r="E75" s="4" t="s">
        <v>358</v>
      </c>
      <c r="F75" s="4" t="s">
        <v>353</v>
      </c>
      <c r="G75" s="5">
        <v>1</v>
      </c>
      <c r="H75" s="18">
        <v>42562</v>
      </c>
      <c r="I75" s="18">
        <v>42824</v>
      </c>
      <c r="J75" s="5" t="s">
        <v>354</v>
      </c>
      <c r="K75" s="5">
        <v>1</v>
      </c>
      <c r="L75" s="5" t="s">
        <v>355</v>
      </c>
      <c r="M75" s="5" t="s">
        <v>356</v>
      </c>
      <c r="N75" s="19">
        <v>1</v>
      </c>
      <c r="O75" s="6" t="s">
        <v>697</v>
      </c>
      <c r="P75" s="5">
        <v>100</v>
      </c>
      <c r="Q75" s="7" t="s">
        <v>693</v>
      </c>
      <c r="R75" s="14">
        <v>43069</v>
      </c>
      <c r="S75" s="27"/>
    </row>
    <row r="76" spans="1:19" ht="153" x14ac:dyDescent="0.25">
      <c r="A76" s="5">
        <v>262</v>
      </c>
      <c r="B76" s="5" t="s">
        <v>219</v>
      </c>
      <c r="C76" s="5">
        <v>108</v>
      </c>
      <c r="D76" s="9" t="s">
        <v>359</v>
      </c>
      <c r="E76" s="4" t="s">
        <v>360</v>
      </c>
      <c r="F76" s="4" t="s">
        <v>361</v>
      </c>
      <c r="G76" s="5">
        <v>1</v>
      </c>
      <c r="H76" s="18">
        <v>42549</v>
      </c>
      <c r="I76" s="18">
        <v>42766</v>
      </c>
      <c r="J76" s="5" t="s">
        <v>362</v>
      </c>
      <c r="K76" s="5">
        <v>1</v>
      </c>
      <c r="L76" s="5" t="s">
        <v>34</v>
      </c>
      <c r="M76" s="5" t="s">
        <v>363</v>
      </c>
      <c r="N76" s="19">
        <v>1</v>
      </c>
      <c r="O76" s="6" t="s">
        <v>698</v>
      </c>
      <c r="P76" s="5">
        <v>100</v>
      </c>
      <c r="Q76" s="7" t="s">
        <v>691</v>
      </c>
      <c r="R76" s="14">
        <v>43069</v>
      </c>
      <c r="S76" s="27"/>
    </row>
    <row r="77" spans="1:19" ht="76.5" x14ac:dyDescent="0.25">
      <c r="A77" s="5">
        <v>262</v>
      </c>
      <c r="B77" s="5" t="s">
        <v>219</v>
      </c>
      <c r="C77" s="5">
        <v>108</v>
      </c>
      <c r="D77" s="9" t="s">
        <v>364</v>
      </c>
      <c r="E77" s="4" t="s">
        <v>365</v>
      </c>
      <c r="F77" s="4" t="s">
        <v>317</v>
      </c>
      <c r="G77" s="5">
        <v>1</v>
      </c>
      <c r="H77" s="18">
        <v>42536</v>
      </c>
      <c r="I77" s="18">
        <v>42916</v>
      </c>
      <c r="J77" s="5" t="s">
        <v>318</v>
      </c>
      <c r="K77" s="5">
        <v>1</v>
      </c>
      <c r="L77" s="5" t="s">
        <v>366</v>
      </c>
      <c r="M77" s="5" t="s">
        <v>319</v>
      </c>
      <c r="N77" s="19">
        <v>1</v>
      </c>
      <c r="O77" s="6" t="s">
        <v>699</v>
      </c>
      <c r="P77" s="5">
        <v>100</v>
      </c>
      <c r="Q77" s="7" t="s">
        <v>691</v>
      </c>
      <c r="R77" s="14">
        <v>43069</v>
      </c>
      <c r="S77" s="27"/>
    </row>
    <row r="78" spans="1:19" ht="102" x14ac:dyDescent="0.25">
      <c r="A78" s="5">
        <v>262</v>
      </c>
      <c r="B78" s="5" t="s">
        <v>219</v>
      </c>
      <c r="C78" s="5">
        <v>108</v>
      </c>
      <c r="D78" s="9" t="s">
        <v>367</v>
      </c>
      <c r="E78" s="4" t="s">
        <v>368</v>
      </c>
      <c r="F78" s="4" t="s">
        <v>369</v>
      </c>
      <c r="G78" s="5">
        <v>1</v>
      </c>
      <c r="H78" s="18">
        <v>42536</v>
      </c>
      <c r="I78" s="18">
        <v>42916</v>
      </c>
      <c r="J78" s="5" t="s">
        <v>370</v>
      </c>
      <c r="K78" s="5">
        <v>1</v>
      </c>
      <c r="L78" s="5" t="s">
        <v>366</v>
      </c>
      <c r="M78" s="5" t="s">
        <v>371</v>
      </c>
      <c r="N78" s="19">
        <v>1</v>
      </c>
      <c r="O78" s="6" t="s">
        <v>700</v>
      </c>
      <c r="P78" s="5">
        <v>100</v>
      </c>
      <c r="Q78" s="7" t="s">
        <v>691</v>
      </c>
      <c r="R78" s="14">
        <v>43069</v>
      </c>
      <c r="S78" s="27"/>
    </row>
    <row r="79" spans="1:19" ht="63.75" x14ac:dyDescent="0.25">
      <c r="A79" s="5">
        <v>262</v>
      </c>
      <c r="B79" s="5" t="s">
        <v>219</v>
      </c>
      <c r="C79" s="5">
        <v>108</v>
      </c>
      <c r="D79" s="9" t="s">
        <v>372</v>
      </c>
      <c r="E79" s="4" t="s">
        <v>373</v>
      </c>
      <c r="F79" s="4" t="s">
        <v>374</v>
      </c>
      <c r="G79" s="5">
        <v>1</v>
      </c>
      <c r="H79" s="18">
        <v>42618</v>
      </c>
      <c r="I79" s="18">
        <v>42734</v>
      </c>
      <c r="J79" s="5" t="s">
        <v>375</v>
      </c>
      <c r="K79" s="5">
        <v>1</v>
      </c>
      <c r="L79" s="5" t="s">
        <v>28</v>
      </c>
      <c r="M79" s="5" t="s">
        <v>376</v>
      </c>
      <c r="N79" s="19">
        <v>1</v>
      </c>
      <c r="O79" s="6" t="s">
        <v>377</v>
      </c>
      <c r="P79" s="5">
        <v>100</v>
      </c>
      <c r="Q79" s="7" t="s">
        <v>24</v>
      </c>
      <c r="R79" s="14">
        <v>43069</v>
      </c>
      <c r="S79" s="17"/>
    </row>
    <row r="80" spans="1:19" ht="242.25" x14ac:dyDescent="0.25">
      <c r="A80" s="5">
        <v>262</v>
      </c>
      <c r="B80" s="5" t="s">
        <v>219</v>
      </c>
      <c r="C80" s="5">
        <v>114</v>
      </c>
      <c r="D80" s="9" t="s">
        <v>137</v>
      </c>
      <c r="E80" s="4" t="s">
        <v>378</v>
      </c>
      <c r="F80" s="4" t="s">
        <v>379</v>
      </c>
      <c r="G80" s="5">
        <v>1</v>
      </c>
      <c r="H80" s="18">
        <v>42665</v>
      </c>
      <c r="I80" s="18">
        <v>42916</v>
      </c>
      <c r="J80" s="5" t="s">
        <v>380</v>
      </c>
      <c r="K80" s="5">
        <v>100</v>
      </c>
      <c r="L80" s="5" t="s">
        <v>45</v>
      </c>
      <c r="M80" s="5" t="s">
        <v>380</v>
      </c>
      <c r="N80" s="19">
        <v>1</v>
      </c>
      <c r="O80" s="10" t="s">
        <v>730</v>
      </c>
      <c r="P80" s="5">
        <v>100</v>
      </c>
      <c r="Q80" s="7" t="s">
        <v>693</v>
      </c>
      <c r="R80" s="14">
        <v>43069</v>
      </c>
      <c r="S80" s="27"/>
    </row>
    <row r="81" spans="1:19" ht="76.5" x14ac:dyDescent="0.25">
      <c r="A81" s="5">
        <v>262</v>
      </c>
      <c r="B81" s="5" t="s">
        <v>219</v>
      </c>
      <c r="C81" s="5">
        <v>114</v>
      </c>
      <c r="D81" s="9" t="s">
        <v>381</v>
      </c>
      <c r="E81" s="4" t="s">
        <v>382</v>
      </c>
      <c r="F81" s="4" t="s">
        <v>383</v>
      </c>
      <c r="G81" s="5">
        <v>1</v>
      </c>
      <c r="H81" s="18">
        <v>42644</v>
      </c>
      <c r="I81" s="18">
        <v>43006</v>
      </c>
      <c r="J81" s="5" t="s">
        <v>384</v>
      </c>
      <c r="K81" s="5">
        <v>100</v>
      </c>
      <c r="L81" s="5" t="s">
        <v>51</v>
      </c>
      <c r="M81" s="5" t="s">
        <v>384</v>
      </c>
      <c r="N81" s="19">
        <v>0.5</v>
      </c>
      <c r="O81" s="6" t="s">
        <v>385</v>
      </c>
      <c r="P81" s="5">
        <v>50</v>
      </c>
      <c r="Q81" s="7" t="s">
        <v>386</v>
      </c>
      <c r="R81" s="14">
        <v>43069</v>
      </c>
      <c r="S81" s="15" t="str">
        <f t="shared" ref="S81:S82" si="0">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18">
        <v>42795</v>
      </c>
      <c r="I82" s="18">
        <v>43006</v>
      </c>
      <c r="J82" s="5" t="s">
        <v>390</v>
      </c>
      <c r="K82" s="5">
        <v>1</v>
      </c>
      <c r="L82" s="5" t="s">
        <v>391</v>
      </c>
      <c r="M82" s="5" t="s">
        <v>390</v>
      </c>
      <c r="N82" s="19">
        <v>0</v>
      </c>
      <c r="O82" s="6" t="s">
        <v>728</v>
      </c>
      <c r="P82" s="5">
        <v>0</v>
      </c>
      <c r="Q82" s="7" t="s">
        <v>717</v>
      </c>
      <c r="R82" s="14">
        <v>43069</v>
      </c>
      <c r="S82" s="15" t="str">
        <f t="shared" si="0"/>
        <v>Acción que debería estar implementada</v>
      </c>
    </row>
    <row r="83" spans="1:19" ht="89.25" x14ac:dyDescent="0.25">
      <c r="A83" s="5">
        <v>262</v>
      </c>
      <c r="B83" s="5" t="s">
        <v>219</v>
      </c>
      <c r="C83" s="5">
        <v>114</v>
      </c>
      <c r="D83" s="9" t="s">
        <v>145</v>
      </c>
      <c r="E83" s="4" t="s">
        <v>392</v>
      </c>
      <c r="F83" s="4" t="s">
        <v>393</v>
      </c>
      <c r="G83" s="5">
        <v>1</v>
      </c>
      <c r="H83" s="18">
        <v>42644</v>
      </c>
      <c r="I83" s="18">
        <v>42794</v>
      </c>
      <c r="J83" s="5" t="s">
        <v>394</v>
      </c>
      <c r="K83" s="8">
        <v>1</v>
      </c>
      <c r="L83" s="5" t="s">
        <v>34</v>
      </c>
      <c r="M83" s="5" t="s">
        <v>394</v>
      </c>
      <c r="N83" s="19">
        <v>1</v>
      </c>
      <c r="O83" s="6" t="s">
        <v>701</v>
      </c>
      <c r="P83" s="5">
        <v>100</v>
      </c>
      <c r="Q83" s="7" t="s">
        <v>693</v>
      </c>
      <c r="R83" s="14">
        <v>43069</v>
      </c>
      <c r="S83" s="27"/>
    </row>
    <row r="84" spans="1:19" ht="216.75" x14ac:dyDescent="0.25">
      <c r="A84" s="5">
        <v>262</v>
      </c>
      <c r="B84" s="5" t="s">
        <v>219</v>
      </c>
      <c r="C84" s="5">
        <v>114</v>
      </c>
      <c r="D84" s="9" t="s">
        <v>395</v>
      </c>
      <c r="E84" s="4" t="s">
        <v>396</v>
      </c>
      <c r="F84" s="4" t="s">
        <v>397</v>
      </c>
      <c r="G84" s="5">
        <v>1</v>
      </c>
      <c r="H84" s="18">
        <v>42644</v>
      </c>
      <c r="I84" s="18">
        <v>43006</v>
      </c>
      <c r="J84" s="5" t="s">
        <v>398</v>
      </c>
      <c r="K84" s="5">
        <v>1</v>
      </c>
      <c r="L84" s="5" t="s">
        <v>51</v>
      </c>
      <c r="M84" s="5" t="s">
        <v>398</v>
      </c>
      <c r="N84" s="19">
        <v>1</v>
      </c>
      <c r="O84" s="6" t="s">
        <v>731</v>
      </c>
      <c r="P84" s="5">
        <v>100</v>
      </c>
      <c r="Q84" s="4" t="s">
        <v>693</v>
      </c>
      <c r="R84" s="14">
        <v>43069</v>
      </c>
      <c r="S84" s="28"/>
    </row>
    <row r="85" spans="1:19" ht="127.5" x14ac:dyDescent="0.25">
      <c r="A85" s="5">
        <v>262</v>
      </c>
      <c r="B85" s="5" t="s">
        <v>219</v>
      </c>
      <c r="C85" s="5">
        <v>114</v>
      </c>
      <c r="D85" s="9" t="s">
        <v>399</v>
      </c>
      <c r="E85" s="4" t="s">
        <v>400</v>
      </c>
      <c r="F85" s="4" t="s">
        <v>401</v>
      </c>
      <c r="G85" s="5">
        <v>1</v>
      </c>
      <c r="H85" s="18">
        <v>42644</v>
      </c>
      <c r="I85" s="18">
        <v>43006</v>
      </c>
      <c r="J85" s="5" t="s">
        <v>402</v>
      </c>
      <c r="K85" s="5">
        <v>4</v>
      </c>
      <c r="L85" s="5" t="s">
        <v>28</v>
      </c>
      <c r="M85" s="5" t="s">
        <v>402</v>
      </c>
      <c r="N85" s="19">
        <v>1</v>
      </c>
      <c r="O85" s="6" t="s">
        <v>702</v>
      </c>
      <c r="P85" s="5">
        <v>100</v>
      </c>
      <c r="Q85" s="7" t="s">
        <v>693</v>
      </c>
      <c r="R85" s="14">
        <v>43069</v>
      </c>
      <c r="S85" s="27"/>
    </row>
    <row r="86" spans="1:19" ht="127.5" x14ac:dyDescent="0.25">
      <c r="A86" s="5">
        <v>262</v>
      </c>
      <c r="B86" s="5" t="s">
        <v>219</v>
      </c>
      <c r="C86" s="5">
        <v>114</v>
      </c>
      <c r="D86" s="9" t="s">
        <v>403</v>
      </c>
      <c r="E86" s="4" t="s">
        <v>404</v>
      </c>
      <c r="F86" s="4" t="s">
        <v>678</v>
      </c>
      <c r="G86" s="5">
        <v>1</v>
      </c>
      <c r="H86" s="18">
        <v>42644</v>
      </c>
      <c r="I86" s="18">
        <v>42735</v>
      </c>
      <c r="J86" s="5" t="s">
        <v>405</v>
      </c>
      <c r="K86" s="8">
        <v>1</v>
      </c>
      <c r="L86" s="5" t="s">
        <v>406</v>
      </c>
      <c r="M86" s="5" t="s">
        <v>405</v>
      </c>
      <c r="N86" s="19">
        <v>1</v>
      </c>
      <c r="O86" s="6" t="s">
        <v>407</v>
      </c>
      <c r="P86" s="5">
        <v>100</v>
      </c>
      <c r="Q86" s="7" t="s">
        <v>24</v>
      </c>
      <c r="R86" s="14">
        <v>43069</v>
      </c>
      <c r="S86" s="17"/>
    </row>
    <row r="87" spans="1:19" ht="63.75" x14ac:dyDescent="0.25">
      <c r="A87" s="5">
        <v>262</v>
      </c>
      <c r="B87" s="5" t="s">
        <v>219</v>
      </c>
      <c r="C87" s="5">
        <v>114</v>
      </c>
      <c r="D87" s="9" t="s">
        <v>408</v>
      </c>
      <c r="E87" s="4" t="s">
        <v>409</v>
      </c>
      <c r="F87" s="4" t="s">
        <v>410</v>
      </c>
      <c r="G87" s="5">
        <v>1</v>
      </c>
      <c r="H87" s="18">
        <v>42644</v>
      </c>
      <c r="I87" s="18">
        <v>42735</v>
      </c>
      <c r="J87" s="5" t="s">
        <v>411</v>
      </c>
      <c r="K87" s="8">
        <v>1</v>
      </c>
      <c r="L87" s="5" t="s">
        <v>412</v>
      </c>
      <c r="M87" s="5" t="s">
        <v>411</v>
      </c>
      <c r="N87" s="19">
        <v>1</v>
      </c>
      <c r="O87" s="6" t="s">
        <v>413</v>
      </c>
      <c r="P87" s="5">
        <v>100</v>
      </c>
      <c r="Q87" s="7" t="s">
        <v>24</v>
      </c>
      <c r="R87" s="14">
        <v>43069</v>
      </c>
      <c r="S87" s="17"/>
    </row>
    <row r="88" spans="1:19" ht="114.75" x14ac:dyDescent="0.25">
      <c r="A88" s="5">
        <v>262</v>
      </c>
      <c r="B88" s="5" t="s">
        <v>219</v>
      </c>
      <c r="C88" s="5">
        <v>114</v>
      </c>
      <c r="D88" s="9" t="s">
        <v>414</v>
      </c>
      <c r="E88" s="4" t="s">
        <v>415</v>
      </c>
      <c r="F88" s="4" t="s">
        <v>416</v>
      </c>
      <c r="G88" s="5">
        <v>1</v>
      </c>
      <c r="H88" s="18">
        <v>42644</v>
      </c>
      <c r="I88" s="18">
        <v>43006</v>
      </c>
      <c r="J88" s="5" t="s">
        <v>417</v>
      </c>
      <c r="K88" s="8">
        <v>1</v>
      </c>
      <c r="L88" s="5" t="s">
        <v>418</v>
      </c>
      <c r="M88" s="5" t="s">
        <v>417</v>
      </c>
      <c r="N88" s="19">
        <v>1</v>
      </c>
      <c r="O88" s="4" t="s">
        <v>703</v>
      </c>
      <c r="P88" s="5">
        <v>100</v>
      </c>
      <c r="Q88" s="7" t="s">
        <v>691</v>
      </c>
      <c r="R88" s="14">
        <v>43069</v>
      </c>
      <c r="S88" s="27"/>
    </row>
    <row r="89" spans="1:19" ht="114.75" x14ac:dyDescent="0.25">
      <c r="A89" s="5">
        <v>262</v>
      </c>
      <c r="B89" s="5" t="s">
        <v>219</v>
      </c>
      <c r="C89" s="5">
        <v>114</v>
      </c>
      <c r="D89" s="9" t="s">
        <v>419</v>
      </c>
      <c r="E89" s="4" t="s">
        <v>420</v>
      </c>
      <c r="F89" s="4" t="s">
        <v>421</v>
      </c>
      <c r="G89" s="5">
        <v>2</v>
      </c>
      <c r="H89" s="18">
        <v>42644</v>
      </c>
      <c r="I89" s="18">
        <v>43006</v>
      </c>
      <c r="J89" s="5" t="s">
        <v>422</v>
      </c>
      <c r="K89" s="8">
        <v>1</v>
      </c>
      <c r="L89" s="5" t="s">
        <v>423</v>
      </c>
      <c r="M89" s="5" t="s">
        <v>422</v>
      </c>
      <c r="N89" s="19">
        <v>1</v>
      </c>
      <c r="O89" s="4" t="s">
        <v>732</v>
      </c>
      <c r="P89" s="5">
        <v>100</v>
      </c>
      <c r="Q89" s="7" t="s">
        <v>693</v>
      </c>
      <c r="R89" s="14">
        <v>43069</v>
      </c>
      <c r="S89" s="27"/>
    </row>
    <row r="90" spans="1:19" ht="216.75" x14ac:dyDescent="0.25">
      <c r="A90" s="5">
        <v>262</v>
      </c>
      <c r="B90" s="5" t="s">
        <v>219</v>
      </c>
      <c r="C90" s="5">
        <v>114</v>
      </c>
      <c r="D90" s="9" t="s">
        <v>424</v>
      </c>
      <c r="E90" s="4" t="s">
        <v>425</v>
      </c>
      <c r="F90" s="4" t="s">
        <v>426</v>
      </c>
      <c r="G90" s="5">
        <v>1</v>
      </c>
      <c r="H90" s="18">
        <v>42644</v>
      </c>
      <c r="I90" s="18">
        <v>43006</v>
      </c>
      <c r="J90" s="5" t="s">
        <v>427</v>
      </c>
      <c r="K90" s="8">
        <v>1</v>
      </c>
      <c r="L90" s="5" t="s">
        <v>428</v>
      </c>
      <c r="M90" s="5" t="s">
        <v>427</v>
      </c>
      <c r="N90" s="19">
        <v>1</v>
      </c>
      <c r="O90" s="6" t="s">
        <v>680</v>
      </c>
      <c r="P90" s="5">
        <v>100</v>
      </c>
      <c r="Q90" s="7" t="s">
        <v>693</v>
      </c>
      <c r="R90" s="14">
        <v>43069</v>
      </c>
      <c r="S90" s="27"/>
    </row>
    <row r="91" spans="1:19" ht="89.25" x14ac:dyDescent="0.25">
      <c r="A91" s="5">
        <v>262</v>
      </c>
      <c r="B91" s="5" t="s">
        <v>219</v>
      </c>
      <c r="C91" s="12">
        <v>118</v>
      </c>
      <c r="D91" s="9" t="s">
        <v>429</v>
      </c>
      <c r="E91" s="11" t="s">
        <v>430</v>
      </c>
      <c r="F91" s="4" t="s">
        <v>431</v>
      </c>
      <c r="G91" s="5">
        <v>1</v>
      </c>
      <c r="H91" s="23">
        <v>42719</v>
      </c>
      <c r="I91" s="23">
        <v>43062</v>
      </c>
      <c r="J91" s="5" t="s">
        <v>432</v>
      </c>
      <c r="K91" s="21">
        <v>100</v>
      </c>
      <c r="L91" s="12" t="s">
        <v>433</v>
      </c>
      <c r="M91" s="5" t="s">
        <v>432</v>
      </c>
      <c r="N91" s="19">
        <v>1</v>
      </c>
      <c r="O91" s="10" t="s">
        <v>681</v>
      </c>
      <c r="P91" s="5">
        <v>100</v>
      </c>
      <c r="Q91" s="7" t="s">
        <v>693</v>
      </c>
      <c r="R91" s="14">
        <v>43069</v>
      </c>
      <c r="S91" s="27"/>
    </row>
    <row r="92" spans="1:19" ht="89.25" x14ac:dyDescent="0.25">
      <c r="A92" s="5">
        <v>262</v>
      </c>
      <c r="B92" s="5" t="s">
        <v>219</v>
      </c>
      <c r="C92" s="12">
        <v>118</v>
      </c>
      <c r="D92" s="9" t="s">
        <v>429</v>
      </c>
      <c r="E92" s="11" t="s">
        <v>430</v>
      </c>
      <c r="F92" s="4" t="s">
        <v>434</v>
      </c>
      <c r="G92" s="5">
        <v>2</v>
      </c>
      <c r="H92" s="23">
        <v>42719</v>
      </c>
      <c r="I92" s="23">
        <v>43062</v>
      </c>
      <c r="J92" s="5" t="s">
        <v>435</v>
      </c>
      <c r="K92" s="21">
        <v>100</v>
      </c>
      <c r="L92" s="12" t="s">
        <v>51</v>
      </c>
      <c r="M92" s="5" t="s">
        <v>435</v>
      </c>
      <c r="N92" s="19">
        <v>0</v>
      </c>
      <c r="O92" s="6" t="s">
        <v>729</v>
      </c>
      <c r="P92" s="5">
        <v>0</v>
      </c>
      <c r="Q92" s="7" t="s">
        <v>436</v>
      </c>
      <c r="R92" s="14">
        <v>43069</v>
      </c>
      <c r="S92" s="15"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3">
        <v>42705</v>
      </c>
      <c r="I93" s="23">
        <v>43062</v>
      </c>
      <c r="J93" s="5" t="s">
        <v>440</v>
      </c>
      <c r="K93" s="21">
        <v>100</v>
      </c>
      <c r="L93" s="12" t="s">
        <v>441</v>
      </c>
      <c r="M93" s="5" t="s">
        <v>440</v>
      </c>
      <c r="N93" s="19">
        <v>1</v>
      </c>
      <c r="O93" s="10" t="s">
        <v>733</v>
      </c>
      <c r="P93" s="5">
        <v>100</v>
      </c>
      <c r="Q93" s="7" t="s">
        <v>693</v>
      </c>
      <c r="R93" s="14">
        <v>43069</v>
      </c>
      <c r="S93" s="27"/>
    </row>
    <row r="94" spans="1:19" ht="63.75" x14ac:dyDescent="0.25">
      <c r="A94" s="5">
        <v>262</v>
      </c>
      <c r="B94" s="5" t="s">
        <v>219</v>
      </c>
      <c r="C94" s="12">
        <v>118</v>
      </c>
      <c r="D94" s="9" t="s">
        <v>442</v>
      </c>
      <c r="E94" s="11" t="s">
        <v>443</v>
      </c>
      <c r="F94" s="4" t="s">
        <v>444</v>
      </c>
      <c r="G94" s="5">
        <v>1</v>
      </c>
      <c r="H94" s="23">
        <v>42705</v>
      </c>
      <c r="I94" s="23">
        <v>43062</v>
      </c>
      <c r="J94" s="5" t="s">
        <v>445</v>
      </c>
      <c r="K94" s="21">
        <v>100</v>
      </c>
      <c r="L94" s="12" t="s">
        <v>91</v>
      </c>
      <c r="M94" s="5" t="s">
        <v>445</v>
      </c>
      <c r="N94" s="19">
        <v>1</v>
      </c>
      <c r="O94" s="6" t="s">
        <v>704</v>
      </c>
      <c r="P94" s="5">
        <v>100</v>
      </c>
      <c r="Q94" s="13" t="s">
        <v>693</v>
      </c>
      <c r="R94" s="14">
        <v>43069</v>
      </c>
      <c r="S94" s="29"/>
    </row>
    <row r="95" spans="1:19" ht="76.5" x14ac:dyDescent="0.25">
      <c r="A95" s="5">
        <v>262</v>
      </c>
      <c r="B95" s="5" t="s">
        <v>219</v>
      </c>
      <c r="C95" s="12">
        <v>118</v>
      </c>
      <c r="D95" s="9" t="s">
        <v>442</v>
      </c>
      <c r="E95" s="11" t="s">
        <v>443</v>
      </c>
      <c r="F95" s="4" t="s">
        <v>446</v>
      </c>
      <c r="G95" s="5">
        <v>2</v>
      </c>
      <c r="H95" s="23">
        <v>42705</v>
      </c>
      <c r="I95" s="23">
        <v>43062</v>
      </c>
      <c r="J95" s="5" t="s">
        <v>447</v>
      </c>
      <c r="K95" s="21">
        <v>100</v>
      </c>
      <c r="L95" s="12" t="s">
        <v>337</v>
      </c>
      <c r="M95" s="5" t="s">
        <v>447</v>
      </c>
      <c r="N95" s="19">
        <v>1</v>
      </c>
      <c r="O95" s="6" t="s">
        <v>705</v>
      </c>
      <c r="P95" s="5">
        <v>100</v>
      </c>
      <c r="Q95" s="13" t="s">
        <v>693</v>
      </c>
      <c r="R95" s="14">
        <v>43069</v>
      </c>
      <c r="S95" s="29"/>
    </row>
    <row r="96" spans="1:19" ht="102" x14ac:dyDescent="0.25">
      <c r="A96" s="5">
        <v>262</v>
      </c>
      <c r="B96" s="5" t="s">
        <v>219</v>
      </c>
      <c r="C96" s="12">
        <v>118</v>
      </c>
      <c r="D96" s="9" t="s">
        <v>448</v>
      </c>
      <c r="E96" s="11" t="s">
        <v>449</v>
      </c>
      <c r="F96" s="4" t="s">
        <v>450</v>
      </c>
      <c r="G96" s="5">
        <v>1</v>
      </c>
      <c r="H96" s="23">
        <v>42705</v>
      </c>
      <c r="I96" s="23">
        <v>42766</v>
      </c>
      <c r="J96" s="5" t="s">
        <v>451</v>
      </c>
      <c r="K96" s="21">
        <v>100</v>
      </c>
      <c r="L96" s="12" t="s">
        <v>452</v>
      </c>
      <c r="M96" s="5" t="s">
        <v>451</v>
      </c>
      <c r="N96" s="19">
        <v>0.5</v>
      </c>
      <c r="O96" s="6" t="s">
        <v>682</v>
      </c>
      <c r="P96" s="5">
        <v>50</v>
      </c>
      <c r="Q96" s="4" t="s">
        <v>453</v>
      </c>
      <c r="R96" s="14">
        <v>43069</v>
      </c>
      <c r="S96" s="15" t="str">
        <f t="shared" ref="S96:S98" si="1">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3">
        <v>42689</v>
      </c>
      <c r="I97" s="23">
        <v>42766</v>
      </c>
      <c r="J97" s="5" t="s">
        <v>457</v>
      </c>
      <c r="K97" s="21">
        <v>100</v>
      </c>
      <c r="L97" s="12" t="s">
        <v>458</v>
      </c>
      <c r="M97" s="5" t="s">
        <v>457</v>
      </c>
      <c r="N97" s="19">
        <v>0</v>
      </c>
      <c r="O97" s="6" t="s">
        <v>718</v>
      </c>
      <c r="P97" s="5">
        <v>0</v>
      </c>
      <c r="Q97" s="4" t="s">
        <v>719</v>
      </c>
      <c r="R97" s="14">
        <v>43069</v>
      </c>
      <c r="S97" s="15" t="str">
        <f t="shared" si="1"/>
        <v>Acción que debería estar implementada</v>
      </c>
    </row>
    <row r="98" spans="1:19" ht="178.5" x14ac:dyDescent="0.25">
      <c r="A98" s="5">
        <v>262</v>
      </c>
      <c r="B98" s="5" t="s">
        <v>219</v>
      </c>
      <c r="C98" s="12">
        <v>118</v>
      </c>
      <c r="D98" s="9" t="s">
        <v>459</v>
      </c>
      <c r="E98" s="11" t="s">
        <v>460</v>
      </c>
      <c r="F98" s="4" t="s">
        <v>461</v>
      </c>
      <c r="G98" s="5">
        <v>1</v>
      </c>
      <c r="H98" s="23">
        <v>42719</v>
      </c>
      <c r="I98" s="23">
        <v>43062</v>
      </c>
      <c r="J98" s="5" t="s">
        <v>462</v>
      </c>
      <c r="K98" s="21">
        <v>100</v>
      </c>
      <c r="L98" s="12" t="s">
        <v>135</v>
      </c>
      <c r="M98" s="5" t="s">
        <v>462</v>
      </c>
      <c r="N98" s="19">
        <v>0</v>
      </c>
      <c r="O98" s="6" t="s">
        <v>720</v>
      </c>
      <c r="P98" s="5">
        <v>0</v>
      </c>
      <c r="Q98" s="4" t="s">
        <v>346</v>
      </c>
      <c r="R98" s="14">
        <v>43069</v>
      </c>
      <c r="S98" s="15" t="str">
        <f t="shared" si="1"/>
        <v>Acción que debería estar implementada</v>
      </c>
    </row>
    <row r="99" spans="1:19" ht="140.25" x14ac:dyDescent="0.25">
      <c r="A99" s="5">
        <v>262</v>
      </c>
      <c r="B99" s="5" t="s">
        <v>219</v>
      </c>
      <c r="C99" s="12">
        <v>118</v>
      </c>
      <c r="D99" s="9" t="s">
        <v>463</v>
      </c>
      <c r="E99" s="11" t="s">
        <v>464</v>
      </c>
      <c r="F99" s="4" t="s">
        <v>465</v>
      </c>
      <c r="G99" s="5">
        <v>1</v>
      </c>
      <c r="H99" s="23">
        <v>42705</v>
      </c>
      <c r="I99" s="23">
        <v>43062</v>
      </c>
      <c r="J99" s="5" t="s">
        <v>466</v>
      </c>
      <c r="K99" s="21">
        <v>100</v>
      </c>
      <c r="L99" s="12" t="s">
        <v>467</v>
      </c>
      <c r="M99" s="5" t="s">
        <v>466</v>
      </c>
      <c r="N99" s="19">
        <v>1</v>
      </c>
      <c r="O99" s="6" t="s">
        <v>706</v>
      </c>
      <c r="P99" s="5">
        <v>100</v>
      </c>
      <c r="Q99" s="7" t="s">
        <v>693</v>
      </c>
      <c r="R99" s="14">
        <v>43069</v>
      </c>
      <c r="S99" s="27"/>
    </row>
    <row r="100" spans="1:19" ht="140.25" x14ac:dyDescent="0.25">
      <c r="A100" s="5">
        <v>262</v>
      </c>
      <c r="B100" s="5" t="s">
        <v>219</v>
      </c>
      <c r="C100" s="12">
        <v>118</v>
      </c>
      <c r="D100" s="9" t="s">
        <v>463</v>
      </c>
      <c r="E100" s="11" t="s">
        <v>464</v>
      </c>
      <c r="F100" s="4" t="s">
        <v>468</v>
      </c>
      <c r="G100" s="5">
        <v>2</v>
      </c>
      <c r="H100" s="23">
        <v>42705</v>
      </c>
      <c r="I100" s="23">
        <v>43062</v>
      </c>
      <c r="J100" s="5" t="s">
        <v>469</v>
      </c>
      <c r="K100" s="21">
        <v>100</v>
      </c>
      <c r="L100" s="12" t="s">
        <v>467</v>
      </c>
      <c r="M100" s="5" t="s">
        <v>469</v>
      </c>
      <c r="N100" s="19">
        <v>0.5</v>
      </c>
      <c r="O100" s="6" t="s">
        <v>470</v>
      </c>
      <c r="P100" s="5">
        <v>50</v>
      </c>
      <c r="Q100" s="7" t="s">
        <v>471</v>
      </c>
      <c r="R100" s="14">
        <v>43069</v>
      </c>
      <c r="S100" s="15" t="str">
        <f t="shared" ref="S100:S101" si="2">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3">
        <v>42719</v>
      </c>
      <c r="I101" s="23">
        <v>43062</v>
      </c>
      <c r="J101" s="5" t="s">
        <v>432</v>
      </c>
      <c r="K101" s="21">
        <v>100</v>
      </c>
      <c r="L101" s="12" t="s">
        <v>474</v>
      </c>
      <c r="M101" s="5" t="s">
        <v>432</v>
      </c>
      <c r="N101" s="19">
        <v>0.8</v>
      </c>
      <c r="O101" s="6" t="s">
        <v>721</v>
      </c>
      <c r="P101" s="5">
        <v>80</v>
      </c>
      <c r="Q101" s="7" t="s">
        <v>475</v>
      </c>
      <c r="R101" s="14">
        <v>43069</v>
      </c>
      <c r="S101" s="15" t="str">
        <f t="shared" si="2"/>
        <v>Acción que debería estar implementada</v>
      </c>
    </row>
    <row r="102" spans="1:19" ht="306" x14ac:dyDescent="0.25">
      <c r="A102" s="5">
        <v>262</v>
      </c>
      <c r="B102" s="5" t="s">
        <v>219</v>
      </c>
      <c r="C102" s="12">
        <v>118</v>
      </c>
      <c r="D102" s="9" t="s">
        <v>137</v>
      </c>
      <c r="E102" s="11" t="s">
        <v>472</v>
      </c>
      <c r="F102" s="4" t="s">
        <v>476</v>
      </c>
      <c r="G102" s="5">
        <v>2</v>
      </c>
      <c r="H102" s="23">
        <v>42719</v>
      </c>
      <c r="I102" s="23">
        <v>43062</v>
      </c>
      <c r="J102" s="5" t="s">
        <v>435</v>
      </c>
      <c r="K102" s="21">
        <v>100</v>
      </c>
      <c r="L102" s="12" t="s">
        <v>51</v>
      </c>
      <c r="M102" s="5" t="s">
        <v>435</v>
      </c>
      <c r="N102" s="19">
        <v>1</v>
      </c>
      <c r="O102" s="6" t="s">
        <v>734</v>
      </c>
      <c r="P102" s="5">
        <v>100</v>
      </c>
      <c r="Q102" s="7" t="s">
        <v>693</v>
      </c>
      <c r="R102" s="14">
        <v>43069</v>
      </c>
      <c r="S102" s="27"/>
    </row>
    <row r="103" spans="1:19" ht="140.25" x14ac:dyDescent="0.25">
      <c r="A103" s="5">
        <v>262</v>
      </c>
      <c r="B103" s="5" t="s">
        <v>219</v>
      </c>
      <c r="C103" s="12">
        <v>118</v>
      </c>
      <c r="D103" s="9" t="s">
        <v>381</v>
      </c>
      <c r="E103" s="11" t="s">
        <v>477</v>
      </c>
      <c r="F103" s="4" t="s">
        <v>478</v>
      </c>
      <c r="G103" s="5">
        <v>1</v>
      </c>
      <c r="H103" s="23">
        <v>42736</v>
      </c>
      <c r="I103" s="23">
        <v>42916</v>
      </c>
      <c r="J103" s="5" t="s">
        <v>479</v>
      </c>
      <c r="K103" s="21">
        <v>1</v>
      </c>
      <c r="L103" s="12" t="s">
        <v>480</v>
      </c>
      <c r="M103" s="5" t="s">
        <v>479</v>
      </c>
      <c r="N103" s="19">
        <v>0</v>
      </c>
      <c r="O103" s="6" t="s">
        <v>683</v>
      </c>
      <c r="P103" s="5">
        <v>0</v>
      </c>
      <c r="Q103" s="7" t="s">
        <v>481</v>
      </c>
      <c r="R103" s="14">
        <v>43069</v>
      </c>
      <c r="S103" s="15"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3">
        <v>42719</v>
      </c>
      <c r="I104" s="23">
        <v>43062</v>
      </c>
      <c r="J104" s="5" t="s">
        <v>485</v>
      </c>
      <c r="K104" s="21">
        <v>100</v>
      </c>
      <c r="L104" s="12" t="s">
        <v>486</v>
      </c>
      <c r="M104" s="5" t="s">
        <v>485</v>
      </c>
      <c r="N104" s="19">
        <v>1</v>
      </c>
      <c r="O104" s="6" t="s">
        <v>735</v>
      </c>
      <c r="P104" s="5">
        <v>100</v>
      </c>
      <c r="Q104" s="7" t="s">
        <v>693</v>
      </c>
      <c r="R104" s="14">
        <v>43069</v>
      </c>
      <c r="S104" s="27"/>
    </row>
    <row r="105" spans="1:19" ht="127.5" x14ac:dyDescent="0.25">
      <c r="A105" s="5">
        <v>262</v>
      </c>
      <c r="B105" s="5" t="s">
        <v>219</v>
      </c>
      <c r="C105" s="12">
        <v>118</v>
      </c>
      <c r="D105" s="9" t="s">
        <v>387</v>
      </c>
      <c r="E105" s="11" t="s">
        <v>487</v>
      </c>
      <c r="F105" s="4" t="s">
        <v>488</v>
      </c>
      <c r="G105" s="5">
        <v>1</v>
      </c>
      <c r="H105" s="23">
        <v>42736</v>
      </c>
      <c r="I105" s="23">
        <v>43062</v>
      </c>
      <c r="J105" s="5" t="s">
        <v>489</v>
      </c>
      <c r="K105" s="21">
        <v>100</v>
      </c>
      <c r="L105" s="12" t="s">
        <v>213</v>
      </c>
      <c r="M105" s="5" t="s">
        <v>489</v>
      </c>
      <c r="N105" s="19">
        <v>1</v>
      </c>
      <c r="O105" s="6" t="s">
        <v>684</v>
      </c>
      <c r="P105" s="5">
        <v>100</v>
      </c>
      <c r="Q105" s="7" t="s">
        <v>693</v>
      </c>
      <c r="R105" s="14">
        <v>43069</v>
      </c>
      <c r="S105" s="27"/>
    </row>
    <row r="106" spans="1:19" ht="127.5" x14ac:dyDescent="0.25">
      <c r="A106" s="5">
        <v>262</v>
      </c>
      <c r="B106" s="5" t="s">
        <v>219</v>
      </c>
      <c r="C106" s="12">
        <v>118</v>
      </c>
      <c r="D106" s="9" t="s">
        <v>387</v>
      </c>
      <c r="E106" s="11" t="s">
        <v>487</v>
      </c>
      <c r="F106" s="4" t="s">
        <v>490</v>
      </c>
      <c r="G106" s="5">
        <v>2</v>
      </c>
      <c r="H106" s="23">
        <v>42736</v>
      </c>
      <c r="I106" s="23">
        <v>43062</v>
      </c>
      <c r="J106" s="5" t="s">
        <v>491</v>
      </c>
      <c r="K106" s="21">
        <v>100</v>
      </c>
      <c r="L106" s="12" t="s">
        <v>213</v>
      </c>
      <c r="M106" s="5" t="s">
        <v>491</v>
      </c>
      <c r="N106" s="19">
        <v>0</v>
      </c>
      <c r="O106" s="6" t="s">
        <v>690</v>
      </c>
      <c r="P106" s="5">
        <v>0</v>
      </c>
      <c r="Q106" s="7" t="s">
        <v>685</v>
      </c>
      <c r="R106" s="14">
        <v>43069</v>
      </c>
      <c r="S106" s="15" t="str">
        <f t="shared" ref="S106:S107" si="3">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3">
        <v>42736</v>
      </c>
      <c r="I107" s="23">
        <v>43062</v>
      </c>
      <c r="J107" s="5" t="s">
        <v>495</v>
      </c>
      <c r="K107" s="21">
        <v>100</v>
      </c>
      <c r="L107" s="12" t="s">
        <v>213</v>
      </c>
      <c r="M107" s="5" t="s">
        <v>495</v>
      </c>
      <c r="N107" s="19">
        <v>0</v>
      </c>
      <c r="O107" s="6" t="s">
        <v>726</v>
      </c>
      <c r="P107" s="5">
        <v>0</v>
      </c>
      <c r="Q107" s="7" t="s">
        <v>722</v>
      </c>
      <c r="R107" s="14">
        <v>43069</v>
      </c>
      <c r="S107" s="15" t="str">
        <f t="shared" si="3"/>
        <v>Acción que debería estar implementada</v>
      </c>
    </row>
    <row r="108" spans="1:19" ht="127.5" x14ac:dyDescent="0.25">
      <c r="A108" s="5">
        <v>262</v>
      </c>
      <c r="B108" s="5" t="s">
        <v>219</v>
      </c>
      <c r="C108" s="12">
        <v>122</v>
      </c>
      <c r="D108" s="9" t="s">
        <v>496</v>
      </c>
      <c r="E108" s="11" t="s">
        <v>497</v>
      </c>
      <c r="F108" s="4" t="s">
        <v>498</v>
      </c>
      <c r="G108" s="5">
        <v>1</v>
      </c>
      <c r="H108" s="23">
        <v>42702</v>
      </c>
      <c r="I108" s="23">
        <v>42732</v>
      </c>
      <c r="J108" s="5" t="s">
        <v>499</v>
      </c>
      <c r="K108" s="21">
        <v>1</v>
      </c>
      <c r="L108" s="12" t="s">
        <v>109</v>
      </c>
      <c r="M108" s="5" t="s">
        <v>499</v>
      </c>
      <c r="N108" s="19">
        <v>1</v>
      </c>
      <c r="O108" s="6" t="s">
        <v>686</v>
      </c>
      <c r="P108" s="5">
        <v>100</v>
      </c>
      <c r="Q108" s="7" t="s">
        <v>693</v>
      </c>
      <c r="R108" s="14">
        <v>43069</v>
      </c>
      <c r="S108" s="27"/>
    </row>
    <row r="109" spans="1:19" ht="267.75" x14ac:dyDescent="0.25">
      <c r="A109" s="5">
        <v>262</v>
      </c>
      <c r="B109" s="5" t="s">
        <v>219</v>
      </c>
      <c r="C109" s="12">
        <v>122</v>
      </c>
      <c r="D109" s="9" t="s">
        <v>496</v>
      </c>
      <c r="E109" s="11" t="s">
        <v>497</v>
      </c>
      <c r="F109" s="4" t="s">
        <v>500</v>
      </c>
      <c r="G109" s="5">
        <v>2</v>
      </c>
      <c r="H109" s="23">
        <v>42751</v>
      </c>
      <c r="I109" s="23">
        <v>42810</v>
      </c>
      <c r="J109" s="5" t="s">
        <v>501</v>
      </c>
      <c r="K109" s="21">
        <v>7</v>
      </c>
      <c r="L109" s="12" t="s">
        <v>502</v>
      </c>
      <c r="M109" s="5" t="s">
        <v>501</v>
      </c>
      <c r="N109" s="19">
        <v>0.5</v>
      </c>
      <c r="O109" s="6" t="s">
        <v>736</v>
      </c>
      <c r="P109" s="5">
        <v>50</v>
      </c>
      <c r="Q109" s="7" t="s">
        <v>687</v>
      </c>
      <c r="R109" s="14">
        <v>43069</v>
      </c>
      <c r="S109" s="15"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3">
        <v>42795</v>
      </c>
      <c r="I110" s="23">
        <v>42947</v>
      </c>
      <c r="J110" s="5" t="s">
        <v>505</v>
      </c>
      <c r="K110" s="21">
        <v>100</v>
      </c>
      <c r="L110" s="12" t="s">
        <v>235</v>
      </c>
      <c r="M110" s="5" t="s">
        <v>505</v>
      </c>
      <c r="N110" s="19">
        <v>1</v>
      </c>
      <c r="O110" s="6" t="s">
        <v>707</v>
      </c>
      <c r="P110" s="5">
        <v>100</v>
      </c>
      <c r="Q110" s="7" t="s">
        <v>693</v>
      </c>
      <c r="R110" s="14">
        <v>43069</v>
      </c>
      <c r="S110" s="27"/>
    </row>
    <row r="111" spans="1:19" ht="114.75" x14ac:dyDescent="0.25">
      <c r="A111" s="5">
        <v>262</v>
      </c>
      <c r="B111" s="5" t="s">
        <v>219</v>
      </c>
      <c r="C111" s="12">
        <v>126</v>
      </c>
      <c r="D111" s="9" t="s">
        <v>437</v>
      </c>
      <c r="E111" s="11" t="s">
        <v>506</v>
      </c>
      <c r="F111" s="4" t="s">
        <v>504</v>
      </c>
      <c r="G111" s="5">
        <v>1</v>
      </c>
      <c r="H111" s="23">
        <v>42795</v>
      </c>
      <c r="I111" s="23">
        <v>42947</v>
      </c>
      <c r="J111" s="5" t="s">
        <v>505</v>
      </c>
      <c r="K111" s="21">
        <v>100</v>
      </c>
      <c r="L111" s="12" t="s">
        <v>235</v>
      </c>
      <c r="M111" s="5" t="s">
        <v>505</v>
      </c>
      <c r="N111" s="19">
        <v>1</v>
      </c>
      <c r="O111" s="6" t="s">
        <v>707</v>
      </c>
      <c r="P111" s="5">
        <v>100</v>
      </c>
      <c r="Q111" s="7" t="s">
        <v>693</v>
      </c>
      <c r="R111" s="14">
        <v>43069</v>
      </c>
      <c r="S111" s="27"/>
    </row>
    <row r="112" spans="1:19" ht="153" x14ac:dyDescent="0.25">
      <c r="A112" s="5">
        <v>262</v>
      </c>
      <c r="B112" s="5" t="s">
        <v>508</v>
      </c>
      <c r="C112" s="12">
        <v>92</v>
      </c>
      <c r="D112" s="9" t="s">
        <v>507</v>
      </c>
      <c r="E112" s="11" t="s">
        <v>509</v>
      </c>
      <c r="F112" s="4" t="s">
        <v>510</v>
      </c>
      <c r="G112" s="5">
        <v>1</v>
      </c>
      <c r="H112" s="23">
        <v>42948</v>
      </c>
      <c r="I112" s="23">
        <v>43100</v>
      </c>
      <c r="J112" s="5" t="s">
        <v>511</v>
      </c>
      <c r="K112" s="21">
        <v>100</v>
      </c>
      <c r="L112" s="12" t="s">
        <v>512</v>
      </c>
      <c r="M112" s="5" t="s">
        <v>513</v>
      </c>
      <c r="N112" s="19">
        <v>0.5</v>
      </c>
      <c r="O112" s="6" t="s">
        <v>514</v>
      </c>
      <c r="P112" s="5">
        <v>50</v>
      </c>
      <c r="Q112" s="7" t="s">
        <v>515</v>
      </c>
      <c r="R112" s="14">
        <v>43069</v>
      </c>
      <c r="S112" s="16">
        <f>(R112-I112)/(H112-I112)</f>
        <v>0.20394736842105263</v>
      </c>
    </row>
    <row r="113" spans="1:19" ht="178.5" x14ac:dyDescent="0.25">
      <c r="A113" s="5">
        <v>262</v>
      </c>
      <c r="B113" s="5" t="s">
        <v>508</v>
      </c>
      <c r="C113" s="12">
        <v>92</v>
      </c>
      <c r="D113" s="9" t="s">
        <v>516</v>
      </c>
      <c r="E113" s="11" t="s">
        <v>517</v>
      </c>
      <c r="F113" s="4" t="s">
        <v>518</v>
      </c>
      <c r="G113" s="5">
        <v>1</v>
      </c>
      <c r="H113" s="23">
        <v>42940</v>
      </c>
      <c r="I113" s="23">
        <v>43159</v>
      </c>
      <c r="J113" s="5" t="s">
        <v>519</v>
      </c>
      <c r="K113" s="21">
        <v>100</v>
      </c>
      <c r="L113" s="12" t="s">
        <v>520</v>
      </c>
      <c r="M113" s="5" t="s">
        <v>521</v>
      </c>
      <c r="N113" s="19">
        <v>1</v>
      </c>
      <c r="O113" s="6" t="s">
        <v>727</v>
      </c>
      <c r="P113" s="5">
        <v>100</v>
      </c>
      <c r="Q113" s="7" t="s">
        <v>693</v>
      </c>
      <c r="R113" s="14">
        <v>43069</v>
      </c>
      <c r="S113" s="30"/>
    </row>
    <row r="114" spans="1:19" ht="102" x14ac:dyDescent="0.25">
      <c r="A114" s="5">
        <v>262</v>
      </c>
      <c r="B114" s="5" t="s">
        <v>508</v>
      </c>
      <c r="C114" s="12">
        <v>92</v>
      </c>
      <c r="D114" s="9" t="s">
        <v>516</v>
      </c>
      <c r="E114" s="11" t="s">
        <v>517</v>
      </c>
      <c r="F114" s="4" t="s">
        <v>522</v>
      </c>
      <c r="G114" s="5">
        <v>2</v>
      </c>
      <c r="H114" s="23">
        <v>42947</v>
      </c>
      <c r="I114" s="23">
        <v>43100</v>
      </c>
      <c r="J114" s="5" t="s">
        <v>523</v>
      </c>
      <c r="K114" s="21">
        <v>100</v>
      </c>
      <c r="L114" s="12" t="s">
        <v>520</v>
      </c>
      <c r="M114" s="5" t="s">
        <v>524</v>
      </c>
      <c r="N114" s="19">
        <v>0.5</v>
      </c>
      <c r="O114" s="6" t="s">
        <v>525</v>
      </c>
      <c r="P114" s="5">
        <v>50</v>
      </c>
      <c r="Q114" s="7" t="s">
        <v>526</v>
      </c>
      <c r="R114" s="14">
        <v>43069</v>
      </c>
      <c r="S114" s="16">
        <f t="shared" ref="S114:S116" si="4">(R114-I114)/(H114-I114)</f>
        <v>0.20261437908496732</v>
      </c>
    </row>
    <row r="115" spans="1:19" ht="165.75" x14ac:dyDescent="0.25">
      <c r="A115" s="5">
        <v>262</v>
      </c>
      <c r="B115" s="5" t="s">
        <v>508</v>
      </c>
      <c r="C115" s="12">
        <v>92</v>
      </c>
      <c r="D115" s="9" t="s">
        <v>527</v>
      </c>
      <c r="E115" s="11" t="s">
        <v>528</v>
      </c>
      <c r="F115" s="4" t="s">
        <v>529</v>
      </c>
      <c r="G115" s="5">
        <v>1</v>
      </c>
      <c r="H115" s="23">
        <v>42993</v>
      </c>
      <c r="I115" s="23">
        <v>43296</v>
      </c>
      <c r="J115" s="5" t="s">
        <v>530</v>
      </c>
      <c r="K115" s="21">
        <v>100</v>
      </c>
      <c r="L115" s="12" t="s">
        <v>213</v>
      </c>
      <c r="M115" s="5" t="s">
        <v>531</v>
      </c>
      <c r="N115" s="19">
        <v>0.5</v>
      </c>
      <c r="O115" s="6" t="s">
        <v>532</v>
      </c>
      <c r="P115" s="5">
        <v>50</v>
      </c>
      <c r="Q115" s="7" t="s">
        <v>533</v>
      </c>
      <c r="R115" s="14">
        <v>43069</v>
      </c>
      <c r="S115" s="16">
        <f t="shared" si="4"/>
        <v>0.74917491749174914</v>
      </c>
    </row>
    <row r="116" spans="1:19" ht="114.75" x14ac:dyDescent="0.25">
      <c r="A116" s="5">
        <v>262</v>
      </c>
      <c r="B116" s="5" t="s">
        <v>508</v>
      </c>
      <c r="C116" s="12">
        <v>92</v>
      </c>
      <c r="D116" s="9" t="s">
        <v>534</v>
      </c>
      <c r="E116" s="11" t="s">
        <v>535</v>
      </c>
      <c r="F116" s="4" t="s">
        <v>536</v>
      </c>
      <c r="G116" s="5">
        <v>1</v>
      </c>
      <c r="H116" s="23">
        <v>42948</v>
      </c>
      <c r="I116" s="23">
        <v>43296</v>
      </c>
      <c r="J116" s="5" t="s">
        <v>537</v>
      </c>
      <c r="K116" s="21">
        <v>100</v>
      </c>
      <c r="L116" s="12" t="s">
        <v>213</v>
      </c>
      <c r="M116" s="5" t="s">
        <v>538</v>
      </c>
      <c r="N116" s="19">
        <v>0</v>
      </c>
      <c r="O116" s="6" t="s">
        <v>539</v>
      </c>
      <c r="P116" s="5">
        <v>0</v>
      </c>
      <c r="Q116" s="7" t="s">
        <v>723</v>
      </c>
      <c r="R116" s="14">
        <v>43069</v>
      </c>
      <c r="S116" s="16">
        <f t="shared" si="4"/>
        <v>0.6522988505747126</v>
      </c>
    </row>
    <row r="117" spans="1:19" ht="140.25" x14ac:dyDescent="0.25">
      <c r="A117" s="5">
        <v>262</v>
      </c>
      <c r="B117" s="5" t="s">
        <v>508</v>
      </c>
      <c r="C117" s="12">
        <v>92</v>
      </c>
      <c r="D117" s="9" t="s">
        <v>540</v>
      </c>
      <c r="E117" s="11" t="s">
        <v>541</v>
      </c>
      <c r="F117" s="4" t="s">
        <v>542</v>
      </c>
      <c r="G117" s="5">
        <v>1</v>
      </c>
      <c r="H117" s="23">
        <v>43101</v>
      </c>
      <c r="I117" s="23">
        <v>43296</v>
      </c>
      <c r="J117" s="5" t="s">
        <v>543</v>
      </c>
      <c r="K117" s="21">
        <v>100</v>
      </c>
      <c r="L117" s="12" t="s">
        <v>213</v>
      </c>
      <c r="M117" s="5" t="s">
        <v>544</v>
      </c>
      <c r="N117" s="19">
        <v>0</v>
      </c>
      <c r="O117" s="6" t="s">
        <v>545</v>
      </c>
      <c r="P117" s="5">
        <v>0</v>
      </c>
      <c r="Q117" s="7" t="s">
        <v>710</v>
      </c>
      <c r="R117" s="14">
        <v>43069</v>
      </c>
      <c r="S117" s="26"/>
    </row>
    <row r="118" spans="1:19" ht="114.75" x14ac:dyDescent="0.25">
      <c r="A118" s="5">
        <v>262</v>
      </c>
      <c r="B118" s="5" t="s">
        <v>508</v>
      </c>
      <c r="C118" s="12">
        <v>92</v>
      </c>
      <c r="D118" s="9" t="s">
        <v>546</v>
      </c>
      <c r="E118" s="11" t="s">
        <v>547</v>
      </c>
      <c r="F118" s="4" t="s">
        <v>548</v>
      </c>
      <c r="G118" s="5">
        <v>1</v>
      </c>
      <c r="H118" s="23">
        <v>42948</v>
      </c>
      <c r="I118" s="23">
        <v>43296</v>
      </c>
      <c r="J118" s="5" t="s">
        <v>549</v>
      </c>
      <c r="K118" s="21">
        <v>100</v>
      </c>
      <c r="L118" s="12" t="s">
        <v>366</v>
      </c>
      <c r="M118" s="5" t="s">
        <v>550</v>
      </c>
      <c r="N118" s="19">
        <v>1</v>
      </c>
      <c r="O118" s="4" t="s">
        <v>724</v>
      </c>
      <c r="P118" s="5">
        <v>100</v>
      </c>
      <c r="Q118" s="7" t="s">
        <v>693</v>
      </c>
      <c r="R118" s="14">
        <v>43069</v>
      </c>
      <c r="S118" s="30"/>
    </row>
    <row r="119" spans="1:19" ht="102" x14ac:dyDescent="0.25">
      <c r="A119" s="5">
        <v>262</v>
      </c>
      <c r="B119" s="5" t="s">
        <v>508</v>
      </c>
      <c r="C119" s="12">
        <v>92</v>
      </c>
      <c r="D119" s="9" t="s">
        <v>551</v>
      </c>
      <c r="E119" s="11" t="s">
        <v>552</v>
      </c>
      <c r="F119" s="4" t="s">
        <v>553</v>
      </c>
      <c r="G119" s="5">
        <v>1</v>
      </c>
      <c r="H119" s="23">
        <v>42979</v>
      </c>
      <c r="I119" s="23">
        <v>43100</v>
      </c>
      <c r="J119" s="5" t="s">
        <v>554</v>
      </c>
      <c r="K119" s="21">
        <v>100</v>
      </c>
      <c r="L119" s="12" t="s">
        <v>51</v>
      </c>
      <c r="M119" s="5" t="s">
        <v>555</v>
      </c>
      <c r="N119" s="19">
        <v>1</v>
      </c>
      <c r="O119" s="6" t="s">
        <v>737</v>
      </c>
      <c r="P119" s="5">
        <v>100</v>
      </c>
      <c r="Q119" s="7" t="s">
        <v>693</v>
      </c>
      <c r="R119" s="14">
        <v>43069</v>
      </c>
      <c r="S119" s="30"/>
    </row>
    <row r="120" spans="1:19" ht="114.75" x14ac:dyDescent="0.25">
      <c r="A120" s="5">
        <v>262</v>
      </c>
      <c r="B120" s="5" t="s">
        <v>508</v>
      </c>
      <c r="C120" s="12">
        <v>92</v>
      </c>
      <c r="D120" s="9" t="s">
        <v>551</v>
      </c>
      <c r="E120" s="11" t="s">
        <v>552</v>
      </c>
      <c r="F120" s="4" t="s">
        <v>556</v>
      </c>
      <c r="G120" s="5">
        <v>2</v>
      </c>
      <c r="H120" s="23">
        <v>42946</v>
      </c>
      <c r="I120" s="23">
        <v>43100</v>
      </c>
      <c r="J120" s="5" t="s">
        <v>557</v>
      </c>
      <c r="K120" s="21">
        <v>100</v>
      </c>
      <c r="L120" s="12" t="s">
        <v>34</v>
      </c>
      <c r="M120" s="5" t="s">
        <v>558</v>
      </c>
      <c r="N120" s="19">
        <v>0</v>
      </c>
      <c r="O120" s="6" t="s">
        <v>725</v>
      </c>
      <c r="P120" s="5">
        <v>0</v>
      </c>
      <c r="Q120" s="7" t="s">
        <v>710</v>
      </c>
      <c r="R120" s="14">
        <v>43069</v>
      </c>
      <c r="S120" s="16">
        <f t="shared" ref="S120:S127" si="5">(R120-I120)/(H120-I120)</f>
        <v>0.20129870129870131</v>
      </c>
    </row>
    <row r="121" spans="1:19" ht="114.75" x14ac:dyDescent="0.25">
      <c r="A121" s="5">
        <v>262</v>
      </c>
      <c r="B121" s="5" t="s">
        <v>508</v>
      </c>
      <c r="C121" s="12">
        <v>92</v>
      </c>
      <c r="D121" s="9" t="s">
        <v>559</v>
      </c>
      <c r="E121" s="11" t="s">
        <v>560</v>
      </c>
      <c r="F121" s="4" t="s">
        <v>561</v>
      </c>
      <c r="G121" s="5">
        <v>1</v>
      </c>
      <c r="H121" s="23">
        <v>42916</v>
      </c>
      <c r="I121" s="23">
        <v>43100</v>
      </c>
      <c r="J121" s="5" t="s">
        <v>557</v>
      </c>
      <c r="K121" s="21">
        <v>100</v>
      </c>
      <c r="L121" s="12" t="s">
        <v>34</v>
      </c>
      <c r="M121" s="5" t="s">
        <v>558</v>
      </c>
      <c r="N121" s="19">
        <v>0</v>
      </c>
      <c r="O121" s="6" t="s">
        <v>711</v>
      </c>
      <c r="P121" s="5">
        <v>0</v>
      </c>
      <c r="Q121" s="7" t="s">
        <v>710</v>
      </c>
      <c r="R121" s="14">
        <v>43069</v>
      </c>
      <c r="S121" s="16">
        <f t="shared" si="5"/>
        <v>0.16847826086956522</v>
      </c>
    </row>
    <row r="122" spans="1:19" ht="127.5" x14ac:dyDescent="0.25">
      <c r="A122" s="5">
        <v>262</v>
      </c>
      <c r="B122" s="5" t="s">
        <v>508</v>
      </c>
      <c r="C122" s="12">
        <v>92</v>
      </c>
      <c r="D122" s="9" t="s">
        <v>559</v>
      </c>
      <c r="E122" s="11" t="s">
        <v>560</v>
      </c>
      <c r="F122" s="4" t="s">
        <v>562</v>
      </c>
      <c r="G122" s="5">
        <v>2</v>
      </c>
      <c r="H122" s="23">
        <v>43040</v>
      </c>
      <c r="I122" s="23">
        <v>43100</v>
      </c>
      <c r="J122" s="5" t="s">
        <v>563</v>
      </c>
      <c r="K122" s="21">
        <v>100</v>
      </c>
      <c r="L122" s="12" t="s">
        <v>187</v>
      </c>
      <c r="M122" s="5" t="s">
        <v>564</v>
      </c>
      <c r="N122" s="19">
        <v>0</v>
      </c>
      <c r="O122" s="6" t="s">
        <v>712</v>
      </c>
      <c r="P122" s="5">
        <v>0</v>
      </c>
      <c r="Q122" s="7" t="s">
        <v>710</v>
      </c>
      <c r="R122" s="14">
        <v>43069</v>
      </c>
      <c r="S122" s="16">
        <f t="shared" si="5"/>
        <v>0.51666666666666672</v>
      </c>
    </row>
    <row r="123" spans="1:19" ht="191.25" x14ac:dyDescent="0.25">
      <c r="A123" s="5">
        <v>262</v>
      </c>
      <c r="B123" s="5" t="s">
        <v>508</v>
      </c>
      <c r="C123" s="12">
        <v>92</v>
      </c>
      <c r="D123" s="9" t="s">
        <v>565</v>
      </c>
      <c r="E123" s="11" t="s">
        <v>566</v>
      </c>
      <c r="F123" s="4" t="s">
        <v>567</v>
      </c>
      <c r="G123" s="5">
        <v>1</v>
      </c>
      <c r="H123" s="23">
        <v>42948</v>
      </c>
      <c r="I123" s="23">
        <v>43100</v>
      </c>
      <c r="J123" s="5" t="s">
        <v>568</v>
      </c>
      <c r="K123" s="21">
        <v>100</v>
      </c>
      <c r="L123" s="12" t="s">
        <v>51</v>
      </c>
      <c r="M123" s="5" t="s">
        <v>569</v>
      </c>
      <c r="N123" s="19">
        <v>1</v>
      </c>
      <c r="O123" s="4" t="s">
        <v>738</v>
      </c>
      <c r="P123" s="5">
        <v>100</v>
      </c>
      <c r="Q123" s="7" t="s">
        <v>693</v>
      </c>
      <c r="R123" s="14">
        <v>43069</v>
      </c>
      <c r="S123" s="30"/>
    </row>
    <row r="124" spans="1:19" ht="114.75" x14ac:dyDescent="0.25">
      <c r="A124" s="5">
        <v>262</v>
      </c>
      <c r="B124" s="5" t="s">
        <v>508</v>
      </c>
      <c r="C124" s="12">
        <v>92</v>
      </c>
      <c r="D124" s="9" t="s">
        <v>570</v>
      </c>
      <c r="E124" s="11" t="s">
        <v>571</v>
      </c>
      <c r="F124" s="4" t="s">
        <v>561</v>
      </c>
      <c r="G124" s="5">
        <v>1</v>
      </c>
      <c r="H124" s="23">
        <v>42916</v>
      </c>
      <c r="I124" s="23">
        <v>43100</v>
      </c>
      <c r="J124" s="5" t="s">
        <v>557</v>
      </c>
      <c r="K124" s="21">
        <v>100</v>
      </c>
      <c r="L124" s="12" t="s">
        <v>34</v>
      </c>
      <c r="M124" s="5" t="s">
        <v>572</v>
      </c>
      <c r="N124" s="19">
        <v>0</v>
      </c>
      <c r="O124" s="6" t="s">
        <v>711</v>
      </c>
      <c r="P124" s="5">
        <v>0</v>
      </c>
      <c r="Q124" s="7" t="s">
        <v>710</v>
      </c>
      <c r="R124" s="14">
        <v>43069</v>
      </c>
      <c r="S124" s="16">
        <f t="shared" si="5"/>
        <v>0.16847826086956522</v>
      </c>
    </row>
    <row r="125" spans="1:19" ht="127.5" x14ac:dyDescent="0.25">
      <c r="A125" s="5">
        <v>262</v>
      </c>
      <c r="B125" s="5" t="s">
        <v>508</v>
      </c>
      <c r="C125" s="12">
        <v>92</v>
      </c>
      <c r="D125" s="9" t="s">
        <v>573</v>
      </c>
      <c r="E125" s="11" t="s">
        <v>574</v>
      </c>
      <c r="F125" s="4" t="s">
        <v>561</v>
      </c>
      <c r="G125" s="5">
        <v>1</v>
      </c>
      <c r="H125" s="23">
        <v>42946</v>
      </c>
      <c r="I125" s="23">
        <v>43100</v>
      </c>
      <c r="J125" s="5" t="s">
        <v>557</v>
      </c>
      <c r="K125" s="21">
        <v>100</v>
      </c>
      <c r="L125" s="12" t="s">
        <v>34</v>
      </c>
      <c r="M125" s="5" t="s">
        <v>558</v>
      </c>
      <c r="N125" s="19">
        <v>0</v>
      </c>
      <c r="O125" s="6" t="s">
        <v>711</v>
      </c>
      <c r="P125" s="5">
        <v>0</v>
      </c>
      <c r="Q125" s="7" t="s">
        <v>710</v>
      </c>
      <c r="R125" s="14">
        <v>43069</v>
      </c>
      <c r="S125" s="16">
        <f t="shared" si="5"/>
        <v>0.20129870129870131</v>
      </c>
    </row>
    <row r="126" spans="1:19" ht="153" x14ac:dyDescent="0.25">
      <c r="A126" s="5">
        <v>262</v>
      </c>
      <c r="B126" s="5" t="s">
        <v>508</v>
      </c>
      <c r="C126" s="12">
        <v>92</v>
      </c>
      <c r="D126" s="9" t="s">
        <v>575</v>
      </c>
      <c r="E126" s="11" t="s">
        <v>576</v>
      </c>
      <c r="F126" s="4" t="s">
        <v>561</v>
      </c>
      <c r="G126" s="5">
        <v>1</v>
      </c>
      <c r="H126" s="23">
        <v>42946</v>
      </c>
      <c r="I126" s="23">
        <v>43100</v>
      </c>
      <c r="J126" s="5" t="s">
        <v>557</v>
      </c>
      <c r="K126" s="21">
        <v>100</v>
      </c>
      <c r="L126" s="12" t="s">
        <v>34</v>
      </c>
      <c r="M126" s="5" t="s">
        <v>558</v>
      </c>
      <c r="N126" s="19">
        <v>0</v>
      </c>
      <c r="O126" s="6" t="s">
        <v>711</v>
      </c>
      <c r="P126" s="5">
        <v>0</v>
      </c>
      <c r="Q126" s="7" t="s">
        <v>710</v>
      </c>
      <c r="R126" s="14">
        <v>43069</v>
      </c>
      <c r="S126" s="16">
        <f t="shared" si="5"/>
        <v>0.20129870129870131</v>
      </c>
    </row>
    <row r="127" spans="1:19" ht="153" x14ac:dyDescent="0.25">
      <c r="A127" s="5">
        <v>262</v>
      </c>
      <c r="B127" s="5" t="s">
        <v>508</v>
      </c>
      <c r="C127" s="12">
        <v>92</v>
      </c>
      <c r="D127" s="9" t="s">
        <v>577</v>
      </c>
      <c r="E127" s="11" t="s">
        <v>578</v>
      </c>
      <c r="F127" s="4" t="s">
        <v>579</v>
      </c>
      <c r="G127" s="5">
        <v>1</v>
      </c>
      <c r="H127" s="23">
        <v>42946</v>
      </c>
      <c r="I127" s="23">
        <v>43100</v>
      </c>
      <c r="J127" s="5" t="s">
        <v>580</v>
      </c>
      <c r="K127" s="21">
        <v>100</v>
      </c>
      <c r="L127" s="12" t="s">
        <v>183</v>
      </c>
      <c r="M127" s="5" t="s">
        <v>581</v>
      </c>
      <c r="N127" s="19">
        <v>0</v>
      </c>
      <c r="O127" s="6" t="s">
        <v>713</v>
      </c>
      <c r="P127" s="5">
        <v>0</v>
      </c>
      <c r="Q127" s="7" t="s">
        <v>582</v>
      </c>
      <c r="R127" s="14">
        <v>43069</v>
      </c>
      <c r="S127" s="16">
        <f t="shared" si="5"/>
        <v>0.20129870129870131</v>
      </c>
    </row>
    <row r="128" spans="1:19" ht="89.25" x14ac:dyDescent="0.25">
      <c r="A128" s="5">
        <v>262</v>
      </c>
      <c r="B128" s="5" t="s">
        <v>508</v>
      </c>
      <c r="C128" s="12">
        <v>92</v>
      </c>
      <c r="D128" s="9" t="s">
        <v>577</v>
      </c>
      <c r="E128" s="11" t="s">
        <v>578</v>
      </c>
      <c r="F128" s="4" t="s">
        <v>583</v>
      </c>
      <c r="G128" s="5">
        <v>2</v>
      </c>
      <c r="H128" s="23">
        <v>42946</v>
      </c>
      <c r="I128" s="23">
        <v>43100</v>
      </c>
      <c r="J128" s="5" t="s">
        <v>584</v>
      </c>
      <c r="K128" s="21">
        <v>100</v>
      </c>
      <c r="L128" s="12" t="s">
        <v>183</v>
      </c>
      <c r="M128" s="5" t="s">
        <v>585</v>
      </c>
      <c r="N128" s="19">
        <v>1</v>
      </c>
      <c r="O128" s="6" t="s">
        <v>714</v>
      </c>
      <c r="P128" s="5">
        <v>100</v>
      </c>
      <c r="Q128" s="7" t="s">
        <v>693</v>
      </c>
      <c r="R128" s="14">
        <v>43069</v>
      </c>
      <c r="S128" s="30"/>
    </row>
    <row r="129" spans="1:19" ht="89.25" x14ac:dyDescent="0.25">
      <c r="A129" s="5">
        <v>262</v>
      </c>
      <c r="B129" s="5" t="s">
        <v>508</v>
      </c>
      <c r="C129" s="12">
        <v>92</v>
      </c>
      <c r="D129" s="9" t="s">
        <v>577</v>
      </c>
      <c r="E129" s="11" t="s">
        <v>578</v>
      </c>
      <c r="F129" s="4" t="s">
        <v>586</v>
      </c>
      <c r="G129" s="5">
        <v>3</v>
      </c>
      <c r="H129" s="23">
        <v>42946</v>
      </c>
      <c r="I129" s="23">
        <v>43190</v>
      </c>
      <c r="J129" s="5" t="s">
        <v>587</v>
      </c>
      <c r="K129" s="21">
        <v>100</v>
      </c>
      <c r="L129" s="12" t="s">
        <v>183</v>
      </c>
      <c r="M129" s="5" t="s">
        <v>588</v>
      </c>
      <c r="N129" s="19">
        <v>0</v>
      </c>
      <c r="O129" s="4" t="s">
        <v>589</v>
      </c>
      <c r="P129" s="5">
        <v>0</v>
      </c>
      <c r="Q129" s="7" t="s">
        <v>590</v>
      </c>
      <c r="R129" s="14">
        <v>43069</v>
      </c>
      <c r="S129" s="16">
        <f t="shared" ref="S129" si="6">(R129-I129)/(H129-I129)</f>
        <v>0.49590163934426229</v>
      </c>
    </row>
    <row r="130" spans="1:19" ht="191.25" x14ac:dyDescent="0.25">
      <c r="A130" s="5">
        <v>262</v>
      </c>
      <c r="B130" s="5" t="s">
        <v>508</v>
      </c>
      <c r="C130" s="12">
        <v>92</v>
      </c>
      <c r="D130" s="9" t="s">
        <v>591</v>
      </c>
      <c r="E130" s="11" t="s">
        <v>592</v>
      </c>
      <c r="F130" s="4" t="s">
        <v>567</v>
      </c>
      <c r="G130" s="5">
        <v>1</v>
      </c>
      <c r="H130" s="23">
        <v>42948</v>
      </c>
      <c r="I130" s="23">
        <v>43100</v>
      </c>
      <c r="J130" s="5" t="s">
        <v>568</v>
      </c>
      <c r="K130" s="21">
        <v>100</v>
      </c>
      <c r="L130" s="12" t="s">
        <v>51</v>
      </c>
      <c r="M130" s="5" t="s">
        <v>569</v>
      </c>
      <c r="N130" s="19">
        <v>1</v>
      </c>
      <c r="O130" s="4" t="s">
        <v>739</v>
      </c>
      <c r="P130" s="5">
        <v>100</v>
      </c>
      <c r="Q130" s="7" t="s">
        <v>693</v>
      </c>
      <c r="R130" s="14">
        <v>43069</v>
      </c>
      <c r="S130" s="30"/>
    </row>
    <row r="131" spans="1:19" ht="191.25" x14ac:dyDescent="0.25">
      <c r="A131" s="5">
        <v>262</v>
      </c>
      <c r="B131" s="5" t="s">
        <v>508</v>
      </c>
      <c r="C131" s="12">
        <v>92</v>
      </c>
      <c r="D131" s="9" t="s">
        <v>593</v>
      </c>
      <c r="E131" s="11" t="s">
        <v>594</v>
      </c>
      <c r="F131" s="4" t="s">
        <v>567</v>
      </c>
      <c r="G131" s="5">
        <v>1</v>
      </c>
      <c r="H131" s="23">
        <v>42948</v>
      </c>
      <c r="I131" s="23">
        <v>43100</v>
      </c>
      <c r="J131" s="5" t="s">
        <v>568</v>
      </c>
      <c r="K131" s="21">
        <v>100</v>
      </c>
      <c r="L131" s="12" t="s">
        <v>51</v>
      </c>
      <c r="M131" s="5" t="s">
        <v>569</v>
      </c>
      <c r="N131" s="19">
        <v>1</v>
      </c>
      <c r="O131" s="4" t="s">
        <v>739</v>
      </c>
      <c r="P131" s="5">
        <v>100</v>
      </c>
      <c r="Q131" s="7" t="s">
        <v>693</v>
      </c>
      <c r="R131" s="14">
        <v>43069</v>
      </c>
      <c r="S131" s="30"/>
    </row>
    <row r="132" spans="1:19" ht="102" x14ac:dyDescent="0.25">
      <c r="A132" s="5">
        <v>262</v>
      </c>
      <c r="B132" s="5" t="s">
        <v>508</v>
      </c>
      <c r="C132" s="12">
        <v>92</v>
      </c>
      <c r="D132" s="9" t="s">
        <v>595</v>
      </c>
      <c r="E132" s="11" t="s">
        <v>596</v>
      </c>
      <c r="F132" s="4" t="s">
        <v>553</v>
      </c>
      <c r="G132" s="5">
        <v>1</v>
      </c>
      <c r="H132" s="23">
        <v>42979</v>
      </c>
      <c r="I132" s="23">
        <v>43100</v>
      </c>
      <c r="J132" s="5" t="s">
        <v>554</v>
      </c>
      <c r="K132" s="21">
        <v>100</v>
      </c>
      <c r="L132" s="12" t="s">
        <v>51</v>
      </c>
      <c r="M132" s="5" t="s">
        <v>555</v>
      </c>
      <c r="N132" s="19">
        <v>1</v>
      </c>
      <c r="O132" s="6" t="s">
        <v>740</v>
      </c>
      <c r="P132" s="5">
        <v>100</v>
      </c>
      <c r="Q132" s="7" t="s">
        <v>693</v>
      </c>
      <c r="R132" s="14">
        <v>43069</v>
      </c>
      <c r="S132" s="30"/>
    </row>
    <row r="133" spans="1:19" ht="102" x14ac:dyDescent="0.25">
      <c r="A133" s="5">
        <v>262</v>
      </c>
      <c r="B133" s="5" t="s">
        <v>508</v>
      </c>
      <c r="C133" s="12">
        <v>92</v>
      </c>
      <c r="D133" s="9" t="s">
        <v>597</v>
      </c>
      <c r="E133" s="11" t="s">
        <v>598</v>
      </c>
      <c r="F133" s="4" t="s">
        <v>599</v>
      </c>
      <c r="G133" s="5">
        <v>1</v>
      </c>
      <c r="H133" s="23">
        <v>42993</v>
      </c>
      <c r="I133" s="23">
        <v>43296</v>
      </c>
      <c r="J133" s="5" t="s">
        <v>600</v>
      </c>
      <c r="K133" s="21">
        <v>100</v>
      </c>
      <c r="L133" s="12" t="s">
        <v>213</v>
      </c>
      <c r="M133" s="5" t="s">
        <v>601</v>
      </c>
      <c r="N133" s="19">
        <v>0.1</v>
      </c>
      <c r="O133" s="4" t="s">
        <v>602</v>
      </c>
      <c r="P133" s="5">
        <v>10</v>
      </c>
      <c r="Q133" s="7" t="s">
        <v>603</v>
      </c>
      <c r="R133" s="14">
        <v>43069</v>
      </c>
      <c r="S133" s="16">
        <f t="shared" ref="S133:S137" si="7">(R133-I133)/(H133-I133)</f>
        <v>0.74917491749174914</v>
      </c>
    </row>
    <row r="134" spans="1:19" ht="102" x14ac:dyDescent="0.25">
      <c r="A134" s="5">
        <v>262</v>
      </c>
      <c r="B134" s="5" t="s">
        <v>508</v>
      </c>
      <c r="C134" s="12">
        <v>92</v>
      </c>
      <c r="D134" s="9" t="s">
        <v>604</v>
      </c>
      <c r="E134" s="11" t="s">
        <v>605</v>
      </c>
      <c r="F134" s="4" t="s">
        <v>606</v>
      </c>
      <c r="G134" s="5">
        <v>1</v>
      </c>
      <c r="H134" s="23">
        <v>42979</v>
      </c>
      <c r="I134" s="23">
        <v>43100</v>
      </c>
      <c r="J134" s="5" t="s">
        <v>607</v>
      </c>
      <c r="K134" s="21">
        <v>100</v>
      </c>
      <c r="L134" s="12" t="s">
        <v>51</v>
      </c>
      <c r="M134" s="5" t="s">
        <v>608</v>
      </c>
      <c r="N134" s="19">
        <v>1</v>
      </c>
      <c r="O134" s="4" t="s">
        <v>741</v>
      </c>
      <c r="P134" s="5">
        <v>100</v>
      </c>
      <c r="Q134" s="7" t="s">
        <v>693</v>
      </c>
      <c r="R134" s="14">
        <v>43069</v>
      </c>
      <c r="S134" s="30"/>
    </row>
    <row r="135" spans="1:19" ht="114.75" x14ac:dyDescent="0.25">
      <c r="A135" s="5">
        <v>262</v>
      </c>
      <c r="B135" s="5" t="s">
        <v>508</v>
      </c>
      <c r="C135" s="12">
        <v>92</v>
      </c>
      <c r="D135" s="9" t="s">
        <v>609</v>
      </c>
      <c r="E135" s="11" t="s">
        <v>610</v>
      </c>
      <c r="F135" s="4" t="s">
        <v>611</v>
      </c>
      <c r="G135" s="5">
        <v>1</v>
      </c>
      <c r="H135" s="23">
        <v>42948</v>
      </c>
      <c r="I135" s="23">
        <v>43100</v>
      </c>
      <c r="J135" s="5" t="s">
        <v>612</v>
      </c>
      <c r="K135" s="21">
        <v>100</v>
      </c>
      <c r="L135" s="12" t="s">
        <v>235</v>
      </c>
      <c r="M135" s="5" t="s">
        <v>613</v>
      </c>
      <c r="N135" s="19">
        <v>0</v>
      </c>
      <c r="O135" s="6" t="s">
        <v>614</v>
      </c>
      <c r="P135" s="5">
        <v>0</v>
      </c>
      <c r="Q135" s="7" t="s">
        <v>615</v>
      </c>
      <c r="R135" s="14">
        <v>43069</v>
      </c>
      <c r="S135" s="16">
        <f t="shared" si="7"/>
        <v>0.20394736842105263</v>
      </c>
    </row>
    <row r="136" spans="1:19" ht="191.25" x14ac:dyDescent="0.25">
      <c r="A136" s="5">
        <v>262</v>
      </c>
      <c r="B136" s="5" t="s">
        <v>508</v>
      </c>
      <c r="C136" s="12">
        <v>92</v>
      </c>
      <c r="D136" s="9" t="s">
        <v>616</v>
      </c>
      <c r="E136" s="11" t="s">
        <v>617</v>
      </c>
      <c r="F136" s="4" t="s">
        <v>567</v>
      </c>
      <c r="G136" s="5">
        <v>1</v>
      </c>
      <c r="H136" s="23">
        <v>42948</v>
      </c>
      <c r="I136" s="23">
        <v>43100</v>
      </c>
      <c r="J136" s="5" t="s">
        <v>568</v>
      </c>
      <c r="K136" s="21">
        <v>100</v>
      </c>
      <c r="L136" s="12" t="s">
        <v>51</v>
      </c>
      <c r="M136" s="5" t="s">
        <v>569</v>
      </c>
      <c r="N136" s="19">
        <v>1</v>
      </c>
      <c r="O136" s="4" t="s">
        <v>742</v>
      </c>
      <c r="P136" s="5">
        <v>100</v>
      </c>
      <c r="Q136" s="7" t="s">
        <v>693</v>
      </c>
      <c r="R136" s="14">
        <v>43069</v>
      </c>
      <c r="S136" s="30"/>
    </row>
    <row r="137" spans="1:19" ht="76.5" x14ac:dyDescent="0.25">
      <c r="A137" s="5">
        <v>262</v>
      </c>
      <c r="B137" s="5" t="s">
        <v>508</v>
      </c>
      <c r="C137" s="12">
        <v>92</v>
      </c>
      <c r="D137" s="9" t="s">
        <v>618</v>
      </c>
      <c r="E137" s="11" t="s">
        <v>619</v>
      </c>
      <c r="F137" s="4" t="s">
        <v>620</v>
      </c>
      <c r="G137" s="5">
        <v>1</v>
      </c>
      <c r="H137" s="23">
        <v>42948</v>
      </c>
      <c r="I137" s="23">
        <v>43100</v>
      </c>
      <c r="J137" s="5" t="s">
        <v>621</v>
      </c>
      <c r="K137" s="21">
        <v>100</v>
      </c>
      <c r="L137" s="12" t="s">
        <v>235</v>
      </c>
      <c r="M137" s="5" t="s">
        <v>622</v>
      </c>
      <c r="N137" s="19">
        <v>0.8</v>
      </c>
      <c r="O137" s="6" t="s">
        <v>623</v>
      </c>
      <c r="P137" s="5">
        <v>80</v>
      </c>
      <c r="Q137" s="7" t="s">
        <v>624</v>
      </c>
      <c r="R137" s="14">
        <v>43069</v>
      </c>
      <c r="S137" s="16">
        <f t="shared" si="7"/>
        <v>0.20394736842105263</v>
      </c>
    </row>
    <row r="138" spans="1:19" ht="114.75" x14ac:dyDescent="0.25">
      <c r="A138" s="5">
        <v>262</v>
      </c>
      <c r="B138" s="5" t="s">
        <v>508</v>
      </c>
      <c r="C138" s="12">
        <v>92</v>
      </c>
      <c r="D138" s="9" t="s">
        <v>625</v>
      </c>
      <c r="E138" s="11" t="s">
        <v>626</v>
      </c>
      <c r="F138" s="4" t="s">
        <v>627</v>
      </c>
      <c r="G138" s="5">
        <v>1</v>
      </c>
      <c r="H138" s="23">
        <v>42948</v>
      </c>
      <c r="I138" s="23">
        <v>43100</v>
      </c>
      <c r="J138" s="5" t="s">
        <v>628</v>
      </c>
      <c r="K138" s="21">
        <v>100</v>
      </c>
      <c r="L138" s="12" t="s">
        <v>28</v>
      </c>
      <c r="M138" s="5" t="s">
        <v>629</v>
      </c>
      <c r="N138" s="19">
        <v>1</v>
      </c>
      <c r="O138" s="6" t="s">
        <v>715</v>
      </c>
      <c r="P138" s="5">
        <v>100</v>
      </c>
      <c r="Q138" s="7" t="s">
        <v>693</v>
      </c>
      <c r="R138" s="14">
        <v>43069</v>
      </c>
      <c r="S138" s="30"/>
    </row>
    <row r="139" spans="1:19" ht="89.25" x14ac:dyDescent="0.25">
      <c r="A139" s="5">
        <v>262</v>
      </c>
      <c r="B139" s="5" t="s">
        <v>508</v>
      </c>
      <c r="C139" s="12">
        <v>92</v>
      </c>
      <c r="D139" s="9" t="s">
        <v>625</v>
      </c>
      <c r="E139" s="11" t="s">
        <v>626</v>
      </c>
      <c r="F139" s="4" t="s">
        <v>630</v>
      </c>
      <c r="G139" s="5">
        <v>2</v>
      </c>
      <c r="H139" s="23">
        <v>42948</v>
      </c>
      <c r="I139" s="23">
        <v>43100</v>
      </c>
      <c r="J139" s="5" t="s">
        <v>631</v>
      </c>
      <c r="K139" s="21">
        <v>100</v>
      </c>
      <c r="L139" s="12" t="s">
        <v>28</v>
      </c>
      <c r="M139" s="5" t="s">
        <v>632</v>
      </c>
      <c r="N139" s="19">
        <v>0</v>
      </c>
      <c r="O139" s="6" t="s">
        <v>688</v>
      </c>
      <c r="P139" s="5">
        <v>0</v>
      </c>
      <c r="Q139" s="7" t="s">
        <v>633</v>
      </c>
      <c r="R139" s="14">
        <v>43069</v>
      </c>
      <c r="S139" s="16">
        <f>(R139-I139)/(H139-I139)</f>
        <v>0.20394736842105263</v>
      </c>
    </row>
    <row r="140" spans="1:19" ht="89.25" x14ac:dyDescent="0.25">
      <c r="A140" s="5">
        <v>262</v>
      </c>
      <c r="B140" s="5" t="s">
        <v>508</v>
      </c>
      <c r="C140" s="12">
        <v>92</v>
      </c>
      <c r="D140" s="9" t="s">
        <v>634</v>
      </c>
      <c r="E140" s="11" t="s">
        <v>635</v>
      </c>
      <c r="F140" s="4" t="s">
        <v>636</v>
      </c>
      <c r="G140" s="5">
        <v>1</v>
      </c>
      <c r="H140" s="23">
        <v>42948</v>
      </c>
      <c r="I140" s="23">
        <v>42993</v>
      </c>
      <c r="J140" s="5" t="s">
        <v>637</v>
      </c>
      <c r="K140" s="21">
        <v>100</v>
      </c>
      <c r="L140" s="12" t="s">
        <v>109</v>
      </c>
      <c r="M140" s="5" t="s">
        <v>638</v>
      </c>
      <c r="N140" s="19">
        <v>0.75</v>
      </c>
      <c r="O140" s="4" t="s">
        <v>639</v>
      </c>
      <c r="P140" s="5">
        <v>75</v>
      </c>
      <c r="Q140" s="7" t="s">
        <v>453</v>
      </c>
      <c r="R140" s="14">
        <v>43069</v>
      </c>
      <c r="S140" s="15"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3">
        <v>42948</v>
      </c>
      <c r="I141" s="23">
        <v>42978</v>
      </c>
      <c r="J141" s="5" t="s">
        <v>643</v>
      </c>
      <c r="K141" s="21">
        <v>100</v>
      </c>
      <c r="L141" s="12" t="s">
        <v>109</v>
      </c>
      <c r="M141" s="5" t="s">
        <v>644</v>
      </c>
      <c r="N141" s="19">
        <v>1</v>
      </c>
      <c r="O141" s="4" t="s">
        <v>645</v>
      </c>
      <c r="P141" s="5">
        <v>100</v>
      </c>
      <c r="Q141" s="7" t="s">
        <v>693</v>
      </c>
      <c r="R141" s="14">
        <v>43069</v>
      </c>
      <c r="S141" s="30"/>
    </row>
    <row r="142" spans="1:19" ht="102" x14ac:dyDescent="0.25">
      <c r="A142" s="5">
        <v>262</v>
      </c>
      <c r="B142" s="5" t="s">
        <v>508</v>
      </c>
      <c r="C142" s="12">
        <v>92</v>
      </c>
      <c r="D142" s="9" t="s">
        <v>100</v>
      </c>
      <c r="E142" s="11" t="s">
        <v>646</v>
      </c>
      <c r="F142" s="4" t="s">
        <v>636</v>
      </c>
      <c r="G142" s="5">
        <v>1</v>
      </c>
      <c r="H142" s="23">
        <v>42948</v>
      </c>
      <c r="I142" s="23">
        <v>42993</v>
      </c>
      <c r="J142" s="5" t="s">
        <v>637</v>
      </c>
      <c r="K142" s="21">
        <v>100</v>
      </c>
      <c r="L142" s="12" t="s">
        <v>109</v>
      </c>
      <c r="M142" s="5" t="s">
        <v>638</v>
      </c>
      <c r="N142" s="19">
        <v>0.75</v>
      </c>
      <c r="O142" s="4" t="s">
        <v>639</v>
      </c>
      <c r="P142" s="5">
        <v>75</v>
      </c>
      <c r="Q142" s="7" t="s">
        <v>453</v>
      </c>
      <c r="R142" s="14">
        <v>43069</v>
      </c>
      <c r="S142" s="15" t="str">
        <f t="shared" ref="S142:S143" si="8">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3">
        <v>42948</v>
      </c>
      <c r="I143" s="23">
        <v>42993</v>
      </c>
      <c r="J143" s="5" t="s">
        <v>637</v>
      </c>
      <c r="K143" s="21">
        <v>100</v>
      </c>
      <c r="L143" s="12" t="s">
        <v>109</v>
      </c>
      <c r="M143" s="5" t="s">
        <v>638</v>
      </c>
      <c r="N143" s="19">
        <v>0.75</v>
      </c>
      <c r="O143" s="4" t="s">
        <v>639</v>
      </c>
      <c r="P143" s="5">
        <v>75</v>
      </c>
      <c r="Q143" s="7" t="s">
        <v>453</v>
      </c>
      <c r="R143" s="14">
        <v>43069</v>
      </c>
      <c r="S143" s="15" t="str">
        <f t="shared" si="8"/>
        <v>Acción que debería estar implementada</v>
      </c>
    </row>
    <row r="144" spans="1:19" ht="191.25" x14ac:dyDescent="0.25">
      <c r="A144" s="5">
        <v>262</v>
      </c>
      <c r="B144" s="5" t="s">
        <v>508</v>
      </c>
      <c r="C144" s="12">
        <v>92</v>
      </c>
      <c r="D144" s="9" t="s">
        <v>649</v>
      </c>
      <c r="E144" s="11" t="s">
        <v>650</v>
      </c>
      <c r="F144" s="4" t="s">
        <v>651</v>
      </c>
      <c r="G144" s="5">
        <v>1</v>
      </c>
      <c r="H144" s="23">
        <v>42942</v>
      </c>
      <c r="I144" s="23">
        <v>43039</v>
      </c>
      <c r="J144" s="5" t="s">
        <v>652</v>
      </c>
      <c r="K144" s="21">
        <v>100</v>
      </c>
      <c r="L144" s="12" t="s">
        <v>34</v>
      </c>
      <c r="M144" s="5" t="s">
        <v>653</v>
      </c>
      <c r="N144" s="19">
        <v>1</v>
      </c>
      <c r="O144" s="6" t="s">
        <v>654</v>
      </c>
      <c r="P144" s="5">
        <v>100</v>
      </c>
      <c r="Q144" s="7" t="s">
        <v>693</v>
      </c>
      <c r="R144" s="14">
        <v>43069</v>
      </c>
      <c r="S144" s="30"/>
    </row>
    <row r="145" spans="1:19" ht="191.25" x14ac:dyDescent="0.25">
      <c r="A145" s="5">
        <v>262</v>
      </c>
      <c r="B145" s="5" t="s">
        <v>508</v>
      </c>
      <c r="C145" s="12">
        <v>92</v>
      </c>
      <c r="D145" s="9" t="s">
        <v>649</v>
      </c>
      <c r="E145" s="11" t="s">
        <v>650</v>
      </c>
      <c r="F145" s="4" t="s">
        <v>655</v>
      </c>
      <c r="G145" s="5">
        <v>2</v>
      </c>
      <c r="H145" s="23">
        <v>42948</v>
      </c>
      <c r="I145" s="23">
        <v>43100</v>
      </c>
      <c r="J145" s="5" t="s">
        <v>656</v>
      </c>
      <c r="K145" s="21">
        <v>100</v>
      </c>
      <c r="L145" s="12" t="s">
        <v>109</v>
      </c>
      <c r="M145" s="5" t="s">
        <v>657</v>
      </c>
      <c r="N145" s="19">
        <v>0.6</v>
      </c>
      <c r="O145" s="6" t="s">
        <v>658</v>
      </c>
      <c r="P145" s="5">
        <v>60</v>
      </c>
      <c r="Q145" s="7" t="s">
        <v>659</v>
      </c>
      <c r="R145" s="14">
        <v>43069</v>
      </c>
      <c r="S145" s="16">
        <f t="shared" ref="S145:S147" si="9">(R145-I145)/(H145-I145)</f>
        <v>0.20394736842105263</v>
      </c>
    </row>
    <row r="146" spans="1:19" ht="114.75" x14ac:dyDescent="0.25">
      <c r="A146" s="5">
        <v>262</v>
      </c>
      <c r="B146" s="5" t="s">
        <v>508</v>
      </c>
      <c r="C146" s="12">
        <v>92</v>
      </c>
      <c r="D146" s="9" t="s">
        <v>660</v>
      </c>
      <c r="E146" s="11" t="s">
        <v>661</v>
      </c>
      <c r="F146" s="4" t="s">
        <v>662</v>
      </c>
      <c r="G146" s="5">
        <v>1</v>
      </c>
      <c r="H146" s="23">
        <v>42942</v>
      </c>
      <c r="I146" s="23">
        <v>43131</v>
      </c>
      <c r="J146" s="5" t="s">
        <v>663</v>
      </c>
      <c r="K146" s="21">
        <v>100</v>
      </c>
      <c r="L146" s="12" t="s">
        <v>34</v>
      </c>
      <c r="M146" s="5" t="s">
        <v>664</v>
      </c>
      <c r="N146" s="19">
        <v>0.7</v>
      </c>
      <c r="O146" s="6" t="s">
        <v>665</v>
      </c>
      <c r="P146" s="5">
        <v>70</v>
      </c>
      <c r="Q146" s="7" t="s">
        <v>666</v>
      </c>
      <c r="R146" s="14">
        <v>43069</v>
      </c>
      <c r="S146" s="16">
        <f t="shared" si="9"/>
        <v>0.32804232804232802</v>
      </c>
    </row>
    <row r="147" spans="1:19" ht="114.75" x14ac:dyDescent="0.25">
      <c r="A147" s="5">
        <v>262</v>
      </c>
      <c r="B147" s="5" t="s">
        <v>508</v>
      </c>
      <c r="C147" s="12">
        <v>92</v>
      </c>
      <c r="D147" s="9" t="s">
        <v>660</v>
      </c>
      <c r="E147" s="11" t="s">
        <v>661</v>
      </c>
      <c r="F147" s="4" t="s">
        <v>667</v>
      </c>
      <c r="G147" s="5">
        <v>2</v>
      </c>
      <c r="H147" s="23">
        <v>42923</v>
      </c>
      <c r="I147" s="23">
        <v>43100</v>
      </c>
      <c r="J147" s="5" t="s">
        <v>668</v>
      </c>
      <c r="K147" s="21">
        <v>100</v>
      </c>
      <c r="L147" s="12" t="s">
        <v>183</v>
      </c>
      <c r="M147" s="5" t="s">
        <v>669</v>
      </c>
      <c r="N147" s="19">
        <v>0.5</v>
      </c>
      <c r="O147" s="6" t="s">
        <v>708</v>
      </c>
      <c r="P147" s="5">
        <v>50</v>
      </c>
      <c r="Q147" s="7" t="s">
        <v>670</v>
      </c>
      <c r="R147" s="14">
        <v>43069</v>
      </c>
      <c r="S147" s="16">
        <f t="shared" si="9"/>
        <v>0.1751412429378531</v>
      </c>
    </row>
    <row r="148" spans="1:19" ht="127.5" x14ac:dyDescent="0.25">
      <c r="A148" s="5">
        <v>262</v>
      </c>
      <c r="B148" s="5" t="s">
        <v>508</v>
      </c>
      <c r="C148" s="12">
        <v>92</v>
      </c>
      <c r="D148" s="9" t="s">
        <v>79</v>
      </c>
      <c r="E148" s="11" t="s">
        <v>671</v>
      </c>
      <c r="F148" s="4" t="s">
        <v>672</v>
      </c>
      <c r="G148" s="5">
        <v>1</v>
      </c>
      <c r="H148" s="23">
        <v>43101</v>
      </c>
      <c r="I148" s="23">
        <v>43159</v>
      </c>
      <c r="J148" s="5" t="s">
        <v>673</v>
      </c>
      <c r="K148" s="21">
        <v>100</v>
      </c>
      <c r="L148" s="12" t="s">
        <v>674</v>
      </c>
      <c r="M148" s="5" t="s">
        <v>675</v>
      </c>
      <c r="N148" s="19">
        <v>0</v>
      </c>
      <c r="O148" s="6" t="s">
        <v>676</v>
      </c>
      <c r="P148" s="5">
        <v>0</v>
      </c>
      <c r="Q148" s="7" t="s">
        <v>677</v>
      </c>
      <c r="R148" s="14">
        <v>43069</v>
      </c>
      <c r="S148" s="26"/>
    </row>
  </sheetData>
  <autoFilter ref="A1:S148"/>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DA735ADD95B4F42BDBFD23859872EEE" ma:contentTypeVersion="4" ma:contentTypeDescription="Crear nuevo documento." ma:contentTypeScope="" ma:versionID="3c037e1f88425b9a1cb1a1e7642502f9">
  <xsd:schema xmlns:xsd="http://www.w3.org/2001/XMLSchema" xmlns:xs="http://www.w3.org/2001/XMLSchema" xmlns:p="http://schemas.microsoft.com/office/2006/metadata/properties" xmlns:ns2="b88267a5-0852-4714-9a11-4aa7c350c1c2" xmlns:ns3="2e1b66e6-84d5-4201-88fb-3f6ff4bcf672" xmlns:ns4="db2fd5c8-d348-496a-b618-70071e806e30" targetNamespace="http://schemas.microsoft.com/office/2006/metadata/properties" ma:root="true" ma:fieldsID="ed9e619b0168ee51878a7c0640ac755f" ns2:_="" ns3:_="" ns4:_="">
    <xsd:import namespace="b88267a5-0852-4714-9a11-4aa7c350c1c2"/>
    <xsd:import namespace="2e1b66e6-84d5-4201-88fb-3f6ff4bcf672"/>
    <xsd:import namespace="db2fd5c8-d348-496a-b618-70071e806e30"/>
    <xsd:element name="properties">
      <xsd:complexType>
        <xsd:sequence>
          <xsd:element name="documentManagement">
            <xsd:complexType>
              <xsd:all>
                <xsd:element ref="ns2:SharedWithUsers" minOccurs="0"/>
                <xsd:element ref="ns2:SharingHintHash"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267a5-0852-4714-9a11-4aa7c350c1c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Details" ma:index="10" nillable="true" ma:displayName="Detalles de uso compartido" ma:description="" ma:internalName="SharedWithDetails" ma:readOnly="true">
      <xsd:simpleType>
        <xsd:restriction base="dms:Note">
          <xsd:maxLength value="255"/>
        </xsd:restriction>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b2fd5c8-d348-496a-b618-70071e806e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F91CB-5ACC-401B-81FB-120B006CE57A}">
  <ds:schemaRefs>
    <ds:schemaRef ds:uri="http://schemas.microsoft.com/sharepoint/v3/contenttype/forms"/>
  </ds:schemaRefs>
</ds:datastoreItem>
</file>

<file path=customXml/itemProps2.xml><?xml version="1.0" encoding="utf-8"?>
<ds:datastoreItem xmlns:ds="http://schemas.openxmlformats.org/officeDocument/2006/customXml" ds:itemID="{DADD9ED9-8B23-40FB-8CEB-C18B8EBD8333}">
  <ds:schemaRefs>
    <ds:schemaRef ds:uri="http://www.w3.org/XML/1998/namespace"/>
    <ds:schemaRef ds:uri="db2fd5c8-d348-496a-b618-70071e806e30"/>
    <ds:schemaRef ds:uri="b88267a5-0852-4714-9a11-4aa7c350c1c2"/>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2e1b66e6-84d5-4201-88fb-3f6ff4bcf672"/>
    <ds:schemaRef ds:uri="http://schemas.microsoft.com/office/2006/metadata/properties"/>
  </ds:schemaRefs>
</ds:datastoreItem>
</file>

<file path=customXml/itemProps3.xml><?xml version="1.0" encoding="utf-8"?>
<ds:datastoreItem xmlns:ds="http://schemas.openxmlformats.org/officeDocument/2006/customXml" ds:itemID="{A0D28D5D-4EE6-4091-8599-4C049C2D0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267a5-0852-4714-9a11-4aa7c350c1c2"/>
    <ds:schemaRef ds:uri="2e1b66e6-84d5-4201-88fb-3f6ff4bcf672"/>
    <ds:schemaRef ds:uri="db2fd5c8-d348-496a-b618-70071e806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R-CI-030</vt:lpstr>
      <vt:lpstr>Convencion Colores</vt:lpstr>
      <vt:lpstr>Imprimible</vt:lpstr>
      <vt:lpstr>Imprimible!Títulos_a_imprimir</vt:lpstr>
      <vt:lpstr>'R-CI-030'!Títulos_a_imprimir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 Sánchez</cp:lastModifiedBy>
  <cp:lastPrinted>2018-11-13T18:56:15Z</cp:lastPrinted>
  <dcterms:created xsi:type="dcterms:W3CDTF">2017-11-30T21:40:11Z</dcterms:created>
  <dcterms:modified xsi:type="dcterms:W3CDTF">2018-11-13T18:56:30Z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0x010100ADA735ADD95B4F42BDBFD23859872EEE</vt:lpwstr>
  </property>
</Properties>
</file>