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PLAN ANTICORRUPCION Y ATENCION AL CIUDADANO\Plan Anticorrupcion 2016\Octubre 2016\"/>
    </mc:Choice>
  </mc:AlternateContent>
  <bookViews>
    <workbookView xWindow="0" yWindow="0" windowWidth="28800" windowHeight="12435" firstSheet="4" activeTab="6"/>
  </bookViews>
  <sheets>
    <sheet name="ANEX 1 ESTRAT.GESTION RIESGO  " sheetId="1" r:id="rId1"/>
    <sheet name="ANEX.2  MAPA RIESGOS CORRUPCIÓN" sheetId="3" r:id="rId2"/>
    <sheet name="ANEX.3 ESTRAT RENDICION CUENTAS" sheetId="4" r:id="rId3"/>
    <sheet name="ANEX.4 ESTRAT RACIONAL. TRÁMITE" sheetId="5" r:id="rId4"/>
    <sheet name="ANEX.5 ESTRATEGIA SERV CIUDADAN" sheetId="6" r:id="rId5"/>
    <sheet name="ANEX.6 ESTRATEGIA MECAN TRANSP." sheetId="7" r:id="rId6"/>
    <sheet name="ANEX.7 INICIATIVAS ADICIONALES"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[5]Hoja1!#REF!</definedName>
    <definedName name="A_Obj1" localSheetId="5">OFFSET(#REF!,0,0,COUNTA(#REF!)-1,1)</definedName>
    <definedName name="A_Obj1" localSheetId="6">OFFSET(#REF!,0,0,COUNTA(#REF!)-1,1)</definedName>
    <definedName name="A_Obj1">OFFSET(#REF!,0,0,COUNTA(#REF!)-1,1)</definedName>
    <definedName name="A_Obj2" localSheetId="5">OFFSET(#REF!,0,0,COUNTA(#REF!)-1,1)</definedName>
    <definedName name="A_Obj2" localSheetId="6">OFFSET(#REF!,0,0,COUNTA(#REF!)-1,1)</definedName>
    <definedName name="A_Obj2">OFFSET(#REF!,0,0,COUNTA(#REF!)-1,1)</definedName>
    <definedName name="A_Obj3" localSheetId="5">OFFSET(#REF!,0,0,COUNTA(#REF!)-1,1)</definedName>
    <definedName name="A_Obj3" localSheetId="6">OFFSET(#REF!,0,0,COUNTA(#REF!)-1,1)</definedName>
    <definedName name="A_Obj3">OFFSET(#REF!,0,0,COUNTA(#REF!)-1,1)</definedName>
    <definedName name="A_Obj4" localSheetId="5">OFFSET(#REF!,0,0,COUNTA(#REF!)-1,1)</definedName>
    <definedName name="A_Obj4" localSheetId="6">OFFSET(#REF!,0,0,COUNTA(#REF!)-1,1)</definedName>
    <definedName name="A_Obj4">OFFSET(#REF!,0,0,COUNTA(#REF!)-1,1)</definedName>
    <definedName name="AAAA">[5]Hoja1!#REF!</definedName>
    <definedName name="AB">[5]Hoja1!#REF!</definedName>
    <definedName name="Acc_1" localSheetId="5">#REF!</definedName>
    <definedName name="Acc_1" localSheetId="6">#REF!</definedName>
    <definedName name="Acc_1">#REF!</definedName>
    <definedName name="Acc_2" localSheetId="5">#REF!</definedName>
    <definedName name="Acc_2" localSheetId="6">#REF!</definedName>
    <definedName name="Acc_2">#REF!</definedName>
    <definedName name="Acc_3" localSheetId="5">#REF!</definedName>
    <definedName name="Acc_3" localSheetId="6">#REF!</definedName>
    <definedName name="Acc_3">#REF!</definedName>
    <definedName name="Acc_4" localSheetId="5">#REF!</definedName>
    <definedName name="Acc_4" localSheetId="6">#REF!</definedName>
    <definedName name="Acc_4">#REF!</definedName>
    <definedName name="Acc_5" localSheetId="5">#REF!</definedName>
    <definedName name="Acc_5" localSheetId="6">#REF!</definedName>
    <definedName name="Acc_5">#REF!</definedName>
    <definedName name="Acc_6" localSheetId="5">#REF!</definedName>
    <definedName name="Acc_6" localSheetId="6">#REF!</definedName>
    <definedName name="Acc_6">#REF!</definedName>
    <definedName name="Acc_7" localSheetId="5">#REF!</definedName>
    <definedName name="Acc_7" localSheetId="6">#REF!</definedName>
    <definedName name="Acc_7">#REF!</definedName>
    <definedName name="Acc_8" localSheetId="5">#REF!</definedName>
    <definedName name="Acc_8" localSheetId="6">#REF!</definedName>
    <definedName name="Acc_8">#REF!</definedName>
    <definedName name="Acc_9" localSheetId="5">#REF!</definedName>
    <definedName name="Acc_9" localSheetId="6">#REF!</definedName>
    <definedName name="Acc_9">#REF!</definedName>
    <definedName name="Admin">[7]TABLA!$Q$2:$Q$3</definedName>
    <definedName name="Agricultura">[7]TABLA!#REF!</definedName>
    <definedName name="Agricultura_y_Desarrollo_Rural">[7]TABLA!#REF!</definedName>
    <definedName name="Ambiental">'[7]Tablas instituciones'!$D$2:$D$9</definedName>
    <definedName name="ambiente">[7]TABLA!#REF!</definedName>
    <definedName name="Ambiente_y_Desarrollo_Sostenible">[7]TABLA!#REF!</definedName>
    <definedName name="_xlnm.Print_Area" localSheetId="0">'ANEX 1 ESTRAT.GESTION RIESGO  '!$A$1:$G$13</definedName>
    <definedName name="_xlnm.Print_Area" localSheetId="1">'ANEX.2  MAPA RIESGOS CORRUPCIÓN'!$A$1:$AB$218</definedName>
    <definedName name="_xlnm.Print_Area" localSheetId="2">'ANEX.3 ESTRAT RENDICION CUENTAS'!$A$1:$G$21</definedName>
    <definedName name="_xlnm.Print_Area" localSheetId="3">'ANEX.4 ESTRAT RACIONAL. TRÁMITE'!$A$1:$J$22</definedName>
    <definedName name="_xlnm.Print_Area" localSheetId="4">'ANEX.5 ESTRATEGIA SERV CIUDADAN'!$A$1:$G$14</definedName>
    <definedName name="_xlnm.Print_Area" localSheetId="5">'ANEX.6 ESTRATEGIA MECAN TRANSP.'!$A$1:$G$12</definedName>
    <definedName name="cc">[5]Hoja1!#REF!</definedName>
    <definedName name="Ciencia__Tecnología_e_innovación">[7]TABLA!#REF!</definedName>
    <definedName name="Clasecontrol" localSheetId="1">[5]Hoja1!#REF!</definedName>
    <definedName name="Clasecontrol">[1]Hoja1!#REF!</definedName>
    <definedName name="clases1">[8]TABLA!$G$2:$G$5</definedName>
    <definedName name="Comercio__Industria_y_Turismo">[7]TABLA!#REF!</definedName>
    <definedName name="Departamentos" localSheetId="4">#REF!</definedName>
    <definedName name="Departamentos" localSheetId="5">#REF!</definedName>
    <definedName name="Departamentos" localSheetId="6">#REF!</definedName>
    <definedName name="departamentos">[7]TABLA!$D$2:$D$36</definedName>
    <definedName name="Factoresexternos" localSheetId="1">[5]Hoja1!$G$2:$G$16</definedName>
    <definedName name="Factoresexternos">[1]Hoja1!$G$2:$G$16</definedName>
    <definedName name="FactoresInternos" localSheetId="1">[5]Hoja1!$H$2:$H$11</definedName>
    <definedName name="FactoresInternos">[1]Hoja1!$H$2:$H$11</definedName>
    <definedName name="Fuentes" localSheetId="5">#REF!</definedName>
    <definedName name="Fuentes" localSheetId="6">#REF!</definedName>
    <definedName name="Fuentes">#REF!</definedName>
    <definedName name="Indicadores" localSheetId="5">#REF!</definedName>
    <definedName name="Indicadores" localSheetId="6">#REF!</definedName>
    <definedName name="Indicadores">#REF!</definedName>
    <definedName name="Nivel" localSheetId="1">[5]Hoja1!#REF!</definedName>
    <definedName name="nivel" localSheetId="3">[7]TABLA!$C$2:$C$3</definedName>
    <definedName name="Nivel">[1]Hoja1!#REF!</definedName>
    <definedName name="NivelImp" localSheetId="1">[5]Hoja1!#REF!</definedName>
    <definedName name="NivelImp">[1]Hoja1!#REF!</definedName>
    <definedName name="NivelProb" localSheetId="1">[5]Hoja1!#REF!</definedName>
    <definedName name="NivelProb">[1]Hoja1!#REF!</definedName>
    <definedName name="Objetivos" localSheetId="5">OFFSET(#REF!,0,0,COUNTA(#REF!)-1,1)</definedName>
    <definedName name="Objetivos" localSheetId="6">OFFSET(#REF!,0,0,COUNTA(#REF!)-1,1)</definedName>
    <definedName name="Objetivos">OFFSET(#REF!,0,0,COUNTA(#REF!)-1,1)</definedName>
    <definedName name="orden">[7]TABLA!$A$3:$A$4</definedName>
    <definedName name="proba">[2]Hoja1!$A$2:$A$6</definedName>
    <definedName name="Probabilidad" localSheetId="1">[5]Hoja1!#REF!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[1]Hoja1!#REF!</definedName>
    <definedName name="sector">[7]TABLA!$B$2:$B$26</definedName>
    <definedName name="Tipocontrol" localSheetId="1">[5]Hoja1!#REF!</definedName>
    <definedName name="Tipocontrol">[1]Hoja1!#REF!</definedName>
    <definedName name="Tipos">[7]TABLA!$G$2:$G$4</definedName>
    <definedName name="_xlnm.Print_Titles" localSheetId="1">'ANEX.2  MAPA RIESGOS CORRUPCIÓN'!$1:$3</definedName>
    <definedName name="_xlnm.Print_Titles" localSheetId="2">'ANEX.3 ESTRAT RENDICION CUENTAS'!$1:$4</definedName>
    <definedName name="_xlnm.Print_Titles" localSheetId="3">'ANEX.4 ESTRAT RACIONAL. TRÁMITE'!$1:$14</definedName>
    <definedName name="Tratamiento" localSheetId="1">[5]Hoja1!#REF!</definedName>
    <definedName name="Tratamiento">[1]Hoja1!#REF!</definedName>
    <definedName name="vigencias">[7]TABLA!$E$2:$E$7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18" i="3" l="1"/>
  <c r="T215" i="3"/>
  <c r="S215" i="3"/>
  <c r="R215" i="3"/>
  <c r="U215" i="3" s="1"/>
  <c r="L215" i="3"/>
  <c r="U212" i="3"/>
  <c r="T212" i="3"/>
  <c r="S212" i="3"/>
  <c r="L212" i="3"/>
  <c r="T211" i="3"/>
  <c r="U211" i="3" s="1"/>
  <c r="S211" i="3"/>
  <c r="R211" i="3"/>
  <c r="L211" i="3"/>
  <c r="U209" i="3"/>
  <c r="L209" i="3"/>
  <c r="R205" i="3"/>
  <c r="U205" i="3" s="1"/>
  <c r="L205" i="3"/>
  <c r="T203" i="3"/>
  <c r="S203" i="3"/>
  <c r="R203" i="3"/>
  <c r="U203" i="3" s="1"/>
  <c r="L203" i="3"/>
  <c r="L199" i="3"/>
  <c r="L191" i="3"/>
  <c r="L187" i="3"/>
  <c r="L181" i="3"/>
  <c r="L175" i="3"/>
  <c r="L169" i="3"/>
  <c r="L163" i="3"/>
  <c r="L159" i="3"/>
  <c r="L154" i="3"/>
  <c r="U150" i="3"/>
  <c r="L150" i="3"/>
  <c r="L148" i="3"/>
  <c r="U144" i="3"/>
  <c r="L144" i="3"/>
  <c r="U140" i="3"/>
  <c r="L140" i="3"/>
  <c r="L135" i="3"/>
  <c r="U132" i="3"/>
  <c r="L132" i="3"/>
  <c r="U127" i="3"/>
  <c r="L127" i="3"/>
  <c r="U124" i="3"/>
  <c r="L124" i="3"/>
  <c r="U121" i="3"/>
  <c r="L121" i="3"/>
  <c r="U119" i="3"/>
  <c r="L119" i="3"/>
  <c r="U116" i="3"/>
  <c r="L116" i="3"/>
  <c r="L113" i="3"/>
  <c r="L108" i="3"/>
  <c r="L101" i="3"/>
  <c r="U96" i="3"/>
  <c r="L96" i="3"/>
  <c r="U92" i="3"/>
  <c r="L92" i="3"/>
  <c r="L90" i="3"/>
  <c r="L88" i="3"/>
  <c r="U84" i="3"/>
  <c r="L84" i="3"/>
  <c r="L82" i="3"/>
  <c r="L78" i="3"/>
  <c r="L75" i="3"/>
  <c r="L72" i="3"/>
  <c r="L65" i="3"/>
  <c r="L64" i="3"/>
  <c r="L62" i="3"/>
  <c r="U56" i="3"/>
  <c r="L56" i="3"/>
  <c r="U49" i="3"/>
  <c r="L49" i="3"/>
  <c r="U44" i="3"/>
  <c r="L44" i="3"/>
  <c r="L41" i="3"/>
  <c r="L39" i="3"/>
  <c r="L37" i="3"/>
  <c r="L35" i="3"/>
  <c r="L34" i="3"/>
  <c r="L33" i="3"/>
  <c r="U31" i="3"/>
  <c r="L31" i="3"/>
  <c r="U29" i="3"/>
  <c r="L29" i="3"/>
  <c r="U27" i="3"/>
  <c r="L27" i="3"/>
  <c r="U24" i="3"/>
  <c r="L24" i="3"/>
  <c r="L21" i="3"/>
  <c r="U16" i="3"/>
  <c r="L16" i="3"/>
  <c r="U14" i="3"/>
  <c r="L14" i="3"/>
  <c r="U11" i="3"/>
  <c r="L11" i="3"/>
  <c r="U7" i="3"/>
  <c r="L7" i="3"/>
  <c r="L5" i="3"/>
</calcChain>
</file>

<file path=xl/comments1.xml><?xml version="1.0" encoding="utf-8"?>
<comments xmlns="http://schemas.openxmlformats.org/spreadsheetml/2006/main">
  <authors>
    <author>Diana Alicia Castro Roa</author>
  </authors>
  <commentList>
    <comment ref="C3" authorId="0" shapeId="0">
      <text>
        <r>
          <rPr>
            <sz val="9"/>
            <color indexed="81"/>
            <rFont val="Tahoma"/>
            <family val="2"/>
          </rPr>
          <t xml:space="preserve">Condiciones DEL ENTORNO que afectan positiva o negativamente  el cumplimiento de la misión y los objetivos de una Entidad Pública
</t>
        </r>
      </text>
    </comment>
    <comment ref="D3" authorId="0" shapeId="0">
      <text>
        <r>
          <rPr>
            <sz val="9"/>
            <color indexed="81"/>
            <rFont val="Tahoma"/>
            <family val="2"/>
          </rPr>
          <t xml:space="preserve">Condiciones INTERNAS que afectan positiva o negativamente  el cumplimiento de la misión y los objetivos de una Entidad Pública
</t>
        </r>
      </text>
    </comment>
    <comment ref="E3" authorId="0" shapeId="0">
      <text>
        <r>
          <rPr>
            <sz val="9"/>
            <color indexed="81"/>
            <rFont val="Tahoma"/>
            <family val="2"/>
          </rPr>
          <t xml:space="preserve">Causa: Medios, circunstancias o agentes generadores del riesgo
</t>
        </r>
      </text>
    </comment>
    <comment ref="F3"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3"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3" authorId="0" shapeId="0">
      <text>
        <r>
          <rPr>
            <b/>
            <sz val="9"/>
            <color indexed="81"/>
            <rFont val="Tahoma"/>
            <family val="2"/>
          </rPr>
          <t>Rara vez  = 1
Improbable = 2
Posible = 3
Probable = 4
Casi seguro = 5</t>
        </r>
      </text>
    </comment>
    <comment ref="J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3"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3"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3"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Gestion de Riesgo de Corrupción Pag. 22</t>
        </r>
      </text>
    </comment>
    <comment ref="N3"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3"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3"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3"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3"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List>
</comments>
</file>

<file path=xl/comments2.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<sst xmlns="http://schemas.openxmlformats.org/spreadsheetml/2006/main" count="1924" uniqueCount="996">
  <si>
    <t>5.1.</t>
  </si>
  <si>
    <t>4.1</t>
  </si>
  <si>
    <t>3.3</t>
  </si>
  <si>
    <t>3.2</t>
  </si>
  <si>
    <t>3.1</t>
  </si>
  <si>
    <t>2.1</t>
  </si>
  <si>
    <t>1.2</t>
  </si>
  <si>
    <t>1.1</t>
  </si>
  <si>
    <t xml:space="preserve">Responsable </t>
  </si>
  <si>
    <t>Meta o producto</t>
  </si>
  <si>
    <t xml:space="preserve"> Actividades</t>
  </si>
  <si>
    <t>Subcomponente</t>
  </si>
  <si>
    <t>Jefe Oficina Asesora de Planeación</t>
  </si>
  <si>
    <t>Fecha Inicio</t>
  </si>
  <si>
    <t>Fecha Final</t>
  </si>
  <si>
    <t>Construcción y ajustes al mapa de Riesgos de Corrupción acorde con la normatividad vigente</t>
  </si>
  <si>
    <t>Líderes de procesos</t>
  </si>
  <si>
    <t>Un mapa de riesgos de corrupción consolidado</t>
  </si>
  <si>
    <t xml:space="preserve">Riesgos de corrupción de corrupción identificado  por procesos </t>
  </si>
  <si>
    <t>Actualización de todos los mapas de riesgos existentes de los procesos definidos en la Entidad acorde con la metodología adoptada en el manual de gestión de Riesgos</t>
  </si>
  <si>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</si>
  <si>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 xml:space="preserve">Subcomponente /proceso 3                                            </t>
    </r>
    <r>
      <rPr>
        <sz val="12"/>
        <color theme="1"/>
        <rFont val="Calibri"/>
        <family val="2"/>
        <scheme val="minor"/>
      </rPr>
      <t xml:space="preserve"> Consulta y divulgación </t>
    </r>
  </si>
  <si>
    <r>
      <rPr>
        <b/>
        <sz val="12"/>
        <color theme="1"/>
        <rFont val="Calibri"/>
        <family val="2"/>
        <scheme val="minor"/>
      </rPr>
      <t>Subcomponente /proceso 4</t>
    </r>
    <r>
      <rPr>
        <sz val="12"/>
        <color theme="1"/>
        <rFont val="Calibri"/>
        <family val="2"/>
        <scheme val="minor"/>
      </rPr>
      <t xml:space="preserve">                                           Monitoreo o revisión</t>
    </r>
  </si>
  <si>
    <t>Publicación del proyecto de mapa de riesgos de corrupción en la pagina web de la Entidad para que sea conocido y observado por los actores externos e internos de la Entidad</t>
  </si>
  <si>
    <t>Un mapa de riesgos de corrupción publicado en la pagina web de la Entidad</t>
  </si>
  <si>
    <t>Lideres de proceso</t>
  </si>
  <si>
    <t>Jefe Oficina de Control Interno</t>
  </si>
  <si>
    <r>
      <rPr>
        <b/>
        <sz val="12"/>
        <color theme="1"/>
        <rFont val="Calibri"/>
        <family val="2"/>
        <scheme val="minor"/>
      </rPr>
      <t xml:space="preserve">Subcomponente /proceso 1                                          </t>
    </r>
    <r>
      <rPr>
        <sz val="12"/>
        <color theme="1"/>
        <rFont val="Calibri"/>
        <family val="2"/>
        <scheme val="minor"/>
      </rPr>
      <t xml:space="preserve"> Política de Administración de Riesgos</t>
    </r>
  </si>
  <si>
    <t xml:space="preserve">Monitoreo y  revisión del mapa de riesgos de corrupción </t>
  </si>
  <si>
    <t>Publicación en la Página Web de la Entidad del mapa de riesgos de corrupción</t>
  </si>
  <si>
    <t>Riesgos de corrupción revisados y ajustado según se requiera</t>
  </si>
  <si>
    <t>Consolidación del Mapa de Riesgos de Corrupción acorde con lo establecido en el Decreto 1081 de 2015</t>
  </si>
  <si>
    <t>3.4</t>
  </si>
  <si>
    <t>Ajustes finales y  solicitud de divulgacion interna y externa del mapa de riesgos de corrupción de la Entidad</t>
  </si>
  <si>
    <t xml:space="preserve">Un mapa de riesgos de corrupción divulgado </t>
  </si>
  <si>
    <t>Subgerente de Comunicaciones y Atención al Ciudadano</t>
  </si>
  <si>
    <t>12/31/2016</t>
  </si>
  <si>
    <t>Divulgación del mapa de riesgos de corrupción de la Entidad en la pagina WEB y en la Intranet</t>
  </si>
  <si>
    <t>Subgerencia de Comunicaciones y Atención al Ciudadano
(Profesionales de Comunicación externa e Interna)</t>
  </si>
  <si>
    <t>Verificar y evaluar la elaboración, visibilización, segumiento y control del mapa de riesgos de corrupción de la Entidad</t>
  </si>
  <si>
    <t>Dos informes de los resultados de la verificación y evaluación del mapa de riesgos de corrupción</t>
  </si>
  <si>
    <t>Componente 1: Gestión del Riesgo de Corrupción - Mapa de Riesgos de Corrupción</t>
  </si>
  <si>
    <t xml:space="preserve">Plan Anticorrupción y de Atención al Ciudadano 
Vigencia 2016                                                                                                                                                                                  </t>
  </si>
  <si>
    <r>
      <rPr>
        <b/>
        <sz val="12"/>
        <rFont val="Calibri"/>
        <family val="2"/>
        <scheme val="minor"/>
      </rPr>
      <t xml:space="preserve">Subcomponente/proceso 5
</t>
    </r>
    <r>
      <rPr>
        <sz val="12"/>
        <rFont val="Calibri"/>
        <family val="2"/>
        <scheme val="minor"/>
      </rPr>
      <t>Seguimiento</t>
    </r>
  </si>
  <si>
    <t>Socializar a los funcionarios que intervienen en los 13 procesos de la Entidad en la Metodología de Gestión de Riesgos</t>
  </si>
  <si>
    <t>Realizar mínimo una (1) actividad de socialización para los funcionarios de la Entidad en materia de gestión de riesgos</t>
  </si>
  <si>
    <t>100% de los mapas de riesgos actualizados acorde con la  metodología adoptada en el manual de gestión de Riesgos</t>
  </si>
  <si>
    <t>FECHA DE ACTUALIZACION: Octubre de 2016</t>
  </si>
  <si>
    <t>MAPA DE RIESGOS DE CORRUPCION  
AÑO 2016</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</si>
  <si>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</si>
  <si>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</si>
  <si>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</si>
  <si>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</si>
  <si>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</si>
  <si>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</si>
  <si>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</si>
  <si>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</si>
  <si>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</si>
  <si>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</si>
  <si>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</si>
  <si>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</si>
  <si>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</si>
  <si>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</si>
  <si>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</si>
  <si>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</si>
  <si>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</si>
  <si>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</si>
  <si>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</si>
  <si>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</si>
  <si>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</si>
  <si>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</si>
  <si>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</si>
  <si>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</si>
  <si>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</si>
  <si>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</si>
  <si>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</si>
  <si>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</si>
  <si>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</si>
  <si>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</si>
  <si>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GESTION CORPORATIVA</t>
  </si>
  <si>
    <t>Formular, definir y hacer seguimiento a las políticas, objetivos estratégicos, metas a corto, mediano y largo plazo definidos para la entidad con el fin de dar cumplimiento a las directrices y los objetivos planteados por la Junta Directiva de TRANSMILENIO S.A.., el Alcalde o el Concejo de Bogotá y Administrar en todos sus componentes el Sistema Integrado de Gestión institucional.</t>
  </si>
  <si>
    <t>Procesos y procedimientos</t>
  </si>
  <si>
    <t>Ausencia de Protocolos Técnicos para la formulación, implementación y seguimiento de los proyectos de inversión</t>
  </si>
  <si>
    <t xml:space="preserve">
Descripción: Manipulación de la información relacionada con los Proyectos de Inversión, plan de acción y el SIG  con objeto de direccionar la Entidad en beneficio de grupos específicos</t>
  </si>
  <si>
    <t>Inexactitud y falta de transparencia en la información  sobre gestión institucional entregada a la ciudadanía
Hallazgos de tipo disciplinario, fiscal
Perdida de información</t>
  </si>
  <si>
    <t>Rara vez</t>
  </si>
  <si>
    <t>Mayor</t>
  </si>
  <si>
    <t>Baja</t>
  </si>
  <si>
    <t>Adopción y aplicación permanente de  protocolos para el registro, administración y control de los proyectos de inversión y plan de acción
Adopción y aplicación de un esquema de validación por instancias superiores de la información registrada por el operador
Actividades de seguimiento a  las herramientas de gestión implementadas por la Entidad para el mantenimiento y sostenibilidad del Sistema Integrado de Gestión
Adopción y aplicación de una instancia  de aprobación (Comité de Contratación) para los cambios en el Plan de Acción en su componente de adquisiciones</t>
  </si>
  <si>
    <t>Preventivos</t>
  </si>
  <si>
    <t xml:space="preserve">Teniendo en cuenta que el riesgo residual se ubica dentro de la zona de riesgo "BAJA", no se hace necesario establecer acciones adicionales al control descrito anteriormente. </t>
  </si>
  <si>
    <t>Actas de comité de contratación
Solicitudes de cambio al plan de adquisiciones firmadas por jefe de la dependencia solicitante, gerente de proyecto de inversión (en los casos que se modifiquen los proyectos), Jefe oficina asesora de Planeación 
reportes de seguimiento a los proyectos en el aplicativo SEGPLAN, correos de validación por parte del jefe de la OAP</t>
  </si>
  <si>
    <t>Jefe de Oficina Asesora de Planeación</t>
  </si>
  <si>
    <t xml:space="preserve">Solicitudes de modificación suscritas por el Jefe de la OAP y presentadas en Comité
Reportes en SEGPLAN requeridos por la SDP
</t>
  </si>
  <si>
    <t>Aspectos Tecnológicos</t>
  </si>
  <si>
    <t>Sistemas de Información y Comunicación</t>
  </si>
  <si>
    <t>Sistemas de información susceptibles de manipulación o adulteración en el subproceso</t>
  </si>
  <si>
    <t>GESTION AMBIENTAL</t>
  </si>
  <si>
    <t xml:space="preserve">Diseñar, desarrollar, coordinar y realizar seguimiento a políticas, programas, proyectos, investigaciones y actividades de mitigación de impactos ambientales e intervención de aspectos ambientales. </t>
  </si>
  <si>
    <t>Aspectos Políticos</t>
  </si>
  <si>
    <t>Juntas Directiva y Alta Dirección con intereses particulares</t>
  </si>
  <si>
    <t>Existencia de interés de índole político y/o personal en la gestión de la Entidad</t>
  </si>
  <si>
    <t xml:space="preserve">Adquisiciones “a la ligera”
Descripción: Suscripción de contratos en temas ambientales, al finalizar la vigencia o contratos que favorezcan a un tercero y que no cumplan con requisitos </t>
  </si>
  <si>
    <t xml:space="preserve">Sanciones disciplinarias, fiscales y penales
Detrimento patrimonial por adquisiciones de bienes y/o servicios innecesarios o que no cumplan especificaciones técnicas </t>
  </si>
  <si>
    <t>Aplicación de los lineamientos establecidos en el Manual de Contratación</t>
  </si>
  <si>
    <t>Preventivo</t>
  </si>
  <si>
    <t>Teniendo en cuenta que el riesgo residual se ubica dentro de la zona de riesgo "BAJA", no se hace necesario establecer acciones adicionales al control descrito anteriormente. Sin embargo se fortalecerá el control con el seguimiento a la ejecución del plan anual de adquisiciones, conforme a las fechas programadas, en los temas que competen al proceso</t>
  </si>
  <si>
    <t>Registros que se  generan durante la etapa precontractual
Informes de seguimiento al Plan de acción</t>
  </si>
  <si>
    <t xml:space="preserve">Jefe de la Oficina de Asesora de Planeación
y
Profesional Especializado (6) - Gestión Ambiental
</t>
  </si>
  <si>
    <t>Cumplimiento del 100% de los compromisos establecidos en el plan de adquisiciones, en las fechas y presupuestos previstos.</t>
  </si>
  <si>
    <t>Cambio de Admón. Institucional</t>
  </si>
  <si>
    <t>Falta de planeación en la Entidad</t>
  </si>
  <si>
    <t>Intereses personales</t>
  </si>
  <si>
    <t>Estructura Organizativa</t>
  </si>
  <si>
    <t>Abuso de poder</t>
  </si>
  <si>
    <t>Acceso de los empleados</t>
  </si>
  <si>
    <t>Resistencia a suministrar la información relacionada con los contratos y/o reportes realizados por partes interesadas.</t>
  </si>
  <si>
    <t>Descripción: Concentración de información para fines personales</t>
  </si>
  <si>
    <t>Afectación en la gestión institucional, en el cumplimiento de objetivos, retraso en la toma de decisiones
Pérdida de imagen institucional
Sanciones disciplinarias</t>
  </si>
  <si>
    <t>Improbable</t>
  </si>
  <si>
    <t>Moderada</t>
  </si>
  <si>
    <t>Actualmente no hay controles establecidos</t>
  </si>
  <si>
    <t xml:space="preserve">NA </t>
  </si>
  <si>
    <t xml:space="preserve">Definir y documentar un mecanismo para el acceso a la información (reportes, productos y/o entregables) con los soportes que garanticen su confiabilidad
</t>
  </si>
  <si>
    <t>Documento que contenga lineamientos para el acceso a la información ambiental</t>
  </si>
  <si>
    <t>Jefe de la Oficina de Asesora de Planeación</t>
  </si>
  <si>
    <t>Un mecanismo para el reporte de información entre clientes internos</t>
  </si>
  <si>
    <t>No hay lineamientos para el flujo de información entre clientes internos</t>
  </si>
  <si>
    <t>Talento Humano</t>
  </si>
  <si>
    <t>Descripción: Direccionamiento de los conceptos de carácter ambiental para la toma de decisiones que favorezcan un interés personal o particular</t>
  </si>
  <si>
    <t>Incumplimiento de los principios de selección objetiva, transparencia, responsabilidad, igualdad, imparcialidad.
Afectación en el cumplimiento del rol misional de la entidad
Sanciones disciplinarias</t>
  </si>
  <si>
    <t xml:space="preserve"> Mayor</t>
  </si>
  <si>
    <t>Emisión de Conceptos o análisis ambientales soportados en aspectos técnicos y normativos</t>
  </si>
  <si>
    <t>Teniendo en cuenta que el riesgo residual se ubica dentro de la zona de riesgo "BAJA", no se hace necesario establecer acciones adicionales</t>
  </si>
  <si>
    <t>Estudios y conceptos soportados en información técnica y normativa</t>
  </si>
  <si>
    <t>Profesional Especializado (06) - Gestión Ambiental
y
Jefe de la Oficina de Asesora de Planeación</t>
  </si>
  <si>
    <t>100% de estudios y conceptos requeridos que estén soportados en información técnica y normativa</t>
  </si>
  <si>
    <t>Interés particular</t>
  </si>
  <si>
    <t>GESTIÓN DE LA SALUD Y SEGURIDAD EN EL TRABAJO</t>
  </si>
  <si>
    <t>Coordinar las actividades relacionadas con el Sistema de  Gestión de la seguridad y salud en el trabajo  mediante  la administración de los riesgos del SGSST y generar acciones que permitan el mejoramiento de la condición de trabajo del personal y de los diferentes actores del Sistema.</t>
  </si>
  <si>
    <t>Aspectos Sociales</t>
  </si>
  <si>
    <t>Emisión de incapacidad por parte de las EPS según reporte del trabajador.</t>
  </si>
  <si>
    <t xml:space="preserve">Descuido en el ejercicio del servicio público
Descripción: Información falsificada, adulterada, no verdadera relacionado con el estado de salud del trabajador </t>
  </si>
  <si>
    <t>Pagos indebidos por incapacidad.
Sanciones disciplinarias 
Pérdida de productividad laboral
Sanciones contractuales</t>
  </si>
  <si>
    <t>Moderado</t>
  </si>
  <si>
    <t xml:space="preserve">Baja </t>
  </si>
  <si>
    <r>
      <t xml:space="preserve">
</t>
    </r>
    <r>
      <rPr>
        <b/>
        <sz val="14"/>
        <color theme="1"/>
        <rFont val="Arial"/>
        <family val="2"/>
      </rPr>
      <t xml:space="preserve">Control Administrativo: </t>
    </r>
    <r>
      <rPr>
        <sz val="14"/>
        <color theme="1"/>
        <rFont val="Arial"/>
        <family val="2"/>
      </rPr>
      <t xml:space="preserve">Solicitar a la IPS de medicina laboral con la cual se tenga contrato y/o EPS  del trabajador seguimiento de la condición médica y las incapacidades. 
</t>
    </r>
    <r>
      <rPr>
        <b/>
        <sz val="14"/>
        <color theme="1"/>
        <rFont val="Arial"/>
        <family val="2"/>
      </rPr>
      <t xml:space="preserve">Control Administrativo: </t>
    </r>
    <r>
      <rPr>
        <sz val="14"/>
        <color theme="1"/>
        <rFont val="Arial"/>
        <family val="2"/>
      </rPr>
      <t xml:space="preserve">Seguimiento periódico del ausentismo
</t>
    </r>
  </si>
  <si>
    <t>Detectivos</t>
  </si>
  <si>
    <t xml:space="preserve">Rara vez </t>
  </si>
  <si>
    <t xml:space="preserve">Teniendo en cuenta que el riesgo residual se ubica dentro de la zona de riesgo "BAJA", no se hace necesario establecer acciones adicionales
</t>
  </si>
  <si>
    <t xml:space="preserve">1. Informe de IPS y/o EPS </t>
  </si>
  <si>
    <t>Profesional Universitario (3)  -  de Seguridad y Salud en el Trabajo</t>
  </si>
  <si>
    <t xml:space="preserve">100% de las incapacidades sospechosas verificadas
</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</si>
  <si>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</si>
  <si>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</si>
  <si>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</si>
  <si>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</si>
  <si>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Reporte de accidentes no laborales como tales.</t>
  </si>
  <si>
    <t>No se establezca con la IPS la obligatoriedad de confidencialidad en el manejo de la información clínica</t>
  </si>
  <si>
    <t>Descuido en el ejercicio del servicio público
Descripción: uso indebido de información privada de los trabajadores contenida en la historia clínica</t>
  </si>
  <si>
    <t>Sanciones disciplinarias 
Vulneración de derechos de los trabajadores.
Sanciones contractuales</t>
  </si>
  <si>
    <t xml:space="preserve">Moderado </t>
  </si>
  <si>
    <r>
      <rPr>
        <b/>
        <sz val="14"/>
        <color theme="1"/>
        <rFont val="Arial"/>
        <family val="2"/>
      </rPr>
      <t xml:space="preserve">Control Administrativo: </t>
    </r>
    <r>
      <rPr>
        <sz val="14"/>
        <color theme="1"/>
        <rFont val="Arial"/>
        <family val="2"/>
      </rPr>
      <t>Establecer en el contrato con la IPS obligaciones según Decreto 2346 de 2007</t>
    </r>
  </si>
  <si>
    <t>Contrato con  IPS con obligaciones según Decreto 2346 de 2007</t>
  </si>
  <si>
    <t>Contrato con IPS con obligaciones según Decreto 2346 de 2007</t>
  </si>
  <si>
    <t>Manejo de indebido de la información contenida en las historias clínicas por parte ese la IPS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</si>
  <si>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</si>
  <si>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</si>
  <si>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</si>
  <si>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</si>
  <si>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Falta de actualización y nuevos conocimientos en tecnología, que por su dinamismo se actualizan día a día.</t>
  </si>
  <si>
    <t>Adquisiciones a la ligera 
Descripción: Adquisición de soluciones de Hardware y/o software que no se ajuste a las funciones y/o actividades de la Entidad, para beneficio de un tercero.</t>
  </si>
  <si>
    <t>Las necesidades de Tecnologías de Información (TI) no sean cubiertas en su totalidad por limitaciones y/o alcances de las soluciones adquiridas.
Sanciones disciplinarias y/o fiscales.</t>
  </si>
  <si>
    <t>Trabajo conjunto en la estructuración de proyectos de Tecnologías de Información (TI), entre la Dirección de TICs y las áreas solicitantes de la necesidad.
Discusión abierta y toma de decisiones  en comités de contratación, sobre objetivos y alcances de la contratación</t>
  </si>
  <si>
    <t xml:space="preserve">Teniendo en cuenta que la calificación del riesgo se encuentra en una zona baja se mantendrán los controles actuales establecidos </t>
  </si>
  <si>
    <t>Estudios técnicos elaborados en conjunto y avalados por los directivos de las áreas solicitantes.
Actas de Comité de Contratación</t>
  </si>
  <si>
    <t>Director de TICs</t>
  </si>
  <si>
    <t>100% de los procesos conjuntos en adquisición de soluciones de Tecnologías de Información (TI)</t>
  </si>
  <si>
    <t>Planes, programas y proyectos</t>
  </si>
  <si>
    <t>Interés particulares en la adquisición de algún tipo de solución que no se ajuste a las necesidades de la Entidad.</t>
  </si>
  <si>
    <t>Aspectos Legales y Normativos</t>
  </si>
  <si>
    <t>Direccionamiento por parte de Entidades Externas en el tipo de solución a adquirir.</t>
  </si>
  <si>
    <t>Interés Particulares e Injerencia indebida para la adjudicación de procesos contractuales</t>
  </si>
  <si>
    <t>Descripción: Falta de Transparencia y Objetividad en los procesos de selección y evaluación</t>
  </si>
  <si>
    <t>Favorecimiento de uno o varios proponentes en los Procesos de Contratación del Área
Sanciones disciplinarias y/o fiscales.</t>
  </si>
  <si>
    <t>Discusión abierta y toma de decisiones  en comité de evaluación, sobre objetivos y alcances de la contratación</t>
  </si>
  <si>
    <t>Estudios técnicos elaborados en conjunto y avalados por los directivos de las áreas solicitantes, así como la Evaluación dentro del Proceso de Selección</t>
  </si>
  <si>
    <t>%Procesos Sometidos a Revisión = Procesos Revisados / Procesos Adjudicados</t>
  </si>
  <si>
    <t>Intereses indebidos por parte de los Contratistas para interferir en la Interventoría y/o Supervisión de los Contratos</t>
  </si>
  <si>
    <t>Descripción: Indebida injerencia por parte de los contratistas en busca de obtener beneficios en la ejecución de los contratos.</t>
  </si>
  <si>
    <t>Contratos sin la debida supervisión y/o interventoría
Sanciones disciplinarias</t>
  </si>
  <si>
    <t>Seguimiento a la ejecución de los contratos a través de los informes periódicos de Interventoría y /o supervisión</t>
  </si>
  <si>
    <t xml:space="preserve">Certificado de Cumplimiento con Informes  de Supervisión </t>
  </si>
  <si>
    <t>Supervisor de contrato</t>
  </si>
  <si>
    <t>100% Informes de supervisión emitidos acorde con lo establecido en el contrato</t>
  </si>
  <si>
    <t>ADMINISTRACION DE LAS TECNOLOGIAS DE LA INFORMACION Y LAS COMUNICACIONES</t>
  </si>
  <si>
    <t xml:space="preserve">Coordinar la operación y administración de las tecnologías de la información y las comunicaciones de la Entidad. </t>
  </si>
  <si>
    <t>Intrusos informáticos a la red LAN de la Entidad.</t>
  </si>
  <si>
    <t>Descripción: Manipulación indebida a los sistemas de información de la Entidad, que causen indisponibilidad y repudio en los servicios ofrecidos por la Dirección de TICs, para beneficio personal o de terceros.</t>
  </si>
  <si>
    <t xml:space="preserve">Indisponibilidad y/o perdida de la información reportada.
Investigaciones Disciplinarias </t>
  </si>
  <si>
    <t>Revisión  de puntos vulnerables, a través de procedimientos de Ética Hacking y la formulación de un plan de remediación</t>
  </si>
  <si>
    <t>Teniendo en cuenta que la calificación del riesgo se encuentra en una zona baja se mantendrán los controles actuales establecidos, además  se fortalecerá con las siguiente acción: adelantar el proceso de adquisición  de herramientas  de gestión de  seguridad.</t>
  </si>
  <si>
    <t>Plan de remediación
Contrato para  la adquisición de herramientas  y elementos de gestión de  seguridad.</t>
  </si>
  <si>
    <t>Director de TICs.</t>
  </si>
  <si>
    <t>Una (1) revisión de los puntos vulnerables 
 Un (1) contrato  para  la adquisición de herramienta de gestión de  seguridad.</t>
  </si>
  <si>
    <t xml:space="preserve">SOPORTE TECNICO Y ATENCION A USUARIOS </t>
  </si>
  <si>
    <t xml:space="preserve">Atender las necesidades y los requerimientos de los usuarios de las tecnologías de la información y las comunicaciones de la Entidad. </t>
  </si>
  <si>
    <t xml:space="preserve">Debilidad en los controles  de acceso a información </t>
  </si>
  <si>
    <t>Descripción: Acceso indebido de contratistas de la Dirección de TICs a equipos de computo y/o servidores, que pongan en riesgo la información, para beneficios particulares.</t>
  </si>
  <si>
    <t xml:space="preserve">Perdida de la información reportada.
Investigaciones Disciplinarias </t>
  </si>
  <si>
    <t>Rara Vez</t>
  </si>
  <si>
    <t xml:space="preserve">Acuerdos de confidencialidad en los contratos con proveedores relacionados con Soporte Técnico y Atención a Usuarios </t>
  </si>
  <si>
    <t>Teniendo en cuenta que la calificación del riesgo se encuentra en una zona baja se mantendrán los controles actuales establecidos</t>
  </si>
  <si>
    <t>Supervisor del Contrato.</t>
  </si>
  <si>
    <t>100% de los contratos con proveedores relacionados con Soporte Técnico y Atención a Usuarios firmados con Acuerdos de Confidencialidad</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</si>
  <si>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</si>
  <si>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</si>
  <si>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</si>
  <si>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</si>
  <si>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</si>
  <si>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Descripción: Manipulación de la comunicación externa, para beneficio de un tercero</t>
  </si>
  <si>
    <t xml:space="preserve">Pérdida de la credibilidad institucional
Pérdida de información al público
Sanciones disciplinarias, penales y fiscales  </t>
  </si>
  <si>
    <t>Catastrófico</t>
  </si>
  <si>
    <t>Revisión previa  y autorización de la información que se va a enviar a medios de comunicación por parte del Subgerente de Comunicaciones  y/ o Directivo  que esté encargado del tema objeto del comunicado de prensa
Aplicabilidad del procedimiento de comunicación externa</t>
  </si>
  <si>
    <t>Mantener  los controles establecidos y realizar el monitoreo de medios para conocer cómo publican los medios de comunicación la información que se envía desde TRANSMILENIO S.A.</t>
  </si>
  <si>
    <t>Correos electrónicos con aprobación del área que maneja el tema objeto del comunicado de prensa</t>
  </si>
  <si>
    <t>Profesional Especializado grado 6 de Comunicación Externa</t>
  </si>
  <si>
    <t xml:space="preserve">Publicación en  medios de comunicación de la información noticiosa que genera la entidad, previa autorización de las áreas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</si>
  <si>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</si>
  <si>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</si>
  <si>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</si>
  <si>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</si>
  <si>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</si>
  <si>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Revisión y autorización del Subgerente de Comunicaciones y Atención al Usuario,  de las campañas de comunicación interna e   información que se divulga a través de las carteleras internas.</t>
  </si>
  <si>
    <t>Se mantendrá el control actual  establecido</t>
  </si>
  <si>
    <t>Soportes de publicación con Visto Bueno del Subgerente de Comunicaciones</t>
  </si>
  <si>
    <t>Profesional Universitario (04) - Comunicación Organizacional/
Subgerente de Comunicaciones y Atención al Usuario</t>
  </si>
  <si>
    <t>100% de la información publicada en las carteleras internas y campañas de comunicación interna con el Vo. Bo.  del Subgerente  de Comunicaciones y Atención al Usuarios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</si>
  <si>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</si>
  <si>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</si>
  <si>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</si>
  <si>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</si>
  <si>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Trafico de Influencias
Descripción: Se puede generar contratación directa a personal, sin idoneidad y competencia requerida para el cargo.</t>
  </si>
  <si>
    <t>Perdida de recursos públicos
Mal servicio a los usuarios
Sanciones disciplinarias, penales y fiscales</t>
  </si>
  <si>
    <t xml:space="preserve">Aplicación del manual de contratación de la entidad y revisión de las necesidades requeridas y el perfil solicitado </t>
  </si>
  <si>
    <t xml:space="preserve">Teniendo en cuenta que el rego se mantiene en una zona baja se mantendrá el control actual establecido </t>
  </si>
  <si>
    <t xml:space="preserve">Soportes de la etapa precontractual </t>
  </si>
  <si>
    <t xml:space="preserve">Profesional Especializado (05) Atención en vía y Cultura Ciudadana y Subgerente de Comunicaciones y Atención al Usuario </t>
  </si>
  <si>
    <t>100 % de la evaluaciones  de perfil con vistos bueno del profesional especializado responsable  y del subgerente de comunicaciones .</t>
  </si>
  <si>
    <t>1. Rara vez</t>
  </si>
  <si>
    <t xml:space="preserve">GESTION SOCIAL </t>
  </si>
  <si>
    <t xml:space="preserve">Mantener escenarios de interlocución con los grupos de interés con el objeto de que se desarrollen los procesos de participación ciudadana, comunitaria e institucional.  </t>
  </si>
  <si>
    <t>No evidenciar claramente las agendas programadas ante el líder del proceso, en donde se relacione persona contacto, lugar, fecha y hora en donde se desarrollaran las actividades del área.</t>
  </si>
  <si>
    <t>Organización de redes clientelares en las entidades distritales.
Descripción: Los recursos, información y tiempos dispuestos por la entidad para el cumplimiento de su Misionalidad pueden verse involucrados en acciones con intereses particulares.</t>
  </si>
  <si>
    <t>Relación del funcionario con ciudadanos que manifiesten el interés en temas de la entidad para satisfacer necesidades particulares.</t>
  </si>
  <si>
    <t>Seguimiento a las actividades programadas y ejecutadas por el equipo de Gestión Social que sea de interés para la comunidad en general</t>
  </si>
  <si>
    <t xml:space="preserve">Teniendo en cuenta que la calificación del riesgo se encuentra en una zona baja se mantendrá el control actual establecido </t>
  </si>
  <si>
    <t>Actas y/o registro de las actividades realizadas</t>
  </si>
  <si>
    <t>Profesional Especializado (06) - Gestión Social</t>
  </si>
  <si>
    <t>Actividades ejecutadas/ actividades programadas</t>
  </si>
  <si>
    <t>Posibles intereses particulares, de altos directivos, o de índole político</t>
  </si>
  <si>
    <t>1. Moderado</t>
  </si>
  <si>
    <t>Asistencia a las actividades programadas por los gestores zonales</t>
  </si>
  <si>
    <t>preventivo</t>
  </si>
  <si>
    <t>moderado</t>
  </si>
  <si>
    <t>Elaboración de agendas por los Profesionales del área donde se evidencie lugar, fecha y hora de la reunión, y persona contacto.
Control: Realizar 20 visitas de campo aleatorias para evidenciar el cumplimiento de las agendas de los funcionarios, por parte de la coordinación</t>
  </si>
  <si>
    <t>Número de informes de visita sorpresa / 20</t>
  </si>
  <si>
    <t xml:space="preserve">Profesional Especializado (06) Gestión Social y Subgerente de Comunicaciones y Atención al Usuario </t>
  </si>
  <si>
    <t>100 % de la evaluaciones de perfil con vistos bueno del profesional especializado responsable  y del subgerente de comunicaciones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</si>
  <si>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</si>
  <si>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</si>
  <si>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</si>
  <si>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Beneficiarios "Fantasmas"
Descripción: Las bases de datos (contactos de los peticionarios) generadas a través de plataformas y/o aplicativos donde se registran las PQRS, pueden ser manipuladas para intereses particulares</t>
  </si>
  <si>
    <t xml:space="preserve">Investigaciones disciplinarias </t>
  </si>
  <si>
    <t>No se tiene control establecido</t>
  </si>
  <si>
    <t>NA</t>
  </si>
  <si>
    <t xml:space="preserve">Replicar al interior de los integrantes del proceso y  concesionarios del sistema la campaña adelantada por la entidad sobre la política de privacidad de datos - Habeas Data
</t>
  </si>
  <si>
    <t>Campañas y actas de reuniones</t>
  </si>
  <si>
    <t>Profesional Especializado (06) - Servicio al Ciudadano y Contacto SIRCI</t>
  </si>
  <si>
    <t>Replicar dos campañas al año</t>
  </si>
  <si>
    <t>Relación con otras entidades</t>
  </si>
  <si>
    <t>Solicitud por parte de agentes externos (entidades distritales y/o nacionales) de las bases de datos</t>
  </si>
  <si>
    <t>GESTIÓN DE MERCADEO</t>
  </si>
  <si>
    <t>EXPLOTACIÓN COMERCIAL DE LA INFRAESTRUCTURA</t>
  </si>
  <si>
    <t>Identificar oportunidades de negocios y generar ingresos colaterales por la comercialización de la infraestructura y la flota adscrita al Sistema de transporte Publico a cargo de la Entidad</t>
  </si>
  <si>
    <t>Falta de información por parte de los funcionarios o contratistas al proceso</t>
  </si>
  <si>
    <t>Alianzas “estratégicas” para beneficio particular.
Descripción: Direccionamiento de los espacios susceptibles de explotación en la Infraestructura para el beneficio de un tercero.</t>
  </si>
  <si>
    <t xml:space="preserve"> * Pérdida de credibilidad de los clientes a la reglamentación y procedimiento establecido.
* Desconocimiento por parte de los diferentes grupos de interés de los mecanismos dispuestos por la entidad para atender estos negocios.
* Menores ingresos por un aprovechamiento inadecuado de la infraestructura del Sistema TransMilenio.
* Sanciones disciplinarias y penales.</t>
  </si>
  <si>
    <t>Aplicación de  la Resolución No. 393 del 23 de junio de 2015 la cual define las Políticas para la Explotación Colateral de Negocios del Subsistema Transmilenio del SITP.
Aplicación de los procedimientos de explotación de la infraestructura acorde a la dinámica de los negocios asociados a esta explotación.</t>
  </si>
  <si>
    <t>Se mantienen los controles actuales teniendo en cuenta que el riesgo residual está en una zona baja.</t>
  </si>
  <si>
    <t>Facturas con soportes previos (autorizaciones  o contrato)</t>
  </si>
  <si>
    <t xml:space="preserve">Subgerente de Desarrollo de Negocios
 y 
Profesionales Especializados Grado 6 - Negocios Colaterales </t>
  </si>
  <si>
    <t>El 100% de la propuestas aprobadas sean acordes con los lineamientos y procedimientos establecidos.</t>
  </si>
  <si>
    <t xml:space="preserve">Uso inadecuado de la información de la entidad para  beneficio de terceros. </t>
  </si>
  <si>
    <t>Buscar eliminar el pago del servicio prestado a través de otros conductos.</t>
  </si>
  <si>
    <t>Manipulación de la información.</t>
  </si>
  <si>
    <t xml:space="preserve">Canales de información insuficientes en el Subproceso para conocer su procedimiento y normatividad. </t>
  </si>
  <si>
    <t>EXPLOTACIÓN COMERCIAL DE LA MARCA</t>
  </si>
  <si>
    <t xml:space="preserve">Explotar comercialmente las marcas TransMilenio, SITP y relacionadas, generando ingresos colaterales e incrementando el posicionamiento de ellas. </t>
  </si>
  <si>
    <t>Marcas que no están registradas o a las que no se les ha actualizado su registro.</t>
  </si>
  <si>
    <t>Descuido en el ejercicio del servicio público
Descripción: Recibo de dádivas o emolumentos por parte de un funcionario para propiciar el uso indebido de la marca registrada.</t>
  </si>
  <si>
    <t>Uso inadecuado de las marcas de la empresa.
Imposibilidad en el establecimiento de acuerdos, convenios o contratos para la explotación comercial de la marca.
Sanciones disciplinarias y penales.</t>
  </si>
  <si>
    <t>Verificación de los Registros de Marca y control sobre su Vigencia.
Aplicación de las directrices establecidas para el uso de las marcas de la empresa.
Seguimiento al desarrollo de acuerdos en uso de marca.</t>
  </si>
  <si>
    <t>Preventivo
Detectivo</t>
  </si>
  <si>
    <t xml:space="preserve">Comunicaciones (Internas o Externas), acuerdos y facturas. </t>
  </si>
  <si>
    <t>Subgerente de Desarrollo de Negocios 
y
 Profesional Especializado Grado 6 - Mercadeo y Gestión de Marca</t>
  </si>
  <si>
    <t>El 100% de los registros de marca vigentes.</t>
  </si>
  <si>
    <t>Imprecisión en el establecimiento de condiciones para el uso de las marcas</t>
  </si>
  <si>
    <t>Que no se puedan materializar en acuerdos, convenios o contratos las necesidades de uso de marca</t>
  </si>
  <si>
    <t>Que no pueda atender requerimientos o condiciones particulares de los usuarios frente a sus necesidades.</t>
  </si>
  <si>
    <t>Desconocimiento de los usuarios o la comunidad de la necesidad de acuerdo para el uso de las marcas.</t>
  </si>
  <si>
    <t>Aspectos Culturales</t>
  </si>
  <si>
    <t>Alta capacidad del uso de la imagen o las marcas de la Empresa sin que medie acuerdo sobre ello.</t>
  </si>
  <si>
    <t xml:space="preserve">Negligencia o abuso en el uso de las marcas de la Empresa. </t>
  </si>
  <si>
    <t xml:space="preserve">EXPLOTACIÓN COMERCIAL DEL CONOCIMIENTO </t>
  </si>
  <si>
    <t xml:space="preserve">Transferir el conocimiento generado mediante la experiencia y aprendizaje de Transmilenio S.A. a clientes que requieran el diseño, planeación, implementación y operación en proyectos de Transporte Público. </t>
  </si>
  <si>
    <t>Falta de información por parte de los funcionarios o contratistas al proceso.</t>
  </si>
  <si>
    <t>Alianzas “estratégicas” para beneficio particular.
Descripción: Tráfico de influencias para evitar el cobro de los servicios de atención a delegaciones, consultorías, asesorías o asistencias técnicas que brinda la entidad en beneficio de terceros.</t>
  </si>
  <si>
    <t xml:space="preserve">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
</t>
  </si>
  <si>
    <t>Aplicación de  la Resolución No. 393 del 23 de junio de 2015 la cual define las Políticas para la Explotación Colateral de Negocios del Subsistema Transmilenio del SITP.
Aplicación de los procedimientos de explotación del conocimiento acorde a la dinámica de los negocios asociados a esta explotación.</t>
  </si>
  <si>
    <t xml:space="preserve">Divulgación de las tarifas en la página web de la entidad y a través de comunicaciones a las entidades distritales y nacionales del sector transporte, así como las de relaciones públicas. </t>
  </si>
  <si>
    <t>Publicación en la página web.
Comunicaciones</t>
  </si>
  <si>
    <t>Subgerente de Desarrollo de Negocios
y 
Profesionales Especializados Grado 6 - Negocios Colaterales.</t>
  </si>
  <si>
    <t>Publicación Anual de las Tarifas</t>
  </si>
  <si>
    <t>Manipulación de la información con objeto de favorecimiento a terceros.</t>
  </si>
  <si>
    <t>PLANEACION DEL SITP</t>
  </si>
  <si>
    <t xml:space="preserve">PLANEACION DE TRANSPORTE </t>
  </si>
  <si>
    <t xml:space="preserve">Determinar las condiciones para la prestación del servicio de transporte de pasajeros por parte de la Empresa </t>
  </si>
  <si>
    <t>Falta de planes claros de la Entidad a Corto, mediano y largo plazo</t>
  </si>
  <si>
    <t>Ofrecimiento y pago de coimas. 
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</si>
  <si>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</si>
  <si>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 xml:space="preserve">Mediante revisión de parámetros operacionales de acuerdo con el  seguimiento y proyección del comportamiento de la prestación del servicio 
</t>
  </si>
  <si>
    <t>Definir el Plan Marco del sistema con metas claras y dentro de un componente técnico, fácilmente revisable, el cual no pueda ser influenciable por razones políticas y el cual pueda  trascender al periodo de cada administración, soportados en análisis y estudios técnicos</t>
  </si>
  <si>
    <t>Informe del proyecto</t>
  </si>
  <si>
    <t xml:space="preserve">Subgerente Técnico y de Servicios - profesionales de planeación de transporte </t>
  </si>
  <si>
    <t>% de avance de la estructuración del Plan Marco del sistema</t>
  </si>
  <si>
    <t>Ejercicios de planeación elaborados con metas inmediatistas y con fines políticos por encima de las razones técnicas.</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</si>
  <si>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</si>
  <si>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</si>
  <si>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</si>
  <si>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</si>
  <si>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Incumplimiento de metas de crecimiento y mejoramiento de la infraestructura.
Detrimento patrimonial y sobrecostos en el valor final de la infraestructura construida.
Pérdida de la capacidad de servicio del SITP
Pérdida de recursos económicos
Pérdida en la imagen y el buen nombre institucional</t>
  </si>
  <si>
    <t>Probable</t>
  </si>
  <si>
    <t>Alta</t>
  </si>
  <si>
    <t>Elaborar documentos técnicos soporte contundentes con las recomendaciones y planificación de necesidades de los proyectos de infraestructura</t>
  </si>
  <si>
    <t xml:space="preserve">Preventivo
</t>
  </si>
  <si>
    <t>Posible</t>
  </si>
  <si>
    <t>Elaborar documentos técnicos que sean útiles para la toma de decisiones orientadas a las necesidades del sistema y a la eficiencia, eficacia y efectividad.</t>
  </si>
  <si>
    <t>Documentos técnicos elaborados</t>
  </si>
  <si>
    <t>Subgerente Técnico y de Servicios</t>
  </si>
  <si>
    <t>Planificación de Soluciones de Infraestructura (%)
 = 
(# Proyectos Planificados / # Necesidades requeridas en un Tiempo T)*100</t>
  </si>
  <si>
    <t xml:space="preserve">PLANEACION TARIFARIA </t>
  </si>
  <si>
    <t xml:space="preserve">Establecer el esquema tarifario del SITP </t>
  </si>
  <si>
    <t>4. Alianzas “estratégicas” para beneficio particular
Descripción: Manipulación de la información en relación con el esquema tarifario para beneficio de terceros.</t>
  </si>
  <si>
    <t xml:space="preserve">Inexactitud de la información  sobre el esquema tarifario del SITP para el operador
Detrimento, Sanciones </t>
  </si>
  <si>
    <t>Revisiones aplicadas por terceros, de manera esporádica.
 Revisiones internas por profesionales del área y por el subgerente económico.</t>
  </si>
  <si>
    <t>Se mantendrán los controles actuales.</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</si>
  <si>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</si>
  <si>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</si>
  <si>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</si>
  <si>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</si>
  <si>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</si>
  <si>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</si>
  <si>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</si>
  <si>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</si>
  <si>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Incumplimiento de metas de crecimiento y mejoramiento de la infraestructura.
Detrimento patrimonial y sobrecostos en el valor final de la infraestructura construida.
Pérdida de la capacidad de servicio del SITP
Pérdida de recursos económicos
Pérdida en la imagen y el buen nombre institucional</t>
  </si>
  <si>
    <t>Se mantendrá el control actual  establecido y adicionalmente: Control propio del IDU y de organismos de control a los procesos de contratación de infraestructura. En caso de conocer acciones corruptas en los procesos de contratación del IDU, presentar las denuncias correspondientes a los organismos competentes</t>
  </si>
  <si>
    <t>Documentos técnicos elaborados
Denuncias cuando aplique</t>
  </si>
  <si>
    <t>Documentos Técnicos expedidos y aprobados por la Subgerencia Técnica y de Servicios</t>
  </si>
  <si>
    <t>Solicitud y pago de coimas, alianzas para delinquir entre terceros interesados para obtener beneficio propio indebido.</t>
  </si>
  <si>
    <t>Persona que conozca del hecho</t>
  </si>
  <si>
    <t>SUPERVISIÓN Y CONTROL DE LA OPERACIÓN DEL SITP</t>
  </si>
  <si>
    <t xml:space="preserve">PROGRAMACION DE SERVICIOS </t>
  </si>
  <si>
    <t xml:space="preserve">Planear y elaborar la programación de las rutas troncales y alimentadoras del SITP.  </t>
  </si>
  <si>
    <t>Incumplimiento de lo estipulado en los contratos de concesión y en el manual del componente troncal del SITP.</t>
  </si>
  <si>
    <t>Solicitud y pago de “coimas”
Descripción: Manipulación de los parámetros de la programación con el fin de favorecer a terceros</t>
  </si>
  <si>
    <t>Retrasos en la operación o esperas prolongadas en las cabeceras.
Desarrollo de actividades innecesarias y falta de realización de actividades esenciales.  
Sanciones</t>
  </si>
  <si>
    <t>Verificar el cumplimiento de lo estipulado en los contratos de concesión y en el manual de operaciones del componente troncal  y alimentador del SITP.</t>
  </si>
  <si>
    <t>Se mantendrán los controles actuales teniendo en cuenta que la zona de riesgo después del control se encuentra en un estado bajo</t>
  </si>
  <si>
    <t>Correos electrónicos, reportes de verificación de programación</t>
  </si>
  <si>
    <t>Director Técnico de BRT
y
Profesionales Especializados (06) de Programación de BRT</t>
  </si>
  <si>
    <t>100% de las programaciones verificadas</t>
  </si>
  <si>
    <t>No aplicación de la normatividad legal vigente</t>
  </si>
  <si>
    <t>Beneficios particulares</t>
  </si>
  <si>
    <t xml:space="preserve">PROGRAMACION DE LA OPERACION ZONAL </t>
  </si>
  <si>
    <t xml:space="preserve">Diseñar, planear, desarrollar, controlar y hacer seguimiento a la programación de las rutas zonales del SITP.  </t>
  </si>
  <si>
    <t>Incumplimiento de lo estipulado en los contratos de concesión y en el manual del componente zonal del SITP.</t>
  </si>
  <si>
    <t>Solicitud y pago de “coimas”
Descripción: Desviación de los parámetros de la programación provocando ineficiencias al sistema con el fin de favorecer a terceros</t>
  </si>
  <si>
    <t>Perdida de credibilidad en el servicio
Sanciones disciplinarias</t>
  </si>
  <si>
    <t>A través de las herramientas tecnológicas del SIRCI se verifica el cumplimiento de lo estipulado en los contratos de concesión y en el manual de operaciones del componente zonal del SITP</t>
  </si>
  <si>
    <t>Teniendo en cuenta que el control se encuentra en una zona de riesgo baja se mantendrán los controles actuales y adicionalmente: 1. Se lleva  un listado de cada programación validada, en la cual se relaciona el motivo del cambio de esta.                                                                                                                                                               
2. Al equipo técnico de programación se le asignan zonas, las cuales se rotan cada dos meses, esto con el fin de que la información sea manejada por varias personas y de esta manera minimizar la posible desviación de la misma. De igual forma, el equipo profesional del área realiza una revisión periódica de las programaciones validadas para reforzar el control.</t>
  </si>
  <si>
    <t>Base de datos de cambios realizados a las programaciones de las rutas.</t>
  </si>
  <si>
    <t>Director Técnico de Buses
Profesional Especializado (06) Área programación</t>
  </si>
  <si>
    <t>Número de Programas de Operación de Servicios  No Troncales, aprobados bajo los parámetros establecidos.</t>
  </si>
  <si>
    <t xml:space="preserve">  </t>
  </si>
  <si>
    <t>CONTROL DE LA OPERACIÓN - BRT</t>
  </si>
  <si>
    <t xml:space="preserve">Controlar la prestación de los servicios de transporte. </t>
  </si>
  <si>
    <t>No aplicabilidad de la  normatividad Relacionada con  Contratación Estatal</t>
  </si>
  <si>
    <t xml:space="preserve">Tráfico de influencias para la adjudicación de contratos
Descripción: Direccionar los contratos de apoyo a la supervisión y Control de la operación, para que terceros se beneficien de la adjudicación. 
</t>
  </si>
  <si>
    <t xml:space="preserve">Detrimento patrimonial
Fallas o debilidades en el control y supervisión de la operación
Sanciones </t>
  </si>
  <si>
    <t>Revisión y concertación previa por parte del Director del Área y de los profesionales especializados involucrados en procesos de contratación, en el sentido de que los estudios previos tengan como soporte mínimo los estudios de costo y de necesidades existentes</t>
  </si>
  <si>
    <t>Se mantendrán los controles actuales teniendo en cuenta que estamos en una zona de riesgo baja</t>
  </si>
  <si>
    <t>Estudios técnicos y económicos avalados por el Director de BRT y los Profesionales especializados de las áreas
Correos electrónicos</t>
  </si>
  <si>
    <t>Director Técnico de BRT
y
Profesional Especializado (06) de Coordinación Técnica Operativa</t>
  </si>
  <si>
    <t>100% de los procesos de contratación del área con soporte de estudios de costo y de necesidades existentes</t>
  </si>
  <si>
    <t xml:space="preserve">Favorabilidad en el desarrollo de los Estudios previos o de factibilidad 
</t>
  </si>
  <si>
    <t>Habilitar a proponentes que no cumplan con requisitos exigidos en el pliego de condiciones.</t>
  </si>
  <si>
    <t>Presiones por parte de terceros</t>
  </si>
  <si>
    <t>Funcionario o contratista solicita o acepta pagos a los Concesionarios con el objeto de ocultar un incumplimiento al manual de operaciones del Sistema o al contrato de concesión</t>
  </si>
  <si>
    <t xml:space="preserve">Solicitud y pago de “coimas”
Descripción: Aceptar soborno o solicitar pago para no reportar u ocultar incumplimiento de los concesionarios </t>
  </si>
  <si>
    <t xml:space="preserve">Baja calidad en la prestación del servicio
Incumplimiento a los niveles de servicio 
Sanciones </t>
  </si>
  <si>
    <t xml:space="preserve"> Aplicación de los lineamientos establecidos en los Manuales y procedimientos del proceso</t>
  </si>
  <si>
    <t>Además de mantener los controles actuales se  solicitará capacitación a los funcionarios y contratistas en las disposiciones legales y en las consecuencias penales, fiscales y disciplinarias de
los actos de corrupción.</t>
  </si>
  <si>
    <t>Resultados de indicadores de puntualidad y regularidad
Comunicaciones para gestionar la capacitación</t>
  </si>
  <si>
    <t>Director Técnico de BRT
Profesional Especializado (06) de Coordinación Técnica Operativa</t>
  </si>
  <si>
    <t>Regularidad y puntualidad
Solicitud de capacitación sobre las disposiciones legales y consecuencias penales, fiscales y disciplinarias de los actos de corrupción.</t>
  </si>
  <si>
    <t>Ofrecimiento de sobornos o beneficios a funcionarios o contratistas que supervisan la operación para ocultar un incumplimiento al contrato de concesión o manual de operaciones</t>
  </si>
  <si>
    <t xml:space="preserve">GESTION DE LA FLOTA ZONAL </t>
  </si>
  <si>
    <t>Gestionar la vinculación de los conductores y vinculación de los vehículos para la prestación de los servicios zonales del SITP.</t>
  </si>
  <si>
    <t>Intereses Particulares</t>
  </si>
  <si>
    <r>
      <t xml:space="preserve">Tráfico de influencias para la adjudicación de contratos 
</t>
    </r>
    <r>
      <rPr>
        <b/>
        <i/>
        <sz val="14"/>
        <color theme="1"/>
        <rFont val="Arial"/>
        <family val="2"/>
      </rPr>
      <t xml:space="preserve">
</t>
    </r>
    <r>
      <rPr>
        <b/>
        <sz val="14"/>
        <color theme="1"/>
        <rFont val="Arial"/>
        <family val="2"/>
      </rPr>
      <t>Descripción: Vincular conductores y/o vehículos que no cumplan con la totalidad de los requisitos establecidos en los Contratos de Concesión y Manual de Operaciones del Componente Zonal</t>
    </r>
  </si>
  <si>
    <t xml:space="preserve">Procesos Disciplinarios
Procesos Penales </t>
  </si>
  <si>
    <t>Revisar y verificar la totalidad de los documentos (requisitos) presentados por los concesionarios para la vinculación de conductores y/o vehículos</t>
  </si>
  <si>
    <t>Teniendo en cuenta que la calificación del riesgo se mantiene en una zona baja se mantienen los controles establecidos</t>
  </si>
  <si>
    <t>Tarjetas de Conducción y/o Certificados de Vinculación</t>
  </si>
  <si>
    <t>Director Técnico de Buses
Profesional Especializado (06) Área vehículos</t>
  </si>
  <si>
    <t>Conductores y vehículos vinculados / conductores y vehículos con documentación completa</t>
  </si>
  <si>
    <t>Cumplimiento de cuotas de vinculación</t>
  </si>
  <si>
    <t>MANTENIMIENTO DE INFRAESTRUCTURA BRT</t>
  </si>
  <si>
    <t>Garantizar el estándar de calidad de la infraestructura de BRT.</t>
  </si>
  <si>
    <t>Aspectos de Orden Público</t>
  </si>
  <si>
    <t>Intereses particulares</t>
  </si>
  <si>
    <t>Supervisión e interventoría desleal
 Descripción: Alianza entre Interventor y Contratista con el propósito de manipular la información para alterar la facturación de las obras ejecutadas.</t>
  </si>
  <si>
    <t>Detrimento del presupuesto de la Entidad.
Procesos disciplinarios, penales y fiscales.</t>
  </si>
  <si>
    <t>Supervisión del contrato de Interventoría.</t>
  </si>
  <si>
    <t>Rara vez.</t>
  </si>
  <si>
    <t>Además de los controles actuales se realizarán las siguientes acciones: Controles aleatorios a las actividades de mantenimiento realizadas, para corroborar la información del Interventor.
Revisión de los informes mensuales de Interventoría evaluando el cumplimiento de los indicadores establecidos contractualmente.</t>
  </si>
  <si>
    <t>Certificado de cumplimiento
Actas de reuniones y Comités de Seguimiento</t>
  </si>
  <si>
    <t>Director Técnico de Modos Alternativos y Equipamiento Complementario.
Profesional Especializado (6) Mantenimiento de  Infraestructura BRT.</t>
  </si>
  <si>
    <t>Doce informes de Interventoría revisados.</t>
  </si>
  <si>
    <t>Catástrofes naturales</t>
  </si>
  <si>
    <t>Existencia de relaciones cercanas entre Interventor y Contratista.</t>
  </si>
  <si>
    <t xml:space="preserve">SEGURIDAD EN LA OPERACIÓN TRONCAL </t>
  </si>
  <si>
    <t>Gestionar los riesgos asociados a la operación troncal BRT (Bus Rapid Transit)</t>
  </si>
  <si>
    <t>Interventor y/o inspector solicita o acepta pagos de un operador (conductor de bus) con el objeto de ocultar su incumplimiento frente al Manual de Operaciones</t>
  </si>
  <si>
    <t>Solicitud y pago de “coimas”
Descripción: Aceptar soborno o solicitar pago para no reportar u ocultar incumplimiento de los conductores a las normas de transito o al manual de operaciones.</t>
  </si>
  <si>
    <t>Pérdida de credibilidad en el proceso
Se pone en riesgo la operación  
Pérdida de confianza del usuario 
Sanciones</t>
  </si>
  <si>
    <t>Aplicación de los lineamientos establecidos en el Manual de Operaciones
Seguimiento permanente a las actividades de los Interventores y/o inspectores, por medio de la labor de los coordinadores y/o supervisores de la  interventoría o tercerización</t>
  </si>
  <si>
    <t>Teniendo en cuenta que la calificación del riesgo se encuentra en una zona de riesgo Baja se mantendrán los controles actuales y además se adelantarán las siguientes acciones:
1. Realizar seguimiento periódico por parte de la Dirección de Seguridad a los registros promedios e históricos de los inspectores o auditores.
2. Solicitar informes de supervisión a la interventoría.</t>
  </si>
  <si>
    <t>Informes de auditoria en campo
Registros de seguimiento a bordo</t>
  </si>
  <si>
    <t>Directora Técnica de Seguridad      
y
Profesional Especializado (06) de Seguridad BRT</t>
  </si>
  <si>
    <t>Revisión bimestral de los registros históricos y los informes del personal de supervisión en vía (Interventoría y tercerización)</t>
  </si>
  <si>
    <t xml:space="preserve">SEGURIDAD EN LA OPERACIÓN ZONAL  </t>
  </si>
  <si>
    <t xml:space="preserve">Gestionar los riesgos asociados a la operación zonal del SITP </t>
  </si>
  <si>
    <t xml:space="preserve">Interventor, Supervisor y/o inspector solicita o acepta pagos de un operador (conductor de bus) con el objeto de ocultar su incumplimiento frente al Manual de Operaciones </t>
  </si>
  <si>
    <r>
      <t>Solicitud y pago de “coimas”
Descripción</t>
    </r>
    <r>
      <rPr>
        <b/>
        <i/>
        <sz val="14"/>
        <color theme="1"/>
        <rFont val="Arial"/>
        <family val="2"/>
      </rPr>
      <t>:</t>
    </r>
    <r>
      <rPr>
        <b/>
        <sz val="14"/>
        <color theme="1"/>
        <rFont val="Arial"/>
        <family val="2"/>
      </rPr>
      <t xml:space="preserve"> Recibir dadivas o favores  a cambio de no reportar hallazgos en relación a las pruebas de alcoholimetría que se le practican a los conductores vinculados </t>
    </r>
  </si>
  <si>
    <t>Aplicación de los lineamientos establecidos en el Manual de Operaciones
Seguimiento permanente a las actividades de los Interventores y/o inspectores, por medio de la labor de los coordinadores y/o supervisores de la  interventoría o tercerización.</t>
  </si>
  <si>
    <t>Teniendo en cuenta que la calificación del riesgo se encuentra en una zona de riesgo Baja se mantendrán los controles actuales y además se adelantarán las siguientes acciones: Realizar seguimiento periódico por parte del Dirección de Seguridad a los registros promedios e históricos de los inspectores, exigiendo se presenten informes de supervisión o interventoría al respecto.</t>
  </si>
  <si>
    <t>Informe labores de Supervisores de la interventoría y reporte de novedades ante hallazgos</t>
  </si>
  <si>
    <t>Directora Técnica de Seguridad      
y
Profesional Especializado (06) de Seguridad Buses</t>
  </si>
  <si>
    <t>Revisión bimensual de los registros históricos y los informes de la Interventoría</t>
  </si>
  <si>
    <t xml:space="preserve">SUPERVISIÓN DE LA OPERACIÓN ZONAL </t>
  </si>
  <si>
    <t xml:space="preserve">Supervisar la prestación de los servicios zonales de transporte del SITP  </t>
  </si>
  <si>
    <t>Falta de ética del funcionario Interventor.</t>
  </si>
  <si>
    <t xml:space="preserve">Supervisión e interventoría desleal
Descripción: Alianza entre Concesionario e Interventoría  para no  reportar posibles incumplimientos con el fin de obtener beneficios </t>
  </si>
  <si>
    <t>Procesos  Disciplinarias
Procesos Fiscales
Procesos Penales
Pérdida de imagen de la Entidad
Afectación en la prestación del servicio a los usuarios del SITP en su componente zonal.</t>
  </si>
  <si>
    <t>Solicitud de informe detallado de todas las actividades realizadas por la interventoría con las acciones realizadas respecto al seguimiento de los contratos de Concesión.</t>
  </si>
  <si>
    <t>Teniendo en cuenta que el riesgo residual se ubica dentro de la zona de riesgo "BAJA", se mantendrá el control actualmente establecido</t>
  </si>
  <si>
    <t>Informe mensual de interventoría con el seguimiento al cumplimiento de las obligaciones contractuales de los concesionarios, relacionadas con la operación del componente zonal</t>
  </si>
  <si>
    <t>Director Técnico de Buses 
Profesional Especializado (06)  Área de Supervisión</t>
  </si>
  <si>
    <t xml:space="preserve">Cantidad de informes mensuales presentados por la Interventoría con el seguimiento al cumplimiento de las obligaciones contractuales.
</t>
  </si>
  <si>
    <t>Presiones indebidas.</t>
  </si>
  <si>
    <t>Favorecimiento de intereses particulares.</t>
  </si>
  <si>
    <t>Falta de ética del funcionario TMSA</t>
  </si>
  <si>
    <t>Ofrecimiento y pago de coimas 
Descripción: Manipulación u omisión intencional de la información  al realizar el seguimiento a las obligaciones operacionales de los contratos de concesión,  con el fin de favorecer a un tercero y/o obtener un beneficio.</t>
  </si>
  <si>
    <t xml:space="preserve">Supervisión offline, revisión de la ejecución de los kilómetros recorridos por los concesionarios a través del análisis de información del Sistema de control de flota. </t>
  </si>
  <si>
    <t>Correo electrónico enviado a los concesionarios que presentan inconsistencia en el reporte de kilometraje ejecutado (información diaria).</t>
  </si>
  <si>
    <t>Director Técnico de Buses 
Profesional Especializado (06)  Área de programación</t>
  </si>
  <si>
    <t>Comunicados hacia los concesionarios con los descuentos por hallazgos producto de la supervisión Offline</t>
  </si>
  <si>
    <t>Presión política</t>
  </si>
  <si>
    <t>GESTIÓN INTEGRAL DE SEGURIDAD FÍSICA</t>
  </si>
  <si>
    <t>Coordinar y gestionar las acciones de seguridad física integral para el SITP</t>
  </si>
  <si>
    <t xml:space="preserve">Existencia de estudios previos notablemente direccionados. </t>
  </si>
  <si>
    <t>Tráfico de influencias para la adjudicación de contratos
Descripción: Que los estudios previos relacionados con el contrato de vigilancia privada favorezcan a un oferente determinado</t>
  </si>
  <si>
    <t xml:space="preserve">Detrimento patrimonial
Afectación en el servicio de vigilancia privada en el Sistema
Pérdida de credibilidad en  la seguridad física del Sistema
Investigaciones disciplinarias, penales y fiscales </t>
  </si>
  <si>
    <t>Revisión documental de estudios técnicos por distintos miembros del área y conformación de equipo para realizar calificación técnica en el proceso</t>
  </si>
  <si>
    <t>Constituir un grupo interno en la Dirección para la revisión de estudios técnicos y acompañamiento en el proceso de contratación de vigilancia.</t>
  </si>
  <si>
    <t>Documento que soporta la conformación del grupo técnico para la el proceso</t>
  </si>
  <si>
    <t>Estudio técnico del proceso de contratación revisado, comentado y ajustado por el grupo interno de la Dirección
Conformación de equipo  interdisciplinario al interior del área para llevar a cabo la evaluación técnica del proceso de contratación.</t>
  </si>
  <si>
    <t>Adjudicación de contratos por valores significativamente mayores a los precios de mercado de los bienes o servicios en cuestión.</t>
  </si>
  <si>
    <t xml:space="preserve">Ambigüedad y generalidad en los términos de referencia de la contratación, modificaciones injustificadas de los mismos </t>
  </si>
  <si>
    <t>Cambios en la modalidad de contratación, que impiden la pluralidad de oferentes.</t>
  </si>
  <si>
    <t>Presiones políticas</t>
  </si>
  <si>
    <t>Que los oferentes ofrezcan dineros por su adjudicación</t>
  </si>
  <si>
    <t>El supervisor haga alianzas de favorecimiento con el coordinador que ejerce la vigilancia</t>
  </si>
  <si>
    <t>Supervisión Desleal
Descripción: Durante la ejecución de los contratos de vigilancia el supervisor reciba dadivas ante hallazgos de incumplimientos de obligaciones contractuales que impidan  las sanciones a que haya lugar</t>
  </si>
  <si>
    <t xml:space="preserve">Afectación a la percepción de seguridad del Sistema y al Servicio
Sanciones de tipo disciplinario y penal
Perdida de imagen del Sistema
Detrimento patrimonial
Perdida de credibilidad
</t>
  </si>
  <si>
    <t>Generación de informes de las inspecciones  realizadas, con acompañamiento aleatorio de distintos representantes de la Dirección.</t>
  </si>
  <si>
    <t>Se mantendrán los controles actuales, pero se fortalecerá realizando inspecciones y recorridos ejecutados con el acompañamiento aleatorio de varios representantes de la Dirección</t>
  </si>
  <si>
    <t>31/012/2016</t>
  </si>
  <si>
    <t>Registro Fotográfico e Informes de Inspecciones realizadas</t>
  </si>
  <si>
    <t>Hallazgos de fallas en prestación de servicio en informes de inspecciones</t>
  </si>
  <si>
    <t>La supervisión realizada es deficiente</t>
  </si>
  <si>
    <t>La información suministrada es inoportuna e irrelevante</t>
  </si>
  <si>
    <t>Cambio de normatividad</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</si>
  <si>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</si>
  <si>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</si>
  <si>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</si>
  <si>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</si>
  <si>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Solicitud y pago de “coimas”
Descripción: Solicitud de sobornos y extorsión de funcionarios públicos para ocultar incumplimiento
por parte de contratistas y particulares</t>
  </si>
  <si>
    <t>Afectación en la prestación del servicio a los usuarios del SITP. 
Procesos Fiscales
Procesos Disciplinarios
Procesos Penales</t>
  </si>
  <si>
    <t>Se cuenta con interventorías externas buscando la continuidad de las mismas en el transcurso de los contratos de concesión</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</si>
  <si>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</si>
  <si>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</si>
  <si>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</si>
  <si>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Revisión  por parte del Comité de Gerencia de la Integración de los informes de supervisión o interventoría.</t>
  </si>
  <si>
    <t>Concesionarios generan presiones indebidas para que se haga caso omiso a sus incumplimientos contractuales.</t>
  </si>
  <si>
    <t>GESTIÓN DE TALENTO HUMANO</t>
  </si>
  <si>
    <t xml:space="preserve">SELECCIÓN Y VINCULACIÓN DE PERSONAL </t>
  </si>
  <si>
    <t xml:space="preserve">Vincular personal competente para el desarrollo de sus funciones en la Empresa </t>
  </si>
  <si>
    <t xml:space="preserve">Intereses políticos
</t>
  </si>
  <si>
    <t>Descripción: Manipulación de las pruebas del proceso, con el fin de beneficiar a terceros.</t>
  </si>
  <si>
    <t xml:space="preserve">Pérdida de credibilidad de los participantes
Resultados que no obedecen a la realidad de los concursantes
Terminación anormal del proceso
Reclamaciones o acciones legales de los participantes
</t>
  </si>
  <si>
    <t>Entrega de pruebas en sobre cerrado
Suscripción acuerdos de confidencialidad</t>
  </si>
  <si>
    <t>Elaboración, aprobación y aplicación de la Guía de Convocatoria
Acuerdos de confidencialidad con todos los intervinientes en el proceso
Veeduría de los trabajadores y de control interno en el proceso
Contratación de servicios de un tercero ajeno a la entidad que coadyuve en el diseño y ejecución del proceso de selección</t>
  </si>
  <si>
    <t>Cuando inicien las convocatorias</t>
  </si>
  <si>
    <t>Durante la convocatoria y selección.</t>
  </si>
  <si>
    <t>Acuerdos de confidencialidad
Inventarios documentales del proceso de selección
Actas de reunión y diligencias del proceso
Contrato y acta de inicio</t>
  </si>
  <si>
    <t>Director Administrativo
Profesional Especializado (06) de Talento Humano</t>
  </si>
  <si>
    <t>Un acuerdo de confidencialidad establecido en las obligaciones del contratista.</t>
  </si>
  <si>
    <t xml:space="preserve">Intereses Particulares </t>
  </si>
  <si>
    <t xml:space="preserve">DESARROLLO Y BIENESTAR DEL TALENTO HUMANO </t>
  </si>
  <si>
    <t xml:space="preserve">Gestionar actividades que aporten a la formación, desarrollo y bienestar del talento humano de la Empresa. </t>
  </si>
  <si>
    <t>Intereses personales del Supervisor</t>
  </si>
  <si>
    <t>Alianzas “estratégicas” para beneficio particular
Descripción: Establecer relaciones con proveedores del contratista de los servicios de bienestar con el objetivo de incrementar las participaciones de los asistentes y/o los insumos de las actividades de bienestar, para obtener beneficios económicos personales.</t>
  </si>
  <si>
    <t>Detrimento Patrimonial
Procesos Fiscales
Procesos Disciplinarios
Procesos Penales</t>
  </si>
  <si>
    <t>Verificar que los inscritos  a las actividades de bienestar, sean servidores públicos de TMSA y hayan diligenciado y firmado el Formato R-DA-066, Modelo Carta de Compromiso</t>
  </si>
  <si>
    <t>Formato R-DA-066, Modelo Carta de Compromiso diligenciado y firmado</t>
  </si>
  <si>
    <t>Profesional  Universitario (04) - Bienestar e Incentivos</t>
  </si>
  <si>
    <t>No. Actividades de bienestar facturadas/No. Actividades de bienestar programadas = 100% actividades de bienestar con ítems y valores realmente contratados</t>
  </si>
  <si>
    <t>Intereses del proveedor</t>
  </si>
  <si>
    <t xml:space="preserve">Asignación de capacitaciones al personal objetivo erróneamente </t>
  </si>
  <si>
    <t xml:space="preserve">Descripción: Asignar a capacitaciones  personal sin el perfil requerido o las funciones acordes a la temática de la formación </t>
  </si>
  <si>
    <t xml:space="preserve">Detrimento Patrimonial
Procesos Fiscales
Procesos Disciplinarios
</t>
  </si>
  <si>
    <t>Verificación y Revisión de perfiles  y necesidades de capacitación para postulados para capacitación.
Verificar que los servidores públicos hayan diligenciado y firmado el Formato R-DA-066, Modelo Carta de Compromiso</t>
  </si>
  <si>
    <t>Profesional  Universitario (03) - Capacitación</t>
  </si>
  <si>
    <t xml:space="preserve">Cantidad personas capacitadas de acuerdo con perfil  y necesidad identificadas </t>
  </si>
  <si>
    <t>Por solicitudes de los jefes inmediatos</t>
  </si>
  <si>
    <t xml:space="preserve">Posible manipulación de poder para la elección del personal a capacitar </t>
  </si>
  <si>
    <t>Interés del trabajador para obtener un beneficio dentro de la Entidad</t>
  </si>
  <si>
    <t xml:space="preserve">Descuido en el ejercicio del servicio público
Descripción: Posibilidad de manipular la Valoración de Desempeño con calificación superior para obtener beneficios e incentivos </t>
  </si>
  <si>
    <t>Verificación y Revisión de la documentación soporte de desempeño superior por parte del Comité de la gestión de desarrollo</t>
  </si>
  <si>
    <t>Informe por Dependencia originado en la plataforma de la Gestión para el Desarrollo</t>
  </si>
  <si>
    <t>Cantidad personas calificadas con nivel superior evaluador por el Comité</t>
  </si>
  <si>
    <t>Ofrecimiento de dadivas o favor para alterar la calificación</t>
  </si>
  <si>
    <t>Evaluación subjetiva por parte del evaluador</t>
  </si>
  <si>
    <t xml:space="preserve">GESTIÓN DE NÓMINA Y PRESTACIONES SOCIALES </t>
  </si>
  <si>
    <t xml:space="preserve">Desarrollar las actividades necesarias para la liquidación de la nomina y las prestaciones sociales relacionadas. </t>
  </si>
  <si>
    <t>Manipulación de las bases de datos con la información registrada de los trabajadores</t>
  </si>
  <si>
    <t>Descripción: Manejo indebido de la información relacionada con la liquidación de la nomina de los trabajadores de la Entidad, para beneficio propio o de un tercero.</t>
  </si>
  <si>
    <t xml:space="preserve">
Vulnerabilidad de los datos personales de los funcionarios.
Procesos Disciplinarios.
Perdidas económicas.
 </t>
  </si>
  <si>
    <t>Validaciones sobre la nomina a pagar por parte del Profesional de Talento Humano</t>
  </si>
  <si>
    <t xml:space="preserve">Correos electrónicos de solicitud y respuesta </t>
  </si>
  <si>
    <t>Profesional Universitario (04) de Nómina
y
Director Administrativo</t>
  </si>
  <si>
    <t>Asignación de Usuario en el aplicativo de Nómina</t>
  </si>
  <si>
    <t>Mal direccionamiento de la información.</t>
  </si>
  <si>
    <t>Inexistencia de autorizaciones y permisos de usuario a nivel jerárquico para la activación de ingresos.</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</si>
  <si>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</si>
  <si>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</si>
  <si>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</si>
  <si>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</si>
  <si>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</si>
  <si>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Descuido en el ejercicio del servicio público
Descripción: Asignar recursos a un rubro presupuestal que no cumpla  con el objeto del rubro de gasto, para el beneficio de un Tercero.</t>
  </si>
  <si>
    <t>Pérdidas Económicas
Multas
Sanciones o acciones disciplinarias, fiscales y penales</t>
  </si>
  <si>
    <t>Verificación del objeto de los rubros presupuestales de gastos frente al objeto a contratar.
Verificación del Plan de Adquisiciones con el requerimiento a contratar.</t>
  </si>
  <si>
    <t>Además de  los controles actuales, para este año se realizará la prueba y capacitación del módulo del Plan de Contratación, teniendo en cuenta que en la versión actual del aplicativo no existe dicho módulo</t>
  </si>
  <si>
    <t>CDPs elaborados de acuerdo con las solicitudes recibidas</t>
  </si>
  <si>
    <t>Profesional Especializado (06) de Presupuesto
Subgerente Económico</t>
  </si>
  <si>
    <t>N° de CDP expedidos correctamente / N° total de CDP expedidos*100
=
 100% de los CDP expedidos acordes con las necesidades realizadas por las áreas de la entidad.</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</si>
  <si>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</si>
  <si>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</si>
  <si>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</si>
  <si>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</si>
  <si>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</si>
  <si>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 xml:space="preserve">Solicitud y pago de “coimas”
Descripción: Se reciba un beneficio económico por omitir u ocultar información relacionada con el recaudo diario del sistema
</t>
  </si>
  <si>
    <t xml:space="preserve">Afectación en la prestación del servicio a los usuarios del SITP en su componente zonal y trocal
Procesos  Disciplinarias
Procesos Fiscales
Procesos Penales
Pérdida de imagen de la Entidad
</t>
  </si>
  <si>
    <t>Supervisión y seguimiento a las Actividades de la Interventoría.
Contar con una mesa de pares  que involucre todas las  áreas  que tiene relación con los diferentes subsistemas del SIRCI.</t>
  </si>
  <si>
    <t xml:space="preserve">Preventivo </t>
  </si>
  <si>
    <t xml:space="preserve">Se mantienen los controles actuales, sin embargo teniendo en cuanta que la zona de riesgo después del control es moderado se adelantará la siguiente acción: Diseñar una propuesta de software que permita minimizar la posibilidad de incongruencias en el recaudo. </t>
  </si>
  <si>
    <t xml:space="preserve">Actas de reuniones de Pares  e informes de supervisión mensuales </t>
  </si>
  <si>
    <t>Profesional Especializado Grado 05 de Recaudo</t>
  </si>
  <si>
    <t xml:space="preserve">Una mesa de trabajo de pares al mes
</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</si>
  <si>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</si>
  <si>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</si>
  <si>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</si>
  <si>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</si>
  <si>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</si>
  <si>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</si>
  <si>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 xml:space="preserve">No elaborar los comprobantes de ingreso o egreso pertinentes </t>
  </si>
  <si>
    <t>Tráfico de Influencias 
Descripción: Manipular información relacionada con los recursos financieros de la entidad para beneficio de un tercero o propio</t>
  </si>
  <si>
    <t>Pérdidas Económicas
Multas, Sanciones o acciones Disciplinarias</t>
  </si>
  <si>
    <t>Seguimiento al PAC
Seguimiento permanente a los ingresos, egresos con los extractos de las cuentas bancarias.</t>
  </si>
  <si>
    <t>Mantener los controles actuales.</t>
  </si>
  <si>
    <t>Estado de tesorería y conciliaciones bancarias</t>
  </si>
  <si>
    <t>Tesorero General</t>
  </si>
  <si>
    <t>Conciliación del 100% de los Ingresos reportados en el extracto frente a los ingresos registrados en la tesorería y la contabilidad de la entidad.</t>
  </si>
  <si>
    <t>No cumplimiento o seguimiento a las actividades de tesorería</t>
  </si>
  <si>
    <t>Entrega inoportuna o incompleta de la información por parte de las entidades.</t>
  </si>
  <si>
    <t>Recibo de dadivas o incentivos económicos</t>
  </si>
  <si>
    <t>Inadecuado desarrollo de los procedimientos de pagos</t>
  </si>
  <si>
    <t>Descripción: Pagos Inadecuados o inoportunos para beneficio privado</t>
  </si>
  <si>
    <t>Pérdidas Económicas
Multas, Sanciones o acciones disciplinarias</t>
  </si>
  <si>
    <t>Aplicación de procedimientos</t>
  </si>
  <si>
    <t>Procedimiento de pagos  de pagos a terceros actualizado para la vigencia 2016
Trámites con bancos para mejorar controles</t>
  </si>
  <si>
    <t>Procedimiento actualizado
Un canal de pago mejorado como mínimo</t>
  </si>
  <si>
    <t xml:space="preserve">Fallas en los sistemas de información financiera de la Tesorería </t>
  </si>
  <si>
    <t>Inadecuado desarrollo de contratos, convenios o acuerdos por parte de los supervisores</t>
  </si>
  <si>
    <t xml:space="preserve">Desarrollo deficiente de actividades, responsabilidades o funciones </t>
  </si>
  <si>
    <t>Conflictos de interés de los servidores</t>
  </si>
  <si>
    <t>Solicitud  y Pago "Coimas"
Descripción: Inversiones por Conveniencia o en entidades de baja calificación de riesgo</t>
  </si>
  <si>
    <t>Pérdidas Económicas, por menores rentabilidades o liquidación de entidades emisoras
Acciones disciplinarias y sanciones</t>
  </si>
  <si>
    <t>Revisión de cupos de contraparte
Revisión de calificación
Cotización Múltiple</t>
  </si>
  <si>
    <t>Procedimiento de inversiones actualizado
Actas de inversión con soportes</t>
  </si>
  <si>
    <t xml:space="preserve">Reporte de Portafolio de inversiones que cumpla 100% con lo reglamentado  </t>
  </si>
  <si>
    <t>Desconocimiento de normas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</si>
  <si>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</si>
  <si>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</si>
  <si>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</si>
  <si>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Ofrecimiento y pago de "Coimas"
Descripción: Uso indebido de la información de las liquidaciones previas de operadores para beneficio de un operador en particular.</t>
  </si>
  <si>
    <t>Investigaciones disciplinarias 
Sanciones penales
Pérdida de la credibilidad</t>
  </si>
  <si>
    <t xml:space="preserve">Seguimiento a las variables técnicas con que se realiza la remuneración semanalmente
</t>
  </si>
  <si>
    <t xml:space="preserve">Mantener los controles actuales y adicionalmente a pesar de que la calificación del riesgo se encuentra en una zona de riesgo baja se adelantarán las siguientes acciones: Verificación de las tendencias estadísticas de los datos. 
Cruces de información aleatoria </t>
  </si>
  <si>
    <t>Actualización del procedimiento.
Sofisticación de los controles con su programación en el aplicativo de manera que se convierta en automático con alertas.</t>
  </si>
  <si>
    <t>Funcionario encargado de la realización y subgerente Económico</t>
  </si>
  <si>
    <t>Una Verificación semanal de las cifras.</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</si>
  <si>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</si>
  <si>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</si>
  <si>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</si>
  <si>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</si>
  <si>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</si>
  <si>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</si>
  <si>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Solicitud y pago de “coimas”
Descripción: Que los funcionarios reciban algún tipo de comisión para que se  liquide  cuentas por pagar sin el lleno de los requisitos  contractuales, legales o procedimentales</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</si>
  <si>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</si>
  <si>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Aplicación de los procedimientos actuales y verificación del cumplimiento de los requisitos exigidos </t>
  </si>
  <si>
    <t>Se mantendrán los controles actuales  y se  fortalecerá el mismo segregando las actividades de liquidación y aprobación de la cuentas por pagar</t>
  </si>
  <si>
    <t>Cuentas por pagar los  vistos buenos de los responsables de elaboración y aprobación</t>
  </si>
  <si>
    <t>Profesional Especializado de Subgerencia Económica - Contador General</t>
  </si>
  <si>
    <t>100% de la cuentas por pagar estén liquidadas y autorizadas por responsables distintos</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</si>
  <si>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</si>
  <si>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</si>
  <si>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</si>
  <si>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</si>
  <si>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</si>
  <si>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</si>
  <si>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Cambios en la normatividad interna de la Empresa.</t>
  </si>
  <si>
    <t>Trafico de influencias
Descripción: Conceptos direccionados para beneficio de un tercero</t>
  </si>
  <si>
    <t xml:space="preserve">Asesoría jurídica incorrecta,
Potencial daño antijurídico
Favorecimiento ilegal de terceros
Sanciones penales, disciplinarias y fiscales
</t>
  </si>
  <si>
    <t>Revisión del concepto por diferentes instancias de la dependencia frente a la normatividad legal aplicable</t>
  </si>
  <si>
    <t>Teniendo en cuenta que el riesgo residual se ubica dentro de la zona de riesgo "BAJA", no se hace necesario establecer acciones adicionales al control descrito anteriormente.</t>
  </si>
  <si>
    <t>Conceptos con vistos buenos de profesionales y Subgerente Jurídico</t>
  </si>
  <si>
    <t>Profesional Especializado (06) - Asesoría Jurídica
Subgerente Jurídico</t>
  </si>
  <si>
    <t>100% de los conceptos emitidos sean aprobados frente a la normatividad legal aplicable</t>
  </si>
  <si>
    <t xml:space="preserve">Indebida o errónea identificación de términos por el área o dependencia receptora del acto, comunicación o notificación.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</si>
  <si>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</si>
  <si>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</si>
  <si>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</si>
  <si>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</si>
  <si>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Alianzas “estratégicas” para beneficio particular
Descripción: Manejo inadecuado e inoportuno  de información institucional con fines particulares</t>
  </si>
  <si>
    <t xml:space="preserve">Daño Patrimonial   
Afectación de metas de éxito procesal establecidas en el Plan de Desarrollo
Sanciones penales   </t>
  </si>
  <si>
    <t xml:space="preserve">Identificar e introducir a los expedientes de la Subgerencia Jurídica desde la citación a conciliación extrajudicial los elementos probatorios con que se cuente por las respectivas áreas involucradas: Testigos con sus datos identificadores, videos, bitácoras, documentos, antecedentes documentales sobre el caso,...etc.                                                                                                      Gestionar ante las demás dependencias en oportunidad el suministro de antecedentes.                                            Ejercer oportuna vigilancia judicial de los procesos. 
                                                                                Coordinar la Defensa Judicial con las demás Entidades Distritales involucradas en la demanda a través de todos los mecanismos posibles con Reuniones, correos electrónicos, ...etc.            mantener control y seguimientos de procesos a través del SIPROJ. 
</t>
  </si>
  <si>
    <t>Se viene ejerciendo un control en relación con el acceso a los expedientes de los procesos judiciales y conciliaciones activos o terminados,  que consiste en:
 1. La centralización de los mismos en el archivo de la Subgerencia Jurídica,  que para acceder a ellos deben ser solicitados en calidad de prestamo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Dirección Administrativa  (grupo Gestión Documental) y solo se accede a ellos previa solicitud formal de préstamo de los mismos.</t>
  </si>
  <si>
    <t>Expedientes con soportes, Informes de vigilancia judicial, correos electrónicos y comunicaciones, información registrada en SIPROJ</t>
  </si>
  <si>
    <t>Subgerente Jurídico
y
 Profesionales de Defensa Judicial</t>
  </si>
  <si>
    <t xml:space="preserve">100% de las demandas  judiciales contestadas en los términos
</t>
  </si>
  <si>
    <t xml:space="preserve">Demora en el apoyo de las dependencias en relación con los antecedentes e insumos técnicos y de otra índole, requeridos para la Defensa de la Entidad.            </t>
  </si>
  <si>
    <t>Alta rotación del  equipo de Representación Judicial (contratación)</t>
  </si>
  <si>
    <t xml:space="preserve">Fallos amañados.    </t>
  </si>
  <si>
    <t xml:space="preserve">Adopción de Políticas públicas inadecuadas.  </t>
  </si>
  <si>
    <t>Falta de coordinación en la Defensa Judicial Interinstitucional</t>
  </si>
  <si>
    <t xml:space="preserve">GESTION CONTRACTUAL </t>
  </si>
  <si>
    <t xml:space="preserve">Gestionar los procesos de contratación requeridos por la Entidad para el desarrollo de su misión y la eficiente prestación de sus servicios. </t>
  </si>
  <si>
    <t xml:space="preserve">Adjudicar un proceso de selección en contravía de lo estipulado en la ley y la norma contractual . </t>
  </si>
  <si>
    <t>Descuido en el ejercicio del servicio público
Descripción: Que se consume alguna de las circunstancia descritas en las causas, por acuerdos colusorios con particulares o personas de la misma entidad.</t>
  </si>
  <si>
    <t xml:space="preserve">Sanciones Disciplinarias
Sanciones  Penales
Sanciones Fiscales </t>
  </si>
  <si>
    <t>Múltiples filtros de revisión de los documentos contractuales
Roles debidamente definidos dependiendo de la especialidad a que se refiera. Aspectos Técnicos, Económicos, Jurídicos, Financiero.
Centralización de la publicación en las paginas pertinente por una sola persona y dentro de los términos legales.</t>
  </si>
  <si>
    <t>Implementar la revisión de la lista de chequeo de todos los expedientes contractuales, por personas ajenas del desarrollo normal del proceso de selección que haga parte de la entidad para que de esta manera se verifique la materialidad de los documentos que reposan en el expediente contractual</t>
  </si>
  <si>
    <t>Publicación SECOP y Publicación Contratación a la vista. Pruebas documentales que constan en los expedientes</t>
  </si>
  <si>
    <t>Subgerente Jurídico</t>
  </si>
  <si>
    <t xml:space="preserve">
100% de procesos adjudicados por convocatoria publica son revisados por las áreas y aprobados por el comité de contratación.</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</si>
  <si>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</si>
  <si>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</si>
  <si>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</si>
  <si>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</si>
  <si>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</si>
  <si>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Procesos de selección adjudicados sin cumplimiento de requisitos legales</t>
  </si>
  <si>
    <t>Trafico de Influencias
Descripción: Direccionar procesos de selección a favor de terceros con intereses particulares</t>
  </si>
  <si>
    <t xml:space="preserve">Aplicación irrestricta de factores normativos.
Múltiples filtros en el desarrollo de los procesos de selección.
Distribución de actividades dentro del proceso de selección de acuerdo a competencia e idoneidad.
 Aplicación del principio de publicidad, de acuerdo a factores normativos.
</t>
  </si>
  <si>
    <t>En la convocatoria de los procesos de selección  se convoque Veedurías Ciudadanas para el acompañamiento de estos procesos.</t>
  </si>
  <si>
    <t>100% de procesos adjudicados por convocatoria publica son revisados por las áreas y aprobados por el comité de contratación</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</si>
  <si>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</si>
  <si>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</si>
  <si>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</si>
  <si>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</si>
  <si>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</si>
  <si>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ASEGURAMIENTO DE LOS BIENES E INTERESES PATRIMONIALES DE LA EMPRESA</t>
  </si>
  <si>
    <t xml:space="preserve">Coordinar la cobertura de los riesgos patrimoniales de la Empresa.  </t>
  </si>
  <si>
    <t xml:space="preserve">No identificación de riesgos asociados a los bienes patrimoniales.  </t>
  </si>
  <si>
    <t>Descuido en el ejercicio del servicio público
Descripción: Funcionario solicita el pago de un siniestro que no ocurrió o presenta documentación ficticia sobre el tema para recibir un beneficio particular</t>
  </si>
  <si>
    <t>Que no se logre la indemnización o pago de los siniestros ocurridos
Sanciones</t>
  </si>
  <si>
    <t>Seguimiento de las reclamaciones o siniestros ocurridos
Divulgar a través de los canales de comunicación internos los requisitos y trámite que se debe cumplir para la presentación de siniestros
Acompañamiento y asesoría de corredores de seguros para el pago de siniestros</t>
  </si>
  <si>
    <t>Se mantendrán los controles actuales teniendo en cuenta que el riesgos de corrupción después del control se   encuentra en una zona de riesgo baja</t>
  </si>
  <si>
    <t>Actas de reuniones y envió de reportes actualizado por el corredor de seguros
Cuadro de seguimiento 
 Reportes de siniestros 
Reportes de inclusión de bienes 
Estudios técnicos y económicos analizados y completos</t>
  </si>
  <si>
    <t>Director Administrativo
 y
 Profesional  Especializado (06) de Seguros</t>
  </si>
  <si>
    <t>Total de siniestros objetados por vigencia / Total de siniestros tramitados por vigencia</t>
  </si>
  <si>
    <t xml:space="preserve">Inadecuado estructuración de coberturas y condiciones de los contratos de seguros. </t>
  </si>
  <si>
    <t>No actualización de información sobre los bienes e intereses patrimoniales.</t>
  </si>
  <si>
    <t xml:space="preserve">Falta de oportunidad en el reporte de siniestros                        </t>
  </si>
  <si>
    <t>Incumplimiento de los contratos de seguro por parte de las aseguradoras</t>
  </si>
  <si>
    <t xml:space="preserve">Falta de asesoría del corredor de seguros </t>
  </si>
  <si>
    <t xml:space="preserve">GESTION DE INVENTARIOS </t>
  </si>
  <si>
    <t xml:space="preserve">Gestionar los inventarios de los activos fijos de la Empresa.  </t>
  </si>
  <si>
    <t xml:space="preserve">Falta de oportunidad en el reporte de novedades (Ingresos, egresos, traslados y bajas ) por parte de los responsables de los bienes.   </t>
  </si>
  <si>
    <t>Descuido en el ejercicio del servicio público
Descripción: Hurto de los bienes  de propiedad de TRANSMILENIO S.A., por parte de los funcionarios de la Entidad.</t>
  </si>
  <si>
    <t xml:space="preserve">Pérdida o deterioro de bienes
Sanciones e investigaciones de entes de control              
Detrimento Patrimonial  </t>
  </si>
  <si>
    <t xml:space="preserve">Registro en el SEUS de los bienes entregados a los funcionarios
Validación permanente de información de los inventarios.
Verificación física de los bienes de manera aleatoria.
Conciliaciones periódicas.                                           </t>
  </si>
  <si>
    <t>Registros de ingresos de bienes al inventario de Transmilenio
Reporte de inventario del cierre fiscal
Conciliaciones de los módulos contable e inventarios</t>
  </si>
  <si>
    <t>Profesional Especializado (06) - Apoyo Logístico
y
Profesional  Universitario de Apoyo Logístico - Dirección Administrativa</t>
  </si>
  <si>
    <t xml:space="preserve">Una Conciliación mensual 
Cuatro verificaciones al año de manera aleatoria
Un reporte del levantamiento de inventario actualizado de la Entidad
</t>
  </si>
  <si>
    <t xml:space="preserve">Intereses económicos personales </t>
  </si>
  <si>
    <t>Levantamiento deficiente del inventario.</t>
  </si>
  <si>
    <t>Manipulación de la Información del SIAF, por parte del Administrador Externo, que afecten la información de los inventarios.</t>
  </si>
  <si>
    <t xml:space="preserve">GESTION DOCUMENTAL </t>
  </si>
  <si>
    <t xml:space="preserve">Garantizar el manejo eficiente de  los documentos producidos y recibidos por la Entidad durante cada una de las fases  de la gestión documental (producción, recepción, distribución, trámite, conservación y disposición final). </t>
  </si>
  <si>
    <t>Reducción o eliminación del Presupuesto</t>
  </si>
  <si>
    <t>Falta de control en el préstamo de carpetas que forman parte del expediente de archivo</t>
  </si>
  <si>
    <t xml:space="preserve">Solicitud y pago de “coimas”  
 -
Descripción: Manipulación de los expedientes de archivo para beneficio de un tercero 
</t>
  </si>
  <si>
    <t>Perdida de documentos y memoria institucional
Sanciones disciplinarias y penales.
Multas.</t>
  </si>
  <si>
    <t xml:space="preserve">Inventario documental 
Foliación de expedientes
Control de prestamos
Digitalización de documentos  </t>
  </si>
  <si>
    <t xml:space="preserve">Se mantendrán los controles actuales y adicionalmente se actualizará el Manual de Gestion Documental fortaleciendo criterios para el préstamo de los expedientes de archivo.
Socialización de  normatividad y cambios de procedimientos establecidos en el manual.  </t>
  </si>
  <si>
    <t>Manual  de Gestion Documental actualizado, inventarios y registro de prestamos.</t>
  </si>
  <si>
    <t>Director Administrativo.
y
Profesional Universitario (03) de Gestion Documental.</t>
  </si>
  <si>
    <t>Un manual actualizado y socializado.</t>
  </si>
  <si>
    <t>Desconocimiento de normatividad legal frente a la documentación</t>
  </si>
  <si>
    <t>Reformas  Administrativas</t>
  </si>
  <si>
    <t>Intereses particulares.</t>
  </si>
  <si>
    <t>Posibles intereses de terceros frente al manejo de la información</t>
  </si>
  <si>
    <t>Sobornos.</t>
  </si>
  <si>
    <t>MANTENIMIENTO  Y ADECUACION DE LA PLANTA FÍSICA</t>
  </si>
  <si>
    <t>Dotar a la entidad de las instalaciones físicas necesarias para el adecuado desarrollo de las actividades realizadas por las diferentes dependencias</t>
  </si>
  <si>
    <t xml:space="preserve">Direccionamiento de la necesidad de contratación hacía empresa específica. </t>
  </si>
  <si>
    <t xml:space="preserve">Descripción:  Fraude en la estructuración de los estudios previos o pliegos de
condiciones en un proceso contractual determinando necesidades inexistentes o aspectos que beneficien a un oferente en
particular. </t>
  </si>
  <si>
    <t>Detrimento Patrimonial
Insatisfacción de los empleados</t>
  </si>
  <si>
    <t xml:space="preserve">Realizar un estudio de mercado real, para determinar los potenciales proponentes que permitan ser asociados estratégicos de la entidad, así como determinar las necesidades reales de la empresa para el cumplimiento del objetivo del Subproceso, bajo un enfoque objetivo buscando el mejoramiento de la infraestructura física de las sedes administrativas de TMSA. </t>
  </si>
  <si>
    <t xml:space="preserve"> Estudio Técnico y Económico</t>
  </si>
  <si>
    <t>Director Administrativo.
y
Profesional Universitario Grado 4 de Mantenimiento e Infraestructura</t>
  </si>
  <si>
    <t>No Estudios de mercado realizados /No de procesos contractuales que se adelanten en materia mantenimiento y adecuación de la planta física</t>
  </si>
  <si>
    <t xml:space="preserve">Desconocimiento de la persona responsable de elaborar los estudios previos y pliego de condiciones. </t>
  </si>
  <si>
    <t xml:space="preserve">Falencias en el análisis de la necesidad de contratación </t>
  </si>
  <si>
    <t>INFORMACION Y PROYECCIONES ESTADISTICAS</t>
  </si>
  <si>
    <t xml:space="preserve">Recopilar información estadística acerca del SITP y realizar las proyecciones de su funcionamiento. </t>
  </si>
  <si>
    <t>Descripción: Posibilidad de alteración y / o manipulación de la información primaria proveniente de las fuentes  de información del  sistema  recaudo para beneficio propio o de un tercero</t>
  </si>
  <si>
    <t>Estadísticas inexactas.
Toma de decisiones inadecuadas para el SITP
Afectación en la prestación del servicio
Investigaciones por parte de los entes de control</t>
  </si>
  <si>
    <t xml:space="preserve">Verificación de la información recolectada en campo mediante la aplicación del procedimiento de toma de información estadística de campo </t>
  </si>
  <si>
    <t>Validación aleatoria de la información recibida</t>
  </si>
  <si>
    <t>Archivo en Excel</t>
  </si>
  <si>
    <t xml:space="preserve"> 
Profesional  Especializado (5) Proyecciones y Estadística</t>
  </si>
  <si>
    <t>20% de la información validada al mes</t>
  </si>
  <si>
    <t>Información inexacta</t>
  </si>
  <si>
    <t>Beneficios de Terceros</t>
  </si>
  <si>
    <t>EVALUACIÓN Y MEJORAMIENTO DE LA GESTIÓN</t>
  </si>
  <si>
    <t>Evaluar la eficacia y eficiencia de los procesos de gestión de riesgos, control y gobierno de la Entidad para agregar valor, mejorar las operaciones y brindar seguridad razonable sobre el cumplimiento de los objetivos corporativos.</t>
  </si>
  <si>
    <t>Favorecimiento de terceros o con fines particulares.</t>
  </si>
  <si>
    <r>
      <t>R1. Tráfico de influencias para la adjudicación de contratos.
Descripción:</t>
    </r>
    <r>
      <rPr>
        <b/>
        <i/>
        <sz val="14"/>
        <color theme="1"/>
        <rFont val="Arial"/>
        <family val="2"/>
      </rPr>
      <t xml:space="preserve"> </t>
    </r>
    <r>
      <rPr>
        <b/>
        <sz val="14"/>
        <color theme="1"/>
        <rFont val="Arial"/>
        <family val="2"/>
      </rPr>
      <t>Que los contratos bajo responsabilidad de la Oficina de Control Interno sean asignados con base en la influencia que pudieran ejercer funcionarios de la Entidad con el fin de obtener favores o beneficios particulares, o congraciarse con personas vinculadas y/o relacionadas.</t>
    </r>
  </si>
  <si>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</si>
  <si>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 xml:space="preserve">Mayor </t>
  </si>
  <si>
    <t xml:space="preserve">Verificación del cumplimiento del perfil de los candidatos a funcionarios de planta u oferentes contractuales
</t>
  </si>
  <si>
    <t>N/A</t>
  </si>
  <si>
    <t>Conflictos de interés entre personal de la Entidad y ofertantes de productos y/o servicios.</t>
  </si>
  <si>
    <t>Desconocimiento del Código de Ética de la Entidad y de la Oficina de Control Interno por parte de los servidores de la dependencia.</t>
  </si>
  <si>
    <r>
      <t xml:space="preserve">R2. Solicitud y pago de “coimas”.
</t>
    </r>
    <r>
      <rPr>
        <b/>
        <i/>
        <sz val="14"/>
        <color theme="1"/>
        <rFont val="Arial"/>
        <family val="2"/>
      </rPr>
      <t xml:space="preserve">
</t>
    </r>
    <r>
      <rPr>
        <b/>
        <sz val="14"/>
        <color theme="1"/>
        <rFont val="Arial"/>
        <family val="2"/>
      </rPr>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r>
  </si>
  <si>
    <t>Incumplimiento de los procedimientos de la Oficina de Control Interno de TRANSMILENIO S.A.
Resultados de los trabajos de auditoria interna no acordes a la realidad.
Investigaciones y/o sanciones.</t>
  </si>
  <si>
    <t>Socialización a todos los servidores de la dependencia del Código de Ética de la Oficina de Control Interno aprobado por el Comité del Sistema Integrado de Gestión.</t>
  </si>
  <si>
    <t>Inclusión de un criterio de evaluación relacionado a solicitud y pago de "coimas" en el formato R-CI-007 Evaluación de la Actividad de Auditoría Interna por el Auditado.</t>
  </si>
  <si>
    <t>R-CI-007 Evaluación de la Actividad de Auditoría Interna por el Auditado con criterio incluido.</t>
  </si>
  <si>
    <t>Jefe de la Oficina de Control Interno</t>
  </si>
  <si>
    <t>Formato R-CI-007 Evaluación de la Actividad de Auditoría Interna por el Auditado actualizado en el SIG.</t>
  </si>
  <si>
    <t>Intereses particulares con el fin de distorsionar, ocultar o tergiversar la información y evidencias resultantes del proceso de auditoria.</t>
  </si>
  <si>
    <t>Aplicar el formato R-CI-007 Evaluación de la Actividad de Auditoría Interna por el Auditado por cada auditoria a proceso realizada.</t>
  </si>
  <si>
    <t>Correctivo</t>
  </si>
  <si>
    <t>Formato R-CI-007 Evaluación de la Actividad de Auditoría Interna por el Auditado diligenciado por los responsables de los procesos auditados.</t>
  </si>
  <si>
    <t>Calificación consolidada del criterio de evaluación relacionado con solicitud y pago de "coimas" de todas las evaluaciones recibidas.</t>
  </si>
  <si>
    <t>Sanciones impuestas a servidores de la Oficina de Control Interno, producto de quejas internas o externas recibidas con respecto a la conducta de los mismos, relacionadas con la solicitud y pago de "coimas".</t>
  </si>
  <si>
    <t>Obstaculizar los procesos de auditoría para distorsionar y ocultar información y evidencias que reflejen la realidad.</t>
  </si>
  <si>
    <t>R3. Ofrecimiento y pago de “coimas”
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</si>
  <si>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t>Sanciones impuestas a servidores de la Oficina de Control Interno, producto de quejas internas o externas recibidas con respecto a la conducta de los mismos, relacionadas con ofrecimiento y pago de "coimas".</t>
  </si>
  <si>
    <r>
      <t>R4. Supervisión e interventoría desleal.
Descripción:</t>
    </r>
    <r>
      <rPr>
        <b/>
        <i/>
        <sz val="14"/>
        <color theme="1"/>
        <rFont val="Arial"/>
        <family val="2"/>
      </rPr>
      <t xml:space="preserve"> </t>
    </r>
    <r>
      <rPr>
        <b/>
        <sz val="14"/>
        <color theme="1"/>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</si>
  <si>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t>Incumplimiento de los compromisos contractuales.
Detrimento patrimonial.
Investigaciones y/o sanciones.</t>
  </si>
  <si>
    <t>Seguimiento periódico (de acuerdo con las clausulas de cada contrato) del cumplimiento de los contratos respaldado con evidencia documental.</t>
  </si>
  <si>
    <t>Sustraer o modificar la Información de la Entidad recopilada en el desarrollo de las actividades.</t>
  </si>
  <si>
    <r>
      <t>R5. Uso indebido de la información de la Entidad en beneficio particular o de un tercero.
Descripción:</t>
    </r>
    <r>
      <rPr>
        <b/>
        <i/>
        <sz val="14"/>
        <color theme="1"/>
        <rFont val="Arial"/>
        <family val="2"/>
      </rPr>
      <t xml:space="preserve"> </t>
    </r>
    <r>
      <rPr>
        <b/>
        <sz val="14"/>
        <color theme="1"/>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</si>
  <si>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Pérdida de imagen de la Entidad.
Investigaciones y/o sanciones.</t>
  </si>
  <si>
    <t>Alto</t>
  </si>
  <si>
    <t>Firma por parte de los servidores de la Oficina de Control Interno del Acuerdo de Confidencialidad de los Servidores Públicos pertenecientes a la Oficina de Control Interno.</t>
  </si>
  <si>
    <t>Entrega  a partes ajenas o utilización indebida de la información de la Entidad.</t>
  </si>
  <si>
    <t>Errores en la asignación de los trabajos de la oficina sin analizar un real o aparente conflicto de intereses</t>
  </si>
  <si>
    <r>
      <t>R6. Conflicto de interés en el desarrollo de las actividades.
Descripción:</t>
    </r>
    <r>
      <rPr>
        <b/>
        <i/>
        <sz val="14"/>
        <color theme="1"/>
        <rFont val="Arial"/>
        <family val="2"/>
      </rPr>
      <t xml:space="preserve"> </t>
    </r>
    <r>
      <rPr>
        <b/>
        <sz val="14"/>
        <color theme="1"/>
        <rFont val="Arial"/>
        <family val="2"/>
      </rPr>
      <t>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r>
  </si>
  <si>
    <t>Resultados de los trabajos no acordes a la realidad.
Investigaciones y/o sanciones.</t>
  </si>
  <si>
    <t>Los servidores de la Oficina de Control Interno deben informar al Jefe de la Oficina los conflictos de interés reales que puedan tener y que puedan perjudicar su objetividad e independencia en el desarrollo de los trabajos.</t>
  </si>
  <si>
    <t>Desconocimiento de reales o aparentes conflictos de interés de los servidores de la Oficina de Control Interno</t>
  </si>
  <si>
    <t>El Jefe de la Oficina de Control Interno realiza las asignaciones de los trabajos teniendo en cuenta los reales o aparentes conflictos de interés de sus servidores para la ejecución de los trabajos.</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</si>
  <si>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</si>
  <si>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</si>
  <si>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</si>
  <si>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Solicitud y pago de "coimas" 
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</si>
  <si>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</si>
  <si>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Rendición de información a los entes de control que lo requieran
Medición de Indicadores de gestión de asuntos disciplinarios</t>
  </si>
  <si>
    <t xml:space="preserve">Se mantendrán los controles actuales  teniendo en cuenta que la calificación del riesgo se mantiene en una zona BAJA, adicionalmente se realizarán las siguientes acciones: Retroalimentación constante entre el Profesional y el Subgerente para toma documentada y sustentada de decisiones. </t>
  </si>
  <si>
    <t>Documentos decisorios con firma del Subgerente y visto bueno del profesional</t>
  </si>
  <si>
    <t xml:space="preserve">No. de decisiones adoptadas respecto de No. de decisiones analizadas entre profesional y Subgerente </t>
  </si>
  <si>
    <t>FECHA DE ACTUALIZACION:   Octubre de 2016</t>
  </si>
  <si>
    <t>Componente 3:  Rendición de cuentas</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</si>
  <si>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</si>
  <si>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</si>
  <si>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</si>
  <si>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</si>
  <si>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 xml:space="preserve">Actualización de los lineamientos para la publicación de documentos en la pagina WEB de la Entidad, de tal manera que se asegure la calidad de la misma en términos de que sea comprensible, completa, oportuna y actualizada </t>
  </si>
  <si>
    <t>Un  protocolo  actualizado que contenga los lineamientos para la publicación de documentos en la pagina WEB</t>
  </si>
  <si>
    <t>Profesional Especializado (6)  de Prensa</t>
  </si>
  <si>
    <t>Implementación de los lineamientos y evaluación de los contenidos de información publica producidos por cada una de las dependencias según aplique</t>
  </si>
  <si>
    <t xml:space="preserve">Contenidos de información pública producidos por cada una de las dependencias según aplique de acuerdo con los lineamientos establecidos </t>
  </si>
  <si>
    <t xml:space="preserve">Personas designadas en cada dependencia </t>
  </si>
  <si>
    <t>1.3</t>
  </si>
  <si>
    <t xml:space="preserve">Seguimiento al Plan de Acción </t>
  </si>
  <si>
    <t>Cuatro (4) Informes de seguimiento al Plan de Acción</t>
  </si>
  <si>
    <t>1.4</t>
  </si>
  <si>
    <t>Elaboración y publicación del Plan Estratégico, Plan de Acción Institucional, Proyectos de Inversión, Informes de Gestión de TMSA.</t>
  </si>
  <si>
    <t>Plan Estratégico, Plan de Acción Institucional, Proyectos de Inversión, Informes de Gestión de TMSA publicados</t>
  </si>
  <si>
    <t>1.5</t>
  </si>
  <si>
    <t xml:space="preserve">Elaboración y publicación de los reportes de ejecución presupuestal </t>
  </si>
  <si>
    <t>Reportes  de ejecución presupuestal elaborados y publicados</t>
  </si>
  <si>
    <t>Según plazos de Ley</t>
  </si>
  <si>
    <t>1.6</t>
  </si>
  <si>
    <t>Elaboración y publicación de los Estados Financieros de la Entidad</t>
  </si>
  <si>
    <t>Estados Financieros elaborados y publicados</t>
  </si>
  <si>
    <t>1.7</t>
  </si>
  <si>
    <t>Elaboración y publicación de los Informes de  los Trabajos de Aseguramiento y Cumplimiento ejecutados por la Oficina de Control Interno.</t>
  </si>
  <si>
    <t>Informes de  los Trabajos de Aseguramiento y Cumplimiento elaborados y publicados por la OCI</t>
  </si>
  <si>
    <t>1.8</t>
  </si>
  <si>
    <t>Publicación de los Informes de Auditoria realizados por los Entes de Control</t>
  </si>
  <si>
    <t>Informes de Auditoría elaborados y publicados por los Entes de Control</t>
  </si>
  <si>
    <t>1.10</t>
  </si>
  <si>
    <t>Elaboración de comunicados, boletines de prensa, atención a medios y periodistas, que informan a la ciudadanía y a los medios de comunicación (prensa, radio, televisión y portales de internet) sobre noticias de interés relacionadas con los servicios de la Entidad</t>
  </si>
  <si>
    <t>Lograr la publicación del 100% en la pagina web, de las noticias de interes de la Entidad</t>
  </si>
  <si>
    <t>Subgerente de Comunicaciones y Atención al usuario
y
Profesional Especializado (6)  de Prensa</t>
  </si>
  <si>
    <r>
      <t xml:space="preserve">Subcomponente 2    
</t>
    </r>
    <r>
      <rPr>
        <sz val="12"/>
        <color theme="1"/>
        <rFont val="Calibri"/>
        <family val="2"/>
      </rPr>
      <t>Diálogo de doble vía con la ciudadanía y sus organizaciones</t>
    </r>
    <r>
      <rPr>
        <b/>
        <sz val="12"/>
        <color theme="1"/>
        <rFont val="Calibri"/>
        <family val="2"/>
      </rPr>
      <t xml:space="preserve">
</t>
    </r>
  </si>
  <si>
    <t>Participación en la Jornada Distrital de Rendición de Cuentas, la cual se realiza de acuerdo con las directrices impartidas por la Alcaldía Mayor y en coordinación con la Secretaria de Movilidad como cabeza del sector</t>
  </si>
  <si>
    <t>Jornada de Rendición de Cuentas</t>
  </si>
  <si>
    <t>Gerente y Equipo Directivo</t>
  </si>
  <si>
    <t>Según las disposiciones establecidas por la Alcaldía Mayor de Bogotá</t>
  </si>
  <si>
    <t>2.2</t>
  </si>
  <si>
    <t>Formular la propuesta de un esquema que  permita la presencia  institucional de TMSA en las Alcaldía Locales,  garantizando la atención a las comunidades.</t>
  </si>
  <si>
    <t xml:space="preserve">Una (1) propuesta para hacer presencia insititucional en las localidades </t>
  </si>
  <si>
    <t>Profesional Especializado (6)  de Gestión Social
y
Gestor Zonal</t>
  </si>
  <si>
    <t>2.3</t>
  </si>
  <si>
    <t>Realizar Encuentros (reuniones, visitas técnicas, recorridos, audiencias públicas, cabildos públicos, mesas de trabajo, apoyos de divulgación entre otros, eventos zonales) al año, con el propósito de fortalecer la relación con las comunidades desde lo zonal.</t>
  </si>
  <si>
    <t>3500 actividades comunitarias de Gestión Social</t>
  </si>
  <si>
    <t>2.4</t>
  </si>
  <si>
    <t>Formular una propuesta para realizar eventos de participación por localidad con los lideres comunales.</t>
  </si>
  <si>
    <t>Una (1) propuesta para realizar eventos de participación por localidad con los lideres comunales.</t>
  </si>
  <si>
    <t>12/092016</t>
  </si>
  <si>
    <r>
      <t xml:space="preserve">Subcomponente 3                                    </t>
    </r>
    <r>
      <rPr>
        <sz val="12"/>
        <color theme="1"/>
        <rFont val="Calibri"/>
        <family val="2"/>
      </rPr>
      <t xml:space="preserve">             Incentivos para motivar la cultura de la rendición y petición de cuentas</t>
    </r>
  </si>
  <si>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</si>
  <si>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</si>
  <si>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Profesional Especializado (5) de Atención en Vía</t>
  </si>
  <si>
    <t>Formulación y Estructuración un proceso de formación para Comunidades Educativas.</t>
  </si>
  <si>
    <t>Formulación de un (1) proceso de formación</t>
  </si>
  <si>
    <r>
      <rPr>
        <b/>
        <sz val="12"/>
        <color theme="1"/>
        <rFont val="Calibri"/>
        <family val="2"/>
        <scheme val="minor"/>
      </rPr>
      <t>Subcomponente 4</t>
    </r>
    <r>
      <rPr>
        <sz val="12"/>
        <color theme="1"/>
        <rFont val="Calibri"/>
        <family val="2"/>
        <scheme val="minor"/>
      </rPr>
      <t xml:space="preserve">                                               Evaluación y retroalimentación a  la gestión institucional</t>
    </r>
  </si>
  <si>
    <t>Evaluación  a las estrategias establecidas en el Plan Anticorrupción y de Servicio al Ciudadano acorde con la normatividad establecida</t>
  </si>
  <si>
    <t>Dos informes de seguimiento al PACC</t>
  </si>
  <si>
    <t>4.2</t>
  </si>
  <si>
    <t>Definición de acciones correctivas, preventivas y de mejora  conforme a los resultados arrojados en los informes de seguimiento realizados al PAAC por parte de la OCI</t>
  </si>
  <si>
    <t>Una matriz de acciones correctivas, preventivas y de mejora  que incluya acciones  formuladas acorde  con los resultados arrojados en los informes de seguimiento al PAAC</t>
  </si>
  <si>
    <t>Responsables de las estrategias establecidos en el PAAC</t>
  </si>
  <si>
    <t>ESTRATEGIA DE RACIONALIZACIÓN DE TRÁMITES</t>
  </si>
  <si>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</si>
  <si>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</si>
  <si>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</si>
  <si>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</si>
  <si>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</si>
  <si>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</si>
  <si>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</si>
  <si>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</si>
  <si>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</si>
  <si>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</si>
  <si>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</si>
  <si>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PLANEACION DE LA ESTRATEGIA DE RACIONALIZACIÓN</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</si>
  <si>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</si>
  <si>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</si>
  <si>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</si>
  <si>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</si>
  <si>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</si>
  <si>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</si>
  <si>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</si>
  <si>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</si>
  <si>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</si>
  <si>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</si>
  <si>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</si>
  <si>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Personalización tarjeta TULLAVE</t>
  </si>
  <si>
    <t>Administrativo</t>
  </si>
  <si>
    <t>Optimizar procesos y procedimientos</t>
  </si>
  <si>
    <t>Los puntos de personalizacion de tarjetas no se encuentran distribuidos  en  todas las zonas de Bogotá, establecidas por TRANSMILENIO S.A., lo que no facilita a que los usuarios no personalicen las tarjetas TULLAVE.</t>
  </si>
  <si>
    <t>Llegar a un acuerdo con Recaudo Bogota para reubicar los puntos de personalización de tarjetas de tal manera que se pueda tener una mejor distribucción de estos para el facil de los usuarios a nivel del Distrito Capital</t>
  </si>
  <si>
    <t>Los ciudadanos tendran puntos de recarga mas accesibles en diferentes zonas de Bogotá.</t>
  </si>
  <si>
    <t>SUBGERENCIA DE COMUNICACIONES Y ATENCIÓN AL CIUDADANO</t>
  </si>
  <si>
    <t>INTERCAMBIO DE INFORMACIÓN (CADENAS DE TRÁMITES - VENTANILLAS ÚNICAS)</t>
  </si>
  <si>
    <t>NO APLICA</t>
  </si>
  <si>
    <t>Nombre del responsable:</t>
  </si>
  <si>
    <t>Maria Constanza Alvarez Sarmiento</t>
  </si>
  <si>
    <t>Número de teléfono:</t>
  </si>
  <si>
    <t>2203000 Ext  1901</t>
  </si>
  <si>
    <t>Correo electrónico:</t>
  </si>
  <si>
    <t>maria.alvarez@transmilenio.gov.co</t>
  </si>
  <si>
    <t>Fecha actualizacion del plan:</t>
  </si>
  <si>
    <t xml:space="preserve"> Componente 4:  Servicio al Ciudadano</t>
  </si>
  <si>
    <t>Fecha Inicial</t>
  </si>
  <si>
    <r>
      <rPr>
        <b/>
        <sz val="12"/>
        <color theme="1"/>
        <rFont val="Calibri"/>
        <family val="2"/>
        <scheme val="minor"/>
      </rPr>
      <t>Subcomponente 1</t>
    </r>
    <r>
      <rPr>
        <sz val="12"/>
        <color theme="1"/>
        <rFont val="Calibri"/>
        <family val="2"/>
        <scheme val="minor"/>
      </rPr>
      <t xml:space="preserve">                           Estructura administrativa y Direccionamiento estratégico </t>
    </r>
  </si>
  <si>
    <t xml:space="preserve">Realizar mesas de trabajo con los Jefes de las dependencias para informar el estado de PQRS y la toma de decisiones frente a este instrumento de gestión. </t>
  </si>
  <si>
    <t>Un (1) reunión semestral</t>
  </si>
  <si>
    <t>Profesional Especializado (6) 
Servicio al Ciudadano y Contacto SIRCI</t>
  </si>
  <si>
    <r>
      <rPr>
        <b/>
        <sz val="12"/>
        <color theme="1"/>
        <rFont val="Calibri"/>
        <family val="2"/>
        <scheme val="minor"/>
      </rPr>
      <t xml:space="preserve">Subcomponente 2                            </t>
    </r>
    <r>
      <rPr>
        <sz val="12"/>
        <color theme="1"/>
        <rFont val="Calibri"/>
        <family val="2"/>
        <scheme val="minor"/>
      </rPr>
      <t xml:space="preserve"> Fortalecimiento de los canales de atención</t>
    </r>
  </si>
  <si>
    <t>Adecuación del espacio físico destinado a la atención al ciudadano en la Sede Central de Transmilenio</t>
  </si>
  <si>
    <t>Espacio físico de Servicio al Ciudadadano  adaptado</t>
  </si>
  <si>
    <t>Implementación del Centro de Relevo</t>
  </si>
  <si>
    <t>Centro  de Relevo Implementado</t>
  </si>
  <si>
    <t>Adopción de protocolos y procedimientos  para la de acuerdo con los lineamientos establecidos por la Politica Pública Distrital de Servicio al Ciudadano</t>
  </si>
  <si>
    <t>Documentos adoptados</t>
  </si>
  <si>
    <t>Subgerente de Comunicaciones y Atención al Usuario</t>
  </si>
  <si>
    <r>
      <rPr>
        <b/>
        <sz val="12"/>
        <color theme="1"/>
        <rFont val="Calibri"/>
        <family val="2"/>
        <scheme val="minor"/>
      </rPr>
      <t xml:space="preserve">Subcomponente 3                          </t>
    </r>
    <r>
      <rPr>
        <sz val="12"/>
        <color theme="1"/>
        <rFont val="Calibri"/>
        <family val="2"/>
        <scheme val="minor"/>
      </rPr>
      <t xml:space="preserve">  Talento Humano</t>
    </r>
  </si>
  <si>
    <t>Implementación de un plan de capacitación para mejorar la atención para personas en condición de discapacidad</t>
  </si>
  <si>
    <t>Personal capacitado</t>
  </si>
  <si>
    <t>Director(a) Administrativo(a)</t>
  </si>
  <si>
    <r>
      <rPr>
        <b/>
        <sz val="12"/>
        <color theme="1"/>
        <rFont val="Calibri"/>
        <family val="2"/>
        <scheme val="minor"/>
      </rPr>
      <t xml:space="preserve">Subcomponente 4                         </t>
    </r>
    <r>
      <rPr>
        <sz val="12"/>
        <color theme="1"/>
        <rFont val="Calibri"/>
        <family val="2"/>
        <scheme val="minor"/>
      </rPr>
      <t xml:space="preserve"> Normativo y procedimental</t>
    </r>
  </si>
  <si>
    <t>Realizar seguimiento a una muestra representativa de las PQR recibidas en la Entidad y su respuesta en los Términos de Ley, observando el cumplimiento a los criterios de calidad establecidos por la Alcaldía Mayor de Bogotá</t>
  </si>
  <si>
    <t>Informe Bimestral</t>
  </si>
  <si>
    <t>Revisar y actualizar la política de protección de datos</t>
  </si>
  <si>
    <t>Política revisada</t>
  </si>
  <si>
    <t>4.3</t>
  </si>
  <si>
    <t>Estructurar, adoptar y socializar, la carta del trato digno al ciudadano donde se de a conocer los deberes y derechos del usuario en cuanto al servicio recibidos por los servidores públicos de la entidad</t>
  </si>
  <si>
    <t>Carta trato digno publicada</t>
  </si>
  <si>
    <r>
      <rPr>
        <b/>
        <sz val="12"/>
        <color theme="1"/>
        <rFont val="Calibri"/>
        <family val="2"/>
        <scheme val="minor"/>
      </rPr>
      <t xml:space="preserve">Subcomponente 5                          </t>
    </r>
    <r>
      <rPr>
        <sz val="12"/>
        <color theme="1"/>
        <rFont val="Calibri"/>
        <family val="2"/>
        <scheme val="minor"/>
      </rPr>
      <t xml:space="preserve"> Relacionamiento con el ciudadano</t>
    </r>
  </si>
  <si>
    <t>5.1</t>
  </si>
  <si>
    <t xml:space="preserve">Realizar  medición de percepción de los ciudadanos </t>
  </si>
  <si>
    <t>Tres (3) encuestas al año</t>
  </si>
  <si>
    <t>5.2</t>
  </si>
  <si>
    <t>Elaborar la caracterizacion de Grupos de Interes</t>
  </si>
  <si>
    <t>Una caracterización de grupos de interes</t>
  </si>
  <si>
    <t>FECHA DE ACTUALIZACIÓN: Octubre de 2016</t>
  </si>
  <si>
    <t xml:space="preserve"> Componente 5:  Mecanismos para la Transparencia y Acceso a la Información</t>
  </si>
  <si>
    <r>
      <rPr>
        <b/>
        <sz val="12"/>
        <color theme="1"/>
        <rFont val="Calibri"/>
        <family val="2"/>
        <scheme val="minor"/>
      </rPr>
      <t>Subcomponente 1</t>
    </r>
    <r>
      <rPr>
        <sz val="12"/>
        <color theme="1"/>
        <rFont val="Calibri"/>
        <family val="2"/>
        <scheme val="minor"/>
      </rPr>
      <t xml:space="preserve">                          
Transparencia Activa</t>
    </r>
  </si>
  <si>
    <t>Publicar y mantener actualizada en la pagina WEB de TRANSMILENIO  información   de carácter institucional, y de interés público, de conformidad con la Ley 1712 de 2014</t>
  </si>
  <si>
    <t>Información institucional publicada y actualizada en la Pagina WEB para el conocimiento de los grupos de interés</t>
  </si>
  <si>
    <t xml:space="preserve">
Personal designado de cada área para el suministro de información
y 
Profesional Especializado (6)  de Prensa   
</t>
  </si>
  <si>
    <t>Realizar seguimiento a la publicación y actualización de la información de la Entidad acorde con los requisitos de la Ley 1712 de 2014</t>
  </si>
  <si>
    <t>Dos seguimientos a la publicación y actualización de la información de la Entidad acorde con la normatividad</t>
  </si>
  <si>
    <t xml:space="preserve">Jefe Oficina Asesora de Planeación
y 
Profesional Universitario Gestión Integral </t>
  </si>
  <si>
    <r>
      <rPr>
        <b/>
        <sz val="12"/>
        <color theme="1"/>
        <rFont val="Calibri"/>
        <family val="2"/>
        <scheme val="minor"/>
      </rPr>
      <t xml:space="preserve">Subcomponente 2                            </t>
    </r>
    <r>
      <rPr>
        <sz val="12"/>
        <color theme="1"/>
        <rFont val="Calibri"/>
        <family val="2"/>
        <scheme val="minor"/>
      </rPr>
      <t xml:space="preserve"> Transparencia Pasiva</t>
    </r>
  </si>
  <si>
    <t>Caracterización de los  grupos de interés</t>
  </si>
  <si>
    <t>Grupos de interés caracterizados</t>
  </si>
  <si>
    <t xml:space="preserve"> Profesional Especializado (6) 
Servicio al Ciudadano 
y Contacto SIRCI</t>
  </si>
  <si>
    <t>Divulgar los informes de PQR´s registradas en la Entidad por parte de la ciudadania</t>
  </si>
  <si>
    <t>Publicar doce (12)  informes con el balance de PQR´s registradas, clasificadas por el tipo de requerimiento y los temas con mayor reiteración</t>
  </si>
  <si>
    <t xml:space="preserve"> Profesional Especializado (6) 
Servicio al Ciudadano y Contacto SIRCI </t>
  </si>
  <si>
    <r>
      <rPr>
        <b/>
        <sz val="12"/>
        <color theme="1"/>
        <rFont val="Calibri"/>
        <family val="2"/>
        <scheme val="minor"/>
      </rPr>
      <t xml:space="preserve">Subcomponente 3                          </t>
    </r>
    <r>
      <rPr>
        <sz val="12"/>
        <color theme="1"/>
        <rFont val="Calibri"/>
        <family val="2"/>
        <scheme val="minor"/>
      </rPr>
      <t>Instrumentos de Gestión de la información</t>
    </r>
  </si>
  <si>
    <t>Actualizar, registrar y publicar en la página WEB los activos de información de la Entidad</t>
  </si>
  <si>
    <t>Activos de información publicados</t>
  </si>
  <si>
    <t>Dirección Administrativa
y 
Dirección de TIC´s</t>
  </si>
  <si>
    <t>Actualizar y publicar en la pagina WEB  de Transmilenio S.A. en el link de Transparencia  la Información clasificada y reservada de la Entidad</t>
  </si>
  <si>
    <t>100% Información clasificada y reservada,  actualizada y publicada en la pagina Web en el link de transparencia</t>
  </si>
  <si>
    <t>Profesional Universitario de Gestión Documental</t>
  </si>
  <si>
    <r>
      <rPr>
        <b/>
        <sz val="12"/>
        <color theme="1"/>
        <rFont val="Calibri"/>
        <family val="2"/>
        <scheme val="minor"/>
      </rPr>
      <t xml:space="preserve">Subcomponente 4                         
</t>
    </r>
    <r>
      <rPr>
        <sz val="12"/>
        <color theme="1"/>
        <rFont val="Calibri"/>
        <family val="2"/>
        <scheme val="minor"/>
      </rPr>
      <t xml:space="preserve"> Criterio diferencial de Accesibilidad</t>
    </r>
  </si>
  <si>
    <t xml:space="preserve">Ajustar los contenidos de la información relacionada con la gestión de TRANSMILENIO S.A. en la Pagina WEB en los lenguajes y formatos requeridos  buscando la interacción con  diferentes ciudadanías. </t>
  </si>
  <si>
    <t>Contenidos publicados en la página WEB ajustados en lenguajes comprensibles y ajustados</t>
  </si>
  <si>
    <t>Subgerencia de Comunicaciones y Atención al Ciudadano 
 y 
Dirección de TIC´S</t>
  </si>
  <si>
    <r>
      <rPr>
        <b/>
        <sz val="12"/>
        <color theme="1"/>
        <rFont val="Calibri"/>
        <family val="2"/>
        <scheme val="minor"/>
      </rPr>
      <t xml:space="preserve">Subcomponente 5                          </t>
    </r>
    <r>
      <rPr>
        <sz val="12"/>
        <color theme="1"/>
        <rFont val="Calibri"/>
        <family val="2"/>
        <scheme val="minor"/>
      </rPr>
      <t xml:space="preserve"> Monitoreo</t>
    </r>
  </si>
  <si>
    <t>Elaborar los informes relacionados con la PQR´s registradas en  la Entidad</t>
  </si>
  <si>
    <t xml:space="preserve">Informe  mensual de PQR´s </t>
  </si>
  <si>
    <t xml:space="preserve"> Componente 6: OTRAS INICIATIVAS DE LUCHA CONTRA LA CORRUPCIÓN</t>
  </si>
  <si>
    <t>OTRAS INICIATIVAS DE LUCHA CONTRA LA CORRUPCIÓN</t>
  </si>
  <si>
    <t xml:space="preserve">Revisión, actualización y divulgación del Código de Ética y Buen Gobierno </t>
  </si>
  <si>
    <t>Código de Ética y Buen Gobierno Actualizado y diculgado</t>
  </si>
  <si>
    <t>Director(a) Administrativo(a)
y 
Profesional Universitario - Capacitación</t>
  </si>
  <si>
    <t>Realización de  una campaña  para socializar  el Código de Ética y Buen Gobierno de Transmilenio S.A.</t>
  </si>
  <si>
    <t>Una (1) Campaña para socializar  el Código de Ética y Buen Gobierno de Transmilenio S.A.</t>
  </si>
  <si>
    <t xml:space="preserve">Director(a) Administrativo(a)
y 
Profesional Universitario - Capacitación </t>
  </si>
  <si>
    <t xml:space="preserve">Realización de una campaña para conformar nuevamente el grupo de Gestores Éticos de Transmilenio S.A. </t>
  </si>
  <si>
    <t>Una (1) Campaña para conformar y consolidar el grupo de Gestores Éticos de Transmilenio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</si>
</sst>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8" x14ac:knownFonts="1">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b/>
      <i/>
      <sz val="14"/>
      <color theme="1"/>
      <name val="Arial"/>
      <family val="2"/>
    </font>
    <font>
      <sz val="12"/>
      <color rgb="FFFF0000"/>
      <name val="Arial"/>
      <family val="2"/>
    </font>
    <font>
      <sz val="9"/>
      <color indexed="81"/>
      <name val="Tahoma"/>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0"/>
      <color indexed="81"/>
      <name val="Tahoma"/>
      <family val="2"/>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sz val="11"/>
      <name val="Arial Narrow"/>
      <family val="2"/>
    </font>
    <font>
      <b/>
      <sz val="11"/>
      <color theme="1"/>
      <name val="Arial"/>
      <family val="2"/>
    </font>
    <font>
      <sz val="11"/>
      <color theme="1"/>
      <name val="Arial"/>
      <family val="2"/>
    </font>
    <font>
      <sz val="10"/>
      <color theme="1"/>
      <name val="Arial"/>
      <family val="2"/>
    </font>
    <font>
      <sz val="9"/>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s>
  <borders count="60">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theme="4" tint="-0.24994659260841701"/>
      </left>
      <right/>
      <top style="medium">
        <color theme="4" tint="-0.24994659260841701"/>
      </top>
      <bottom style="medium">
        <color theme="4"/>
      </bottom>
      <diagonal/>
    </border>
    <border>
      <left/>
      <right/>
      <top style="medium">
        <color theme="4" tint="-0.24994659260841701"/>
      </top>
      <bottom style="medium">
        <color theme="4"/>
      </bottom>
      <diagonal/>
    </border>
    <border>
      <left/>
      <right style="medium">
        <color theme="4" tint="-0.24994659260841701"/>
      </right>
      <top style="medium">
        <color theme="4" tint="-0.24994659260841701"/>
      </top>
      <bottom style="medium">
        <color theme="4"/>
      </bottom>
      <diagonal/>
    </border>
    <border>
      <left style="medium">
        <color theme="4" tint="-0.24994659260841701"/>
      </left>
      <right style="medium">
        <color theme="4" tint="-0.24994659260841701"/>
      </right>
      <top/>
      <bottom style="medium">
        <color theme="4" tint="-0.2499465926084170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style="medium">
        <color theme="4" tint="-0.24994659260841701"/>
      </left>
      <right style="medium">
        <color theme="8"/>
      </right>
      <top style="medium">
        <color theme="4" tint="-0.24994659260841701"/>
      </top>
      <bottom style="medium">
        <color theme="4" tint="-0.24994659260841701"/>
      </bottom>
      <diagonal/>
    </border>
    <border>
      <left style="medium">
        <color theme="8"/>
      </left>
      <right style="medium">
        <color theme="8"/>
      </right>
      <top style="medium">
        <color theme="4" tint="-0.24994659260841701"/>
      </top>
      <bottom style="medium">
        <color theme="4" tint="-0.24994659260841701"/>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s>
  <cellStyleXfs count="4">
    <xf numFmtId="0" fontId="0" fillId="0" borderId="0"/>
    <xf numFmtId="9" fontId="9" fillId="0" borderId="0" applyFont="0" applyFill="0" applyBorder="0" applyAlignment="0" applyProtection="0"/>
    <xf numFmtId="0" fontId="33" fillId="0" borderId="0"/>
    <xf numFmtId="0" fontId="54" fillId="0" borderId="0" applyNumberFormat="0" applyFill="0" applyBorder="0" applyAlignment="0" applyProtection="0"/>
  </cellStyleXfs>
  <cellXfs count="368">
    <xf numFmtId="0" fontId="0" fillId="0" borderId="0" xfId="0"/>
    <xf numFmtId="0" fontId="3"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0" xfId="0" applyProtection="1">
      <protection locked="0"/>
    </xf>
    <xf numFmtId="0" fontId="3" fillId="2" borderId="1" xfId="0" applyFont="1" applyFill="1" applyBorder="1" applyAlignment="1">
      <alignment horizontal="center" vertical="center"/>
    </xf>
    <xf numFmtId="0" fontId="8" fillId="4" borderId="7" xfId="0"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xf>
    <xf numFmtId="0" fontId="5" fillId="2" borderId="0"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0" borderId="5" xfId="0" applyFont="1" applyBorder="1" applyAlignment="1">
      <alignment vertical="center"/>
    </xf>
    <xf numFmtId="0" fontId="1" fillId="0" borderId="4" xfId="0" applyFont="1" applyBorder="1" applyAlignment="1">
      <alignment vertical="center"/>
    </xf>
    <xf numFmtId="0" fontId="3" fillId="2" borderId="1" xfId="0" applyFont="1" applyFill="1" applyBorder="1" applyAlignment="1">
      <alignment horizontal="center" vertical="center"/>
    </xf>
    <xf numFmtId="0" fontId="10" fillId="2" borderId="8" xfId="0" applyFont="1" applyFill="1" applyBorder="1" applyAlignment="1" applyProtection="1">
      <alignment horizontal="center" vertical="center" wrapText="1"/>
    </xf>
    <xf numFmtId="0" fontId="11" fillId="2"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2" fillId="5" borderId="9" xfId="0" applyFont="1" applyFill="1" applyBorder="1" applyAlignment="1" applyProtection="1">
      <alignment vertical="center"/>
    </xf>
    <xf numFmtId="0" fontId="12" fillId="5" borderId="10" xfId="0" applyFont="1" applyFill="1" applyBorder="1" applyAlignment="1" applyProtection="1">
      <alignment vertical="center"/>
    </xf>
    <xf numFmtId="0" fontId="13" fillId="5" borderId="11" xfId="0" applyFont="1" applyFill="1" applyBorder="1" applyAlignment="1" applyProtection="1">
      <alignment horizontal="center" vertical="center"/>
    </xf>
    <xf numFmtId="0" fontId="14" fillId="5" borderId="12" xfId="0" applyFont="1" applyFill="1" applyBorder="1" applyAlignment="1" applyProtection="1">
      <alignment vertical="center"/>
    </xf>
    <xf numFmtId="0" fontId="12" fillId="5" borderId="12" xfId="0" applyFont="1" applyFill="1" applyBorder="1" applyAlignment="1" applyProtection="1">
      <alignment vertical="center"/>
    </xf>
    <xf numFmtId="0" fontId="12" fillId="5" borderId="13" xfId="0" applyFont="1" applyFill="1" applyBorder="1" applyAlignment="1" applyProtection="1">
      <alignment vertical="center"/>
    </xf>
    <xf numFmtId="0" fontId="12" fillId="6" borderId="10" xfId="0" applyFont="1" applyFill="1" applyBorder="1" applyAlignment="1" applyProtection="1">
      <alignment horizontal="left" vertical="center"/>
    </xf>
    <xf numFmtId="0" fontId="12" fillId="6" borderId="10" xfId="0" applyFont="1" applyFill="1" applyBorder="1" applyAlignment="1" applyProtection="1">
      <alignment horizontal="center" vertical="center"/>
    </xf>
    <xf numFmtId="0" fontId="12" fillId="6" borderId="11" xfId="0" applyFont="1" applyFill="1" applyBorder="1" applyAlignment="1" applyProtection="1">
      <alignment horizontal="center" vertical="center"/>
    </xf>
    <xf numFmtId="0" fontId="12" fillId="6" borderId="12" xfId="0" applyFont="1" applyFill="1" applyBorder="1" applyAlignment="1" applyProtection="1">
      <alignment horizontal="center" vertical="center"/>
    </xf>
    <xf numFmtId="0" fontId="12" fillId="6" borderId="13" xfId="0" applyFont="1" applyFill="1" applyBorder="1" applyAlignment="1" applyProtection="1">
      <alignment vertical="center" wrapText="1"/>
    </xf>
    <xf numFmtId="0" fontId="12" fillId="3" borderId="10" xfId="0" applyFont="1" applyFill="1" applyBorder="1" applyAlignment="1" applyProtection="1">
      <alignment horizontal="left" vertical="center" wrapText="1"/>
    </xf>
    <xf numFmtId="0" fontId="12" fillId="7" borderId="10" xfId="0" applyFont="1" applyFill="1" applyBorder="1" applyAlignment="1" applyProtection="1">
      <alignment vertical="center"/>
    </xf>
    <xf numFmtId="0" fontId="12" fillId="7" borderId="11" xfId="0" applyFont="1" applyFill="1" applyBorder="1" applyAlignment="1" applyProtection="1">
      <alignment vertical="center"/>
    </xf>
    <xf numFmtId="0" fontId="12" fillId="7" borderId="12" xfId="0" applyFont="1" applyFill="1" applyBorder="1" applyAlignment="1" applyProtection="1">
      <alignment vertical="center"/>
    </xf>
    <xf numFmtId="0" fontId="15" fillId="7" borderId="13" xfId="0" applyFont="1" applyFill="1" applyBorder="1" applyAlignment="1" applyProtection="1">
      <alignment horizontal="center" vertical="center"/>
    </xf>
    <xf numFmtId="0" fontId="12" fillId="7" borderId="14" xfId="0" applyFont="1" applyFill="1" applyBorder="1" applyAlignment="1" applyProtection="1">
      <alignment vertical="center"/>
    </xf>
    <xf numFmtId="0" fontId="15" fillId="2"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2" fillId="5" borderId="15"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xf>
    <xf numFmtId="0" fontId="12" fillId="5" borderId="16" xfId="0"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xf>
    <xf numFmtId="0" fontId="12" fillId="3" borderId="16" xfId="0" applyFont="1" applyFill="1" applyBorder="1" applyAlignment="1" applyProtection="1">
      <alignment horizontal="center" vertical="center"/>
    </xf>
    <xf numFmtId="0" fontId="12" fillId="3" borderId="16" xfId="0" applyFont="1" applyFill="1" applyBorder="1" applyAlignment="1" applyProtection="1">
      <alignment horizontal="center" vertical="center" wrapText="1"/>
    </xf>
    <xf numFmtId="0" fontId="12" fillId="7" borderId="16" xfId="0" applyFont="1" applyFill="1" applyBorder="1" applyAlignment="1" applyProtection="1">
      <alignment horizontal="center" vertical="center"/>
    </xf>
    <xf numFmtId="0" fontId="12" fillId="7" borderId="16" xfId="0" applyFont="1" applyFill="1" applyBorder="1" applyAlignment="1" applyProtection="1">
      <alignment horizontal="center" vertical="center" wrapText="1"/>
    </xf>
    <xf numFmtId="0" fontId="12" fillId="7" borderId="17" xfId="0" applyFont="1" applyFill="1" applyBorder="1" applyAlignment="1" applyProtection="1">
      <alignment horizontal="center" vertical="center"/>
    </xf>
    <xf numFmtId="0" fontId="16" fillId="5" borderId="9" xfId="0" applyFont="1" applyFill="1" applyBorder="1" applyAlignment="1" applyProtection="1">
      <alignment horizontal="left" vertical="center" readingOrder="1"/>
    </xf>
    <xf numFmtId="0" fontId="17" fillId="5" borderId="10" xfId="0" applyFont="1" applyFill="1" applyBorder="1" applyAlignment="1" applyProtection="1">
      <alignment horizontal="center" vertical="center" wrapText="1" readingOrder="1"/>
    </xf>
    <xf numFmtId="0" fontId="14" fillId="5" borderId="11" xfId="0" applyFont="1" applyFill="1" applyBorder="1" applyAlignment="1" applyProtection="1">
      <alignment horizontal="center" vertical="center" wrapText="1" readingOrder="1"/>
    </xf>
    <xf numFmtId="0" fontId="14" fillId="5" borderId="12" xfId="0" applyFont="1" applyFill="1" applyBorder="1" applyAlignment="1" applyProtection="1">
      <alignment horizontal="center" vertical="center" wrapText="1" readingOrder="1"/>
    </xf>
    <xf numFmtId="0" fontId="17" fillId="5" borderId="12" xfId="0" applyFont="1" applyFill="1" applyBorder="1" applyAlignment="1" applyProtection="1">
      <alignment horizontal="center" vertical="center" wrapText="1"/>
    </xf>
    <xf numFmtId="0" fontId="17" fillId="6" borderId="12" xfId="0" applyFont="1" applyFill="1" applyBorder="1" applyAlignment="1" applyProtection="1">
      <alignment horizontal="center" vertical="center" wrapText="1"/>
    </xf>
    <xf numFmtId="0" fontId="17" fillId="3" borderId="12" xfId="0" applyFont="1" applyFill="1" applyBorder="1" applyAlignment="1" applyProtection="1">
      <alignment horizontal="center" vertical="center" wrapText="1"/>
    </xf>
    <xf numFmtId="0" fontId="17" fillId="7" borderId="12" xfId="0" applyFont="1" applyFill="1" applyBorder="1" applyAlignment="1" applyProtection="1">
      <alignment horizontal="center" vertical="center" wrapText="1"/>
    </xf>
    <xf numFmtId="0" fontId="17" fillId="7" borderId="18" xfId="0" applyFont="1" applyFill="1" applyBorder="1" applyAlignment="1" applyProtection="1">
      <alignment horizontal="center" vertical="center" wrapText="1"/>
    </xf>
    <xf numFmtId="0" fontId="18" fillId="2" borderId="0" xfId="0" applyFont="1" applyFill="1" applyAlignment="1" applyProtection="1">
      <alignment horizontal="center" vertical="center"/>
      <protection locked="0"/>
    </xf>
    <xf numFmtId="0" fontId="18" fillId="2" borderId="0" xfId="0" applyFont="1" applyFill="1" applyAlignment="1">
      <alignment horizontal="center" vertical="center"/>
    </xf>
    <xf numFmtId="0" fontId="17" fillId="8" borderId="19"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wrapText="1"/>
    </xf>
    <xf numFmtId="0" fontId="15" fillId="5" borderId="20"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wrapText="1"/>
    </xf>
    <xf numFmtId="0" fontId="18" fillId="5" borderId="20" xfId="0" applyFont="1" applyFill="1" applyBorder="1" applyAlignment="1" applyProtection="1">
      <alignment horizontal="justify" vertical="center" wrapText="1"/>
    </xf>
    <xf numFmtId="0" fontId="17" fillId="5" borderId="20"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wrapText="1"/>
    </xf>
    <xf numFmtId="0" fontId="18" fillId="3" borderId="20" xfId="0" applyFont="1" applyFill="1" applyBorder="1" applyAlignment="1" applyProtection="1">
      <alignment horizontal="center" vertical="center" wrapText="1"/>
    </xf>
    <xf numFmtId="0" fontId="18" fillId="7" borderId="20" xfId="0" applyFont="1" applyFill="1" applyBorder="1" applyAlignment="1" applyProtection="1">
      <alignment horizontal="center" vertical="center" wrapText="1"/>
    </xf>
    <xf numFmtId="14" fontId="18" fillId="7" borderId="20" xfId="0" applyNumberFormat="1" applyFont="1" applyFill="1" applyBorder="1" applyAlignment="1" applyProtection="1">
      <alignment horizontal="center" vertical="center" wrapText="1"/>
    </xf>
    <xf numFmtId="0" fontId="18" fillId="7" borderId="21" xfId="0" applyFont="1" applyFill="1" applyBorder="1" applyAlignment="1" applyProtection="1">
      <alignment horizontal="center" vertical="center" wrapText="1"/>
    </xf>
    <xf numFmtId="0" fontId="18" fillId="2" borderId="0" xfId="0" applyFont="1" applyFill="1" applyAlignment="1" applyProtection="1">
      <alignment horizontal="center" vertical="center" wrapText="1"/>
      <protection locked="0"/>
    </xf>
    <xf numFmtId="0" fontId="18" fillId="2" borderId="0" xfId="0" applyFont="1" applyFill="1" applyAlignment="1">
      <alignment horizontal="center" vertical="center" wrapText="1"/>
    </xf>
    <xf numFmtId="0" fontId="17" fillId="8" borderId="19" xfId="0" applyFont="1" applyFill="1" applyBorder="1" applyAlignment="1" applyProtection="1">
      <alignment horizontal="center" vertical="center"/>
    </xf>
    <xf numFmtId="0" fontId="18" fillId="3" borderId="22" xfId="0" applyFont="1" applyFill="1" applyBorder="1" applyAlignment="1" applyProtection="1">
      <alignment horizontal="center" vertical="center" wrapText="1"/>
    </xf>
    <xf numFmtId="14" fontId="18" fillId="7" borderId="20" xfId="0" applyNumberFormat="1" applyFont="1" applyFill="1" applyBorder="1" applyAlignment="1" applyProtection="1">
      <alignment horizontal="center" vertical="center"/>
    </xf>
    <xf numFmtId="0" fontId="18" fillId="5" borderId="20" xfId="0" applyFont="1" applyFill="1" applyBorder="1" applyAlignment="1" applyProtection="1">
      <alignment horizontal="left" vertical="center" wrapText="1"/>
    </xf>
    <xf numFmtId="0" fontId="18" fillId="3" borderId="23" xfId="0" applyFont="1" applyFill="1" applyBorder="1" applyAlignment="1" applyProtection="1">
      <alignment horizontal="center" vertical="center" wrapText="1"/>
    </xf>
    <xf numFmtId="0" fontId="18" fillId="3" borderId="24" xfId="0" applyFont="1" applyFill="1" applyBorder="1" applyAlignment="1" applyProtection="1">
      <alignment horizontal="center" vertical="center" wrapText="1"/>
    </xf>
    <xf numFmtId="0" fontId="17" fillId="8" borderId="25" xfId="0" applyFont="1" applyFill="1" applyBorder="1" applyAlignment="1" applyProtection="1">
      <alignment horizontal="center" vertical="center"/>
    </xf>
    <xf numFmtId="0" fontId="18" fillId="5" borderId="22" xfId="0" applyFont="1" applyFill="1" applyBorder="1" applyAlignment="1" applyProtection="1">
      <alignment horizontal="center" vertical="center" wrapText="1"/>
    </xf>
    <xf numFmtId="0" fontId="15" fillId="5" borderId="22" xfId="0" applyFont="1" applyFill="1" applyBorder="1" applyAlignment="1" applyProtection="1">
      <alignment horizontal="center" vertical="center" wrapText="1"/>
    </xf>
    <xf numFmtId="0" fontId="18" fillId="5" borderId="22" xfId="0" applyFont="1" applyFill="1" applyBorder="1" applyAlignment="1" applyProtection="1">
      <alignment horizontal="left" vertical="center" wrapText="1"/>
    </xf>
    <xf numFmtId="0" fontId="17" fillId="5" borderId="22" xfId="0" applyFont="1" applyFill="1" applyBorder="1" applyAlignment="1" applyProtection="1">
      <alignment horizontal="center" vertical="center" wrapText="1"/>
    </xf>
    <xf numFmtId="0" fontId="18" fillId="6" borderId="22" xfId="0" applyFont="1" applyFill="1" applyBorder="1" applyAlignment="1" applyProtection="1">
      <alignment horizontal="center" vertical="center" wrapText="1"/>
    </xf>
    <xf numFmtId="0" fontId="18" fillId="7" borderId="22" xfId="0" applyFont="1" applyFill="1" applyBorder="1" applyAlignment="1" applyProtection="1">
      <alignment horizontal="center" vertical="center" wrapText="1"/>
    </xf>
    <xf numFmtId="14" fontId="18" fillId="7" borderId="22" xfId="0" applyNumberFormat="1" applyFont="1" applyFill="1" applyBorder="1" applyAlignment="1" applyProtection="1">
      <alignment horizontal="center" vertical="center"/>
    </xf>
    <xf numFmtId="0" fontId="18" fillId="7" borderId="26" xfId="0" applyFont="1" applyFill="1" applyBorder="1" applyAlignment="1" applyProtection="1">
      <alignment horizontal="center" vertical="center" wrapText="1"/>
    </xf>
    <xf numFmtId="0" fontId="18" fillId="5" borderId="20" xfId="0" applyFont="1" applyFill="1" applyBorder="1" applyAlignment="1" applyProtection="1">
      <alignment horizontal="justify" vertical="center" wrapText="1"/>
      <protection locked="0"/>
    </xf>
    <xf numFmtId="0" fontId="17" fillId="5" borderId="20" xfId="0" applyFont="1" applyFill="1" applyBorder="1" applyAlignment="1" applyProtection="1">
      <alignment horizontal="center" vertical="center" wrapText="1"/>
      <protection locked="0"/>
    </xf>
    <xf numFmtId="0" fontId="18" fillId="5" borderId="20" xfId="0" applyFont="1" applyFill="1" applyBorder="1" applyAlignment="1" applyProtection="1">
      <alignment horizontal="center" vertical="center" wrapText="1"/>
      <protection locked="0"/>
    </xf>
    <xf numFmtId="0" fontId="18" fillId="6" borderId="20" xfId="0" applyFont="1" applyFill="1" applyBorder="1" applyAlignment="1" applyProtection="1">
      <alignment horizontal="center" vertical="center" wrapText="1"/>
      <protection locked="0"/>
    </xf>
    <xf numFmtId="0" fontId="18" fillId="3" borderId="20" xfId="0" applyFont="1" applyFill="1" applyBorder="1" applyAlignment="1" applyProtection="1">
      <alignment horizontal="center" vertical="center" wrapText="1"/>
      <protection locked="0"/>
    </xf>
    <xf numFmtId="0" fontId="18" fillId="7" borderId="20" xfId="0" applyFont="1" applyFill="1" applyBorder="1" applyAlignment="1" applyProtection="1">
      <alignment horizontal="center" vertical="center" wrapText="1"/>
      <protection locked="0"/>
    </xf>
    <xf numFmtId="14" fontId="18" fillId="7" borderId="20" xfId="0" applyNumberFormat="1" applyFont="1" applyFill="1" applyBorder="1" applyAlignment="1" applyProtection="1">
      <alignment horizontal="center" vertical="center"/>
      <protection locked="0"/>
    </xf>
    <xf numFmtId="0" fontId="18" fillId="7" borderId="21" xfId="0" applyFont="1" applyFill="1" applyBorder="1" applyAlignment="1" applyProtection="1">
      <alignment horizontal="center" vertical="center" wrapText="1"/>
      <protection locked="0"/>
    </xf>
    <xf numFmtId="0" fontId="18" fillId="0" borderId="0" xfId="0" applyFont="1" applyAlignment="1">
      <alignment horizontal="center" vertical="center"/>
    </xf>
    <xf numFmtId="0" fontId="18" fillId="0" borderId="0" xfId="0" applyFont="1" applyAlignment="1"/>
    <xf numFmtId="0" fontId="16" fillId="5" borderId="27" xfId="0" applyFont="1" applyFill="1" applyBorder="1" applyAlignment="1" applyProtection="1">
      <alignment horizontal="left" vertical="center" readingOrder="1"/>
    </xf>
    <xf numFmtId="0" fontId="17" fillId="5" borderId="28" xfId="0" applyFont="1" applyFill="1" applyBorder="1" applyAlignment="1" applyProtection="1">
      <alignment horizontal="center" vertical="center" wrapText="1" readingOrder="1"/>
    </xf>
    <xf numFmtId="0" fontId="14" fillId="5" borderId="28" xfId="0" applyFont="1" applyFill="1" applyBorder="1" applyAlignment="1" applyProtection="1">
      <alignment horizontal="center" vertical="center" wrapText="1" readingOrder="1"/>
    </xf>
    <xf numFmtId="0" fontId="17" fillId="5" borderId="28" xfId="0" applyFont="1" applyFill="1" applyBorder="1" applyAlignment="1" applyProtection="1">
      <alignment horizontal="center" vertical="center" wrapText="1"/>
    </xf>
    <xf numFmtId="0" fontId="17" fillId="6" borderId="28" xfId="0" applyFont="1" applyFill="1" applyBorder="1" applyAlignment="1" applyProtection="1">
      <alignment horizontal="center" vertical="center" wrapText="1"/>
    </xf>
    <xf numFmtId="0" fontId="17" fillId="3" borderId="28" xfId="0" applyFont="1" applyFill="1" applyBorder="1" applyAlignment="1" applyProtection="1">
      <alignment horizontal="center" vertical="center" wrapText="1"/>
    </xf>
    <xf numFmtId="0" fontId="17" fillId="7" borderId="28" xfId="0" applyFont="1" applyFill="1" applyBorder="1" applyAlignment="1" applyProtection="1">
      <alignment horizontal="center" vertical="center" wrapText="1"/>
    </xf>
    <xf numFmtId="0" fontId="17" fillId="7" borderId="29" xfId="0" applyFont="1" applyFill="1" applyBorder="1" applyAlignment="1" applyProtection="1">
      <alignment horizontal="center" vertical="center" wrapText="1"/>
    </xf>
    <xf numFmtId="14" fontId="18" fillId="7" borderId="22" xfId="0" applyNumberFormat="1" applyFont="1" applyFill="1" applyBorder="1" applyAlignment="1" applyProtection="1">
      <alignment horizontal="center" vertical="center" wrapText="1"/>
    </xf>
    <xf numFmtId="14" fontId="18" fillId="7" borderId="23" xfId="0" applyNumberFormat="1" applyFont="1" applyFill="1" applyBorder="1" applyAlignment="1" applyProtection="1">
      <alignment horizontal="center" vertical="center" wrapText="1"/>
    </xf>
    <xf numFmtId="14" fontId="18" fillId="7" borderId="24" xfId="0" applyNumberFormat="1" applyFont="1" applyFill="1" applyBorder="1" applyAlignment="1" applyProtection="1">
      <alignment horizontal="center" vertical="center" wrapText="1"/>
    </xf>
    <xf numFmtId="0" fontId="17" fillId="5" borderId="20"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wrapText="1"/>
    </xf>
    <xf numFmtId="0" fontId="18" fillId="3" borderId="20" xfId="0" applyFont="1" applyFill="1" applyBorder="1" applyAlignment="1" applyProtection="1">
      <alignment horizontal="center" vertical="center" wrapText="1"/>
    </xf>
    <xf numFmtId="0" fontId="18" fillId="7" borderId="20" xfId="0" applyFont="1" applyFill="1" applyBorder="1" applyAlignment="1" applyProtection="1">
      <alignment horizontal="center" vertical="center" wrapText="1"/>
    </xf>
    <xf numFmtId="14" fontId="18" fillId="7" borderId="20" xfId="0" applyNumberFormat="1" applyFont="1" applyFill="1" applyBorder="1" applyAlignment="1" applyProtection="1">
      <alignment horizontal="center" vertical="center" wrapText="1"/>
    </xf>
    <xf numFmtId="0" fontId="18" fillId="7" borderId="21" xfId="0" applyFont="1" applyFill="1" applyBorder="1" applyAlignment="1" applyProtection="1">
      <alignment horizontal="center" vertical="center" wrapText="1"/>
    </xf>
    <xf numFmtId="0" fontId="18" fillId="5" borderId="22" xfId="0" applyFont="1" applyFill="1" applyBorder="1" applyAlignment="1" applyProtection="1">
      <alignment horizontal="left" vertical="center" wrapText="1"/>
    </xf>
    <xf numFmtId="0" fontId="18" fillId="5" borderId="24" xfId="0" applyFont="1" applyFill="1" applyBorder="1" applyAlignment="1" applyProtection="1">
      <alignment horizontal="center" vertical="center" wrapText="1"/>
    </xf>
    <xf numFmtId="0" fontId="18" fillId="5" borderId="24" xfId="0" applyFont="1" applyFill="1" applyBorder="1" applyAlignment="1" applyProtection="1">
      <alignment horizontal="left" vertical="center" wrapText="1"/>
    </xf>
    <xf numFmtId="0" fontId="17" fillId="8" borderId="19" xfId="0" applyFont="1" applyFill="1" applyBorder="1" applyAlignment="1" applyProtection="1">
      <alignment horizontal="center" vertical="center" wrapText="1"/>
    </xf>
    <xf numFmtId="0" fontId="16" fillId="5" borderId="30" xfId="0" applyFont="1" applyFill="1" applyBorder="1" applyAlignment="1" applyProtection="1">
      <alignment horizontal="left" vertical="center" readingOrder="1"/>
    </xf>
    <xf numFmtId="0" fontId="17" fillId="5" borderId="31" xfId="0" applyFont="1" applyFill="1" applyBorder="1" applyAlignment="1" applyProtection="1">
      <alignment horizontal="center" vertical="center" wrapText="1" readingOrder="1"/>
    </xf>
    <xf numFmtId="0" fontId="14" fillId="5" borderId="31" xfId="0" applyFont="1" applyFill="1" applyBorder="1" applyAlignment="1" applyProtection="1">
      <alignment horizontal="center" vertical="center" wrapText="1" readingOrder="1"/>
    </xf>
    <xf numFmtId="0" fontId="17" fillId="5" borderId="31" xfId="0" applyFont="1" applyFill="1" applyBorder="1" applyAlignment="1" applyProtection="1">
      <alignment horizontal="center" vertical="center" wrapText="1"/>
    </xf>
    <xf numFmtId="0" fontId="17" fillId="6" borderId="31" xfId="0" applyFont="1" applyFill="1" applyBorder="1" applyAlignment="1" applyProtection="1">
      <alignment horizontal="center" vertical="center" wrapText="1"/>
    </xf>
    <xf numFmtId="0" fontId="17" fillId="3" borderId="31" xfId="0" applyFont="1" applyFill="1" applyBorder="1" applyAlignment="1" applyProtection="1">
      <alignment horizontal="center" vertical="center" wrapText="1"/>
    </xf>
    <xf numFmtId="0" fontId="17" fillId="7" borderId="31" xfId="0" applyFont="1" applyFill="1" applyBorder="1" applyAlignment="1" applyProtection="1">
      <alignment horizontal="center" vertical="center" wrapText="1"/>
    </xf>
    <xf numFmtId="0" fontId="17" fillId="7" borderId="32" xfId="0" applyFont="1" applyFill="1" applyBorder="1" applyAlignment="1" applyProtection="1">
      <alignment horizontal="center" vertical="center" wrapText="1"/>
    </xf>
    <xf numFmtId="14" fontId="18" fillId="7" borderId="20" xfId="0" applyNumberFormat="1" applyFont="1" applyFill="1" applyBorder="1" applyAlignment="1" applyProtection="1">
      <alignment horizontal="center" vertical="center"/>
    </xf>
    <xf numFmtId="9" fontId="18" fillId="2" borderId="0" xfId="1" applyFont="1" applyFill="1" applyAlignment="1" applyProtection="1">
      <alignment horizontal="center" vertical="center" wrapText="1"/>
      <protection locked="0"/>
    </xf>
    <xf numFmtId="0" fontId="15" fillId="5" borderId="20" xfId="0" applyFont="1" applyFill="1" applyBorder="1" applyAlignment="1" applyProtection="1">
      <alignment horizontal="center" vertical="center" wrapText="1"/>
    </xf>
    <xf numFmtId="0" fontId="17" fillId="6" borderId="31" xfId="0" applyFont="1" applyFill="1" applyBorder="1" applyAlignment="1" applyProtection="1">
      <alignment horizontal="center" vertical="center" wrapText="1" readingOrder="1"/>
    </xf>
    <xf numFmtId="0" fontId="17" fillId="8" borderId="25" xfId="0" applyFont="1" applyFill="1" applyBorder="1" applyAlignment="1" applyProtection="1">
      <alignment horizontal="center" vertical="center" wrapText="1"/>
    </xf>
    <xf numFmtId="0" fontId="17" fillId="8" borderId="33" xfId="0" applyFont="1" applyFill="1" applyBorder="1" applyAlignment="1" applyProtection="1">
      <alignment horizontal="center" vertical="center" wrapText="1"/>
    </xf>
    <xf numFmtId="0" fontId="17" fillId="5" borderId="24" xfId="0" applyFont="1" applyFill="1" applyBorder="1" applyAlignment="1" applyProtection="1">
      <alignment horizontal="center" vertical="center" wrapText="1"/>
    </xf>
    <xf numFmtId="0" fontId="18" fillId="6" borderId="24" xfId="0" applyFont="1" applyFill="1" applyBorder="1" applyAlignment="1" applyProtection="1">
      <alignment horizontal="center" vertical="center" wrapText="1"/>
    </xf>
    <xf numFmtId="0" fontId="18" fillId="7" borderId="24" xfId="0" applyFont="1" applyFill="1" applyBorder="1" applyAlignment="1" applyProtection="1">
      <alignment horizontal="center" vertical="center" wrapText="1"/>
    </xf>
    <xf numFmtId="14" fontId="18" fillId="7" borderId="24" xfId="0" applyNumberFormat="1" applyFont="1" applyFill="1" applyBorder="1" applyAlignment="1" applyProtection="1">
      <alignment horizontal="center" vertical="center"/>
    </xf>
    <xf numFmtId="0" fontId="18" fillId="7" borderId="34" xfId="0" applyFont="1" applyFill="1" applyBorder="1" applyAlignment="1" applyProtection="1">
      <alignment horizontal="center" vertical="center" wrapText="1"/>
    </xf>
    <xf numFmtId="0" fontId="16" fillId="5" borderId="19" xfId="0" applyFont="1" applyFill="1" applyBorder="1" applyAlignment="1" applyProtection="1">
      <alignment horizontal="left" vertical="center" readingOrder="1"/>
    </xf>
    <xf numFmtId="0" fontId="17" fillId="5" borderId="20" xfId="0" applyFont="1" applyFill="1" applyBorder="1" applyAlignment="1" applyProtection="1">
      <alignment horizontal="center" vertical="center" wrapText="1" readingOrder="1"/>
    </xf>
    <xf numFmtId="0" fontId="14" fillId="5" borderId="35" xfId="0" applyFont="1" applyFill="1" applyBorder="1" applyAlignment="1" applyProtection="1">
      <alignment horizontal="center" vertical="center" wrapText="1"/>
    </xf>
    <xf numFmtId="0" fontId="14" fillId="5" borderId="31" xfId="0" applyFont="1" applyFill="1" applyBorder="1" applyAlignment="1" applyProtection="1">
      <alignment horizontal="center" vertical="center" wrapText="1"/>
    </xf>
    <xf numFmtId="164" fontId="18" fillId="7" borderId="20" xfId="0" applyNumberFormat="1" applyFont="1" applyFill="1" applyBorder="1" applyAlignment="1" applyProtection="1">
      <alignment horizontal="center" vertical="center" wrapText="1"/>
    </xf>
    <xf numFmtId="0" fontId="18" fillId="7" borderId="20" xfId="0" applyFont="1" applyFill="1" applyBorder="1" applyAlignment="1" applyProtection="1">
      <alignment horizontal="justify" vertical="center" wrapText="1"/>
    </xf>
    <xf numFmtId="0" fontId="12" fillId="8" borderId="19" xfId="0" applyFont="1" applyFill="1" applyBorder="1" applyAlignment="1" applyProtection="1">
      <alignment horizontal="center" vertical="center" wrapText="1"/>
    </xf>
    <xf numFmtId="0" fontId="15" fillId="5" borderId="20" xfId="0" applyFont="1" applyFill="1" applyBorder="1" applyAlignment="1" applyProtection="1">
      <alignment horizontal="justify" vertical="center" wrapText="1"/>
    </xf>
    <xf numFmtId="0" fontId="12" fillId="5" borderId="20" xfId="0" applyFont="1" applyFill="1" applyBorder="1" applyAlignment="1" applyProtection="1">
      <alignment horizontal="center" vertical="center" wrapText="1"/>
    </xf>
    <xf numFmtId="0" fontId="15" fillId="6" borderId="20"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15" fillId="7" borderId="20" xfId="0" applyFont="1" applyFill="1" applyBorder="1" applyAlignment="1" applyProtection="1">
      <alignment horizontal="center" vertical="center" wrapText="1"/>
    </xf>
    <xf numFmtId="14" fontId="15" fillId="7" borderId="20" xfId="0" applyNumberFormat="1" applyFont="1" applyFill="1" applyBorder="1" applyAlignment="1" applyProtection="1">
      <alignment horizontal="center" vertical="center"/>
    </xf>
    <xf numFmtId="0" fontId="15" fillId="7" borderId="21" xfId="0" applyFont="1" applyFill="1" applyBorder="1" applyAlignment="1" applyProtection="1">
      <alignment horizontal="center" vertical="center" wrapText="1"/>
    </xf>
    <xf numFmtId="0" fontId="18" fillId="9" borderId="20" xfId="0" applyFont="1" applyFill="1" applyBorder="1" applyAlignment="1" applyProtection="1">
      <alignment horizontal="center" vertical="center" wrapText="1"/>
    </xf>
    <xf numFmtId="0" fontId="17" fillId="5" borderId="20" xfId="0" applyFont="1" applyFill="1" applyBorder="1" applyAlignment="1" applyProtection="1">
      <alignment horizontal="left" vertical="center" readingOrder="1"/>
    </xf>
    <xf numFmtId="0" fontId="17" fillId="5" borderId="35" xfId="0" applyFont="1" applyFill="1" applyBorder="1" applyAlignment="1" applyProtection="1">
      <alignment horizontal="left" vertical="center" readingOrder="1"/>
    </xf>
    <xf numFmtId="0" fontId="17" fillId="5" borderId="31" xfId="0" applyFont="1" applyFill="1" applyBorder="1" applyAlignment="1" applyProtection="1">
      <alignment horizontal="left" vertical="center" readingOrder="1"/>
    </xf>
    <xf numFmtId="0" fontId="18" fillId="5" borderId="31" xfId="0" applyFont="1" applyFill="1" applyBorder="1" applyAlignment="1" applyProtection="1">
      <alignment horizontal="justify" vertical="center" wrapText="1"/>
    </xf>
    <xf numFmtId="0" fontId="18" fillId="6" borderId="31" xfId="0" applyFont="1" applyFill="1" applyBorder="1" applyAlignment="1" applyProtection="1">
      <alignment horizontal="center" vertical="center" wrapText="1"/>
    </xf>
    <xf numFmtId="0" fontId="18" fillId="3" borderId="31" xfId="0" applyFont="1" applyFill="1" applyBorder="1" applyAlignment="1" applyProtection="1">
      <alignment horizontal="center" vertical="center" wrapText="1"/>
    </xf>
    <xf numFmtId="0" fontId="18" fillId="7" borderId="31" xfId="0" applyFont="1" applyFill="1" applyBorder="1" applyAlignment="1" applyProtection="1">
      <alignment horizontal="justify" vertical="center" wrapText="1"/>
    </xf>
    <xf numFmtId="14" fontId="18" fillId="7" borderId="31" xfId="0" applyNumberFormat="1" applyFont="1" applyFill="1" applyBorder="1" applyAlignment="1" applyProtection="1">
      <alignment horizontal="center" vertical="center"/>
    </xf>
    <xf numFmtId="0" fontId="18" fillId="7" borderId="31" xfId="0" applyFont="1" applyFill="1" applyBorder="1" applyAlignment="1" applyProtection="1">
      <alignment horizontal="center" vertical="center" wrapText="1"/>
    </xf>
    <xf numFmtId="0" fontId="18" fillId="7" borderId="32" xfId="0" applyFont="1" applyFill="1" applyBorder="1" applyAlignment="1" applyProtection="1">
      <alignment horizontal="center" vertical="center" wrapText="1"/>
    </xf>
    <xf numFmtId="0" fontId="18" fillId="7" borderId="20" xfId="0" applyFont="1" applyFill="1" applyBorder="1" applyAlignment="1" applyProtection="1">
      <alignment horizontal="center" vertical="center"/>
    </xf>
    <xf numFmtId="0" fontId="16" fillId="5" borderId="30" xfId="0" applyFont="1" applyFill="1" applyBorder="1" applyAlignment="1" applyProtection="1">
      <alignment horizontal="left" vertical="center" wrapText="1" readingOrder="1"/>
    </xf>
    <xf numFmtId="0" fontId="16" fillId="5" borderId="31" xfId="0" applyFont="1" applyFill="1" applyBorder="1" applyAlignment="1" applyProtection="1">
      <alignment horizontal="left" vertical="center" wrapText="1" readingOrder="1"/>
    </xf>
    <xf numFmtId="0" fontId="14" fillId="6" borderId="31"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7" borderId="31" xfId="0" applyFont="1" applyFill="1" applyBorder="1" applyAlignment="1" applyProtection="1">
      <alignment horizontal="center" vertical="center" wrapText="1"/>
    </xf>
    <xf numFmtId="0" fontId="18" fillId="5" borderId="20" xfId="0" applyFont="1" applyFill="1" applyBorder="1" applyAlignment="1" applyProtection="1">
      <alignment vertical="center" wrapText="1"/>
    </xf>
    <xf numFmtId="0" fontId="18" fillId="7" borderId="20" xfId="0" applyFont="1" applyFill="1" applyBorder="1" applyAlignment="1" applyProtection="1">
      <alignment horizontal="left" vertical="center" wrapText="1"/>
    </xf>
    <xf numFmtId="0" fontId="18" fillId="5" borderId="20" xfId="0" applyFont="1" applyFill="1" applyBorder="1" applyAlignment="1" applyProtection="1">
      <alignment horizontal="left" vertical="center" wrapText="1"/>
    </xf>
    <xf numFmtId="14" fontId="15" fillId="7" borderId="20" xfId="0" applyNumberFormat="1" applyFont="1" applyFill="1" applyBorder="1" applyAlignment="1" applyProtection="1">
      <alignment horizontal="center" vertical="center" wrapText="1"/>
    </xf>
    <xf numFmtId="0" fontId="18" fillId="5" borderId="20" xfId="0" applyNumberFormat="1" applyFont="1" applyFill="1" applyBorder="1" applyAlignment="1" applyProtection="1">
      <alignment horizontal="justify" vertical="center" wrapText="1"/>
    </xf>
    <xf numFmtId="14" fontId="18" fillId="7" borderId="20" xfId="0" applyNumberFormat="1" applyFont="1" applyFill="1" applyBorder="1" applyAlignment="1" applyProtection="1">
      <alignment horizontal="justify" vertical="center" wrapText="1"/>
    </xf>
    <xf numFmtId="9" fontId="18" fillId="7" borderId="21" xfId="0" applyNumberFormat="1" applyFont="1" applyFill="1" applyBorder="1" applyAlignment="1" applyProtection="1">
      <alignment horizontal="center" vertical="center" wrapText="1"/>
    </xf>
    <xf numFmtId="0" fontId="15" fillId="5" borderId="22" xfId="0" applyFont="1" applyFill="1" applyBorder="1" applyAlignment="1" applyProtection="1">
      <alignment horizontal="center" vertical="center" wrapText="1"/>
    </xf>
    <xf numFmtId="0" fontId="17" fillId="8" borderId="36"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17" fillId="5" borderId="23" xfId="0" applyFont="1" applyFill="1" applyBorder="1" applyAlignment="1" applyProtection="1">
      <alignment horizontal="center" vertical="center" wrapText="1"/>
    </xf>
    <xf numFmtId="0" fontId="15" fillId="5" borderId="23" xfId="0" applyFont="1" applyFill="1" applyBorder="1" applyAlignment="1" applyProtection="1">
      <alignment horizontal="center" vertical="center" wrapText="1"/>
    </xf>
    <xf numFmtId="0" fontId="18" fillId="6" borderId="23" xfId="0" applyFont="1" applyFill="1" applyBorder="1" applyAlignment="1" applyProtection="1">
      <alignment horizontal="center" vertical="center" wrapText="1"/>
    </xf>
    <xf numFmtId="0" fontId="18" fillId="7" borderId="23" xfId="0" applyFont="1" applyFill="1" applyBorder="1" applyAlignment="1" applyProtection="1">
      <alignment horizontal="center" vertical="center" wrapText="1"/>
    </xf>
    <xf numFmtId="14" fontId="18" fillId="7" borderId="23" xfId="0" applyNumberFormat="1" applyFont="1" applyFill="1" applyBorder="1" applyAlignment="1" applyProtection="1">
      <alignment horizontal="center" vertical="center"/>
    </xf>
    <xf numFmtId="0" fontId="18" fillId="7" borderId="23" xfId="0" applyFont="1" applyFill="1" applyBorder="1" applyAlignment="1" applyProtection="1">
      <alignment horizontal="center" vertical="center"/>
    </xf>
    <xf numFmtId="0" fontId="18" fillId="7" borderId="37" xfId="0" applyFont="1" applyFill="1" applyBorder="1" applyAlignment="1" applyProtection="1">
      <alignment horizontal="center" vertical="center" wrapText="1"/>
    </xf>
    <xf numFmtId="0" fontId="15" fillId="5" borderId="24" xfId="0" applyFont="1" applyFill="1" applyBorder="1" applyAlignment="1" applyProtection="1">
      <alignment horizontal="center" vertical="center" wrapText="1"/>
    </xf>
    <xf numFmtId="0" fontId="18" fillId="7" borderId="24" xfId="0" applyFont="1" applyFill="1" applyBorder="1" applyAlignment="1" applyProtection="1">
      <alignment horizontal="center" vertical="center"/>
    </xf>
    <xf numFmtId="0" fontId="13" fillId="5" borderId="20" xfId="0" applyFont="1" applyFill="1" applyBorder="1" applyAlignment="1" applyProtection="1">
      <alignment horizontal="center" vertical="center" wrapText="1"/>
    </xf>
    <xf numFmtId="0" fontId="18" fillId="6" borderId="20" xfId="0" applyFont="1" applyFill="1" applyBorder="1" applyAlignment="1" applyProtection="1">
      <alignment horizontal="center" vertical="center"/>
    </xf>
    <xf numFmtId="0" fontId="18" fillId="3" borderId="20" xfId="0" applyFont="1" applyFill="1" applyBorder="1" applyAlignment="1" applyProtection="1">
      <alignment horizontal="center" vertical="center"/>
    </xf>
    <xf numFmtId="0" fontId="18" fillId="6" borderId="20" xfId="0" applyFont="1" applyFill="1" applyBorder="1" applyAlignment="1" applyProtection="1">
      <alignment horizontal="center" vertical="center"/>
    </xf>
    <xf numFmtId="0" fontId="18" fillId="6" borderId="20" xfId="0" applyFont="1" applyFill="1" applyBorder="1" applyAlignment="1" applyProtection="1">
      <alignment horizontal="justify" vertical="center" wrapText="1"/>
    </xf>
    <xf numFmtId="0" fontId="18" fillId="3" borderId="20" xfId="0" applyFont="1" applyFill="1" applyBorder="1" applyAlignment="1" applyProtection="1">
      <alignment horizontal="center" vertical="center"/>
    </xf>
    <xf numFmtId="0" fontId="18" fillId="7" borderId="20" xfId="0" applyFont="1" applyFill="1" applyBorder="1" applyAlignment="1" applyProtection="1">
      <alignment horizontal="justify" vertical="center" wrapText="1"/>
    </xf>
    <xf numFmtId="0" fontId="17" fillId="8" borderId="15" xfId="0" applyFont="1" applyFill="1" applyBorder="1" applyAlignment="1" applyProtection="1">
      <alignment horizontal="center" vertical="center" wrapText="1"/>
    </xf>
    <xf numFmtId="0" fontId="18" fillId="5" borderId="16" xfId="0" applyFont="1" applyFill="1" applyBorder="1" applyAlignment="1" applyProtection="1">
      <alignment horizontal="justify" vertical="center" wrapText="1"/>
    </xf>
    <xf numFmtId="0" fontId="15" fillId="5" borderId="16" xfId="0" applyFont="1" applyFill="1" applyBorder="1" applyAlignment="1" applyProtection="1">
      <alignment horizontal="center" vertical="center" wrapText="1"/>
    </xf>
    <xf numFmtId="0" fontId="17" fillId="5" borderId="16" xfId="0" applyFont="1" applyFill="1" applyBorder="1" applyAlignment="1" applyProtection="1">
      <alignment horizontal="center" vertical="center" wrapText="1"/>
    </xf>
    <xf numFmtId="0" fontId="18" fillId="5" borderId="16"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18" fillId="3" borderId="16" xfId="0" applyFont="1" applyFill="1" applyBorder="1" applyAlignment="1" applyProtection="1">
      <alignment horizontal="center" vertical="center" wrapText="1"/>
    </xf>
    <xf numFmtId="0" fontId="18" fillId="7" borderId="16" xfId="0" applyFont="1" applyFill="1" applyBorder="1" applyAlignment="1" applyProtection="1">
      <alignment horizontal="center" vertical="center" wrapText="1"/>
    </xf>
    <xf numFmtId="14" fontId="18" fillId="7" borderId="16" xfId="0" applyNumberFormat="1" applyFont="1" applyFill="1" applyBorder="1" applyAlignment="1" applyProtection="1">
      <alignment horizontal="center" vertical="center" wrapText="1"/>
    </xf>
    <xf numFmtId="0" fontId="18" fillId="7" borderId="17" xfId="0" applyFont="1" applyFill="1" applyBorder="1" applyAlignment="1" applyProtection="1">
      <alignment horizontal="center" vertical="center" wrapText="1"/>
    </xf>
    <xf numFmtId="0" fontId="1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11" fillId="2" borderId="0" xfId="0" applyFont="1" applyFill="1" applyAlignment="1" applyProtection="1">
      <alignment horizontal="center" vertical="center" wrapText="1"/>
    </xf>
    <xf numFmtId="0" fontId="11" fillId="2" borderId="0" xfId="0" applyFont="1" applyFill="1" applyAlignment="1" applyProtection="1">
      <alignment horizontal="justify" vertical="center"/>
    </xf>
    <xf numFmtId="0" fontId="20" fillId="2" borderId="0" xfId="0" applyFont="1" applyFill="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justify" vertical="center"/>
    </xf>
    <xf numFmtId="0" fontId="29" fillId="2" borderId="0"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6" fillId="2" borderId="1" xfId="0" applyFont="1" applyFill="1" applyBorder="1" applyAlignment="1">
      <alignment horizontal="justify" vertical="center" wrapText="1"/>
    </xf>
    <xf numFmtId="14" fontId="6" fillId="2" borderId="1" xfId="0" applyNumberFormat="1" applyFont="1" applyFill="1" applyBorder="1" applyAlignment="1">
      <alignment horizontal="center" vertical="center" wrapText="1"/>
    </xf>
    <xf numFmtId="0" fontId="6" fillId="2" borderId="35"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3" fillId="10" borderId="4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0" fillId="10" borderId="3" xfId="0" applyFont="1" applyFill="1" applyBorder="1" applyAlignment="1">
      <alignment horizontal="center" vertical="center" wrapText="1"/>
    </xf>
    <xf numFmtId="0" fontId="32" fillId="2" borderId="1" xfId="0" applyFont="1" applyFill="1" applyBorder="1" applyAlignment="1">
      <alignment horizontal="center" vertical="center" wrapText="1"/>
    </xf>
    <xf numFmtId="14" fontId="6" fillId="2" borderId="6" xfId="0" applyNumberFormat="1"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30" fillId="10" borderId="2" xfId="0" applyFont="1" applyFill="1" applyBorder="1" applyAlignment="1">
      <alignment horizontal="center" vertical="center" wrapText="1"/>
    </xf>
    <xf numFmtId="0" fontId="30" fillId="10" borderId="4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0" fontId="33" fillId="0" borderId="0" xfId="2" applyBorder="1" applyProtection="1"/>
    <xf numFmtId="0" fontId="33" fillId="0" borderId="0" xfId="2"/>
    <xf numFmtId="0" fontId="34" fillId="0" borderId="0" xfId="2" applyFont="1" applyBorder="1" applyAlignment="1" applyProtection="1">
      <alignment horizontal="center" vertical="center" wrapText="1"/>
    </xf>
    <xf numFmtId="0" fontId="34" fillId="0" borderId="0" xfId="2" applyFont="1" applyBorder="1" applyAlignment="1" applyProtection="1">
      <alignment horizontal="center" vertical="center" wrapText="1"/>
    </xf>
    <xf numFmtId="0" fontId="35" fillId="11" borderId="0" xfId="2" applyFont="1" applyFill="1" applyBorder="1" applyAlignment="1" applyProtection="1">
      <alignment vertical="center" wrapText="1"/>
    </xf>
    <xf numFmtId="0" fontId="35" fillId="11" borderId="35" xfId="2" applyFont="1" applyFill="1" applyBorder="1" applyAlignment="1" applyProtection="1">
      <alignment horizontal="center" vertical="center" wrapText="1"/>
    </xf>
    <xf numFmtId="0" fontId="35" fillId="11" borderId="31" xfId="2" applyFont="1" applyFill="1" applyBorder="1" applyAlignment="1" applyProtection="1">
      <alignment horizontal="center" vertical="center" wrapText="1"/>
    </xf>
    <xf numFmtId="0" fontId="35" fillId="11" borderId="42" xfId="2" applyFont="1" applyFill="1" applyBorder="1" applyAlignment="1" applyProtection="1">
      <alignment horizontal="center" vertical="center" wrapText="1"/>
    </xf>
    <xf numFmtId="0" fontId="36" fillId="11" borderId="0" xfId="2" applyFont="1" applyFill="1" applyBorder="1" applyAlignment="1" applyProtection="1">
      <alignment vertical="center" wrapText="1"/>
    </xf>
    <xf numFmtId="0" fontId="37" fillId="0" borderId="0" xfId="2" applyFont="1" applyBorder="1" applyAlignment="1" applyProtection="1">
      <alignment horizontal="justify" vertical="top" wrapText="1"/>
    </xf>
    <xf numFmtId="0" fontId="38" fillId="0" borderId="0" xfId="2" applyFont="1" applyBorder="1" applyAlignment="1" applyProtection="1">
      <alignment horizontal="center" vertical="center" wrapText="1"/>
    </xf>
    <xf numFmtId="0" fontId="39" fillId="0" borderId="0" xfId="2" applyFont="1" applyBorder="1" applyAlignment="1" applyProtection="1">
      <alignment horizontal="center" vertical="center" wrapText="1"/>
    </xf>
    <xf numFmtId="0" fontId="35" fillId="0" borderId="0" xfId="2" applyFont="1" applyBorder="1" applyAlignment="1" applyProtection="1">
      <alignment vertical="center" wrapText="1"/>
    </xf>
    <xf numFmtId="0" fontId="35" fillId="0" borderId="35" xfId="2" applyFont="1" applyBorder="1" applyAlignment="1" applyProtection="1">
      <alignment horizontal="center" vertical="center" wrapText="1"/>
    </xf>
    <xf numFmtId="0" fontId="35" fillId="0" borderId="31" xfId="2" applyFont="1" applyBorder="1" applyAlignment="1" applyProtection="1">
      <alignment horizontal="center" vertical="center" wrapText="1"/>
    </xf>
    <xf numFmtId="0" fontId="35" fillId="0" borderId="42" xfId="2" applyFont="1" applyBorder="1" applyAlignment="1" applyProtection="1">
      <alignment horizontal="center" vertical="center" wrapText="1"/>
    </xf>
    <xf numFmtId="0" fontId="35" fillId="0" borderId="0" xfId="2" applyFont="1" applyBorder="1" applyAlignment="1" applyProtection="1">
      <alignment horizontal="right" vertical="center" wrapText="1"/>
    </xf>
    <xf numFmtId="0" fontId="35" fillId="0" borderId="20" xfId="2" applyFont="1" applyFill="1" applyBorder="1" applyAlignment="1" applyProtection="1">
      <alignment horizontal="center" vertical="center" wrapText="1"/>
    </xf>
    <xf numFmtId="0" fontId="40" fillId="0" borderId="0" xfId="2" applyFont="1" applyBorder="1" applyAlignment="1" applyProtection="1">
      <alignment horizontal="justify" vertical="top" wrapText="1"/>
    </xf>
    <xf numFmtId="0" fontId="35" fillId="11" borderId="0" xfId="2" applyFont="1" applyFill="1" applyBorder="1" applyAlignment="1" applyProtection="1">
      <alignment horizontal="left" vertical="center" wrapText="1"/>
    </xf>
    <xf numFmtId="0" fontId="41" fillId="0" borderId="0" xfId="2" applyFont="1" applyFill="1" applyBorder="1" applyAlignment="1" applyProtection="1">
      <alignment horizontal="left" vertical="center" wrapText="1"/>
    </xf>
    <xf numFmtId="0" fontId="35" fillId="0" borderId="0" xfId="2" applyFont="1" applyFill="1" applyBorder="1" applyAlignment="1" applyProtection="1">
      <alignment horizontal="left" vertical="center" wrapText="1"/>
    </xf>
    <xf numFmtId="0" fontId="42" fillId="0" borderId="0" xfId="2" applyFont="1" applyFill="1" applyBorder="1"/>
    <xf numFmtId="0" fontId="40" fillId="0" borderId="0" xfId="2" applyFont="1" applyFill="1" applyBorder="1" applyAlignment="1" applyProtection="1">
      <alignment horizontal="left" vertical="top" wrapText="1"/>
    </xf>
    <xf numFmtId="0" fontId="36" fillId="11" borderId="0" xfId="2" applyFont="1" applyFill="1" applyBorder="1" applyAlignment="1" applyProtection="1">
      <alignment horizontal="center" vertical="center" wrapText="1"/>
    </xf>
    <xf numFmtId="0" fontId="36" fillId="0" borderId="0" xfId="2" applyFont="1" applyBorder="1" applyAlignment="1" applyProtection="1">
      <alignment horizontal="left" vertical="center" wrapText="1"/>
    </xf>
    <xf numFmtId="0" fontId="35" fillId="0" borderId="0" xfId="2" applyFont="1" applyBorder="1" applyAlignment="1" applyProtection="1">
      <alignment horizontal="left" vertical="center" wrapText="1"/>
    </xf>
    <xf numFmtId="0" fontId="36" fillId="0" borderId="0" xfId="2" applyFont="1" applyBorder="1" applyAlignment="1" applyProtection="1">
      <alignment horizontal="right" vertical="center" wrapText="1"/>
    </xf>
    <xf numFmtId="0" fontId="36" fillId="0" borderId="0" xfId="2" applyFont="1" applyFill="1" applyBorder="1" applyAlignment="1" applyProtection="1">
      <alignment horizontal="center" vertical="center" wrapText="1"/>
    </xf>
    <xf numFmtId="0" fontId="35" fillId="0" borderId="0" xfId="2" applyFont="1" applyFill="1" applyBorder="1" applyAlignment="1" applyProtection="1">
      <alignment vertical="center" wrapText="1"/>
    </xf>
    <xf numFmtId="0" fontId="35" fillId="0" borderId="35" xfId="2" applyFont="1" applyFill="1" applyBorder="1" applyAlignment="1" applyProtection="1">
      <alignment horizontal="center" vertical="center" wrapText="1"/>
    </xf>
    <xf numFmtId="0" fontId="35" fillId="0" borderId="31" xfId="2" applyFont="1" applyFill="1" applyBorder="1" applyAlignment="1" applyProtection="1">
      <alignment horizontal="center" vertical="center" wrapText="1"/>
    </xf>
    <xf numFmtId="0" fontId="35" fillId="0" borderId="42" xfId="2" applyFont="1" applyFill="1" applyBorder="1" applyAlignment="1" applyProtection="1">
      <alignment horizontal="center" vertical="center" wrapText="1"/>
    </xf>
    <xf numFmtId="0" fontId="43" fillId="0" borderId="0" xfId="2" applyFont="1" applyBorder="1" applyProtection="1"/>
    <xf numFmtId="0" fontId="33" fillId="0" borderId="0" xfId="2" applyProtection="1"/>
    <xf numFmtId="0" fontId="41" fillId="0" borderId="0" xfId="2" applyFont="1" applyBorder="1" applyAlignment="1" applyProtection="1">
      <alignment horizontal="center" vertical="top" wrapText="1"/>
    </xf>
    <xf numFmtId="0" fontId="41" fillId="0" borderId="0" xfId="2" applyFont="1" applyBorder="1" applyAlignment="1" applyProtection="1">
      <alignment horizontal="left" vertical="top" wrapText="1"/>
    </xf>
    <xf numFmtId="0" fontId="41" fillId="0" borderId="0" xfId="2" applyFont="1" applyBorder="1" applyAlignment="1" applyProtection="1">
      <alignment horizontal="justify" vertical="top" wrapText="1"/>
    </xf>
    <xf numFmtId="0" fontId="35" fillId="12" borderId="43" xfId="2" applyFont="1" applyFill="1" applyBorder="1" applyAlignment="1" applyProtection="1">
      <alignment horizontal="center" vertical="center" wrapText="1"/>
    </xf>
    <xf numFmtId="0" fontId="35" fillId="12" borderId="44" xfId="2" applyFont="1" applyFill="1" applyBorder="1" applyAlignment="1" applyProtection="1">
      <alignment horizontal="center" vertical="center" wrapText="1"/>
    </xf>
    <xf numFmtId="0" fontId="35" fillId="12" borderId="45" xfId="2" applyFont="1" applyFill="1" applyBorder="1" applyAlignment="1" applyProtection="1">
      <alignment horizontal="center" vertical="center" wrapText="1"/>
    </xf>
    <xf numFmtId="0" fontId="33" fillId="0" borderId="0" xfId="2" applyAlignment="1">
      <alignment vertical="center"/>
    </xf>
    <xf numFmtId="0" fontId="44" fillId="13" borderId="9" xfId="2" applyFont="1" applyFill="1" applyBorder="1" applyAlignment="1" applyProtection="1">
      <alignment horizontal="center" vertical="center" wrapText="1"/>
    </xf>
    <xf numFmtId="0" fontId="44" fillId="13" borderId="10" xfId="2" applyFont="1" applyFill="1" applyBorder="1" applyAlignment="1" applyProtection="1">
      <alignment horizontal="center" vertical="center" wrapText="1"/>
    </xf>
    <xf numFmtId="0" fontId="44" fillId="13" borderId="46" xfId="2" applyFont="1" applyFill="1" applyBorder="1" applyAlignment="1" applyProtection="1">
      <alignment horizontal="center" vertical="center" wrapText="1"/>
    </xf>
    <xf numFmtId="0" fontId="44" fillId="13" borderId="10" xfId="2" applyFont="1" applyFill="1" applyBorder="1" applyAlignment="1" applyProtection="1">
      <alignment horizontal="left" vertical="center"/>
    </xf>
    <xf numFmtId="0" fontId="44" fillId="13" borderId="14" xfId="2" applyFont="1" applyFill="1" applyBorder="1" applyAlignment="1" applyProtection="1">
      <alignment horizontal="left" vertical="center"/>
    </xf>
    <xf numFmtId="0" fontId="44" fillId="13" borderId="25" xfId="2" applyFont="1" applyFill="1" applyBorder="1" applyAlignment="1" applyProtection="1">
      <alignment horizontal="center" vertical="center" wrapText="1"/>
    </xf>
    <xf numFmtId="0" fontId="44" fillId="13" borderId="22" xfId="2" applyFont="1" applyFill="1" applyBorder="1" applyAlignment="1" applyProtection="1">
      <alignment horizontal="center" vertical="center" wrapText="1"/>
    </xf>
    <xf numFmtId="0" fontId="44" fillId="13" borderId="23" xfId="2" applyFont="1" applyFill="1" applyBorder="1" applyAlignment="1" applyProtection="1">
      <alignment horizontal="center" vertical="center" wrapText="1"/>
    </xf>
    <xf numFmtId="0" fontId="44" fillId="13" borderId="22" xfId="2" applyFont="1" applyFill="1" applyBorder="1" applyAlignment="1" applyProtection="1">
      <alignment horizontal="center" vertical="center" wrapText="1"/>
    </xf>
    <xf numFmtId="0" fontId="44" fillId="13" borderId="26" xfId="2" applyFont="1" applyFill="1" applyBorder="1" applyAlignment="1" applyProtection="1">
      <alignment horizontal="center" vertical="center" wrapText="1"/>
    </xf>
    <xf numFmtId="0" fontId="45" fillId="11" borderId="19" xfId="2" applyFont="1" applyFill="1" applyBorder="1" applyAlignment="1" applyProtection="1">
      <alignment horizontal="center" vertical="center" wrapText="1"/>
      <protection locked="0"/>
    </xf>
    <xf numFmtId="0" fontId="46" fillId="0" borderId="20" xfId="0" applyFont="1" applyBorder="1" applyAlignment="1">
      <alignment horizontal="center" vertical="center" wrapText="1"/>
    </xf>
    <xf numFmtId="0" fontId="47" fillId="0" borderId="20" xfId="0" applyFont="1" applyBorder="1" applyAlignment="1">
      <alignment horizontal="center" vertical="center"/>
    </xf>
    <xf numFmtId="0" fontId="47" fillId="0" borderId="20" xfId="0" applyFont="1" applyBorder="1" applyAlignment="1">
      <alignment horizontal="center" vertical="center" wrapText="1"/>
    </xf>
    <xf numFmtId="0" fontId="47" fillId="0" borderId="20" xfId="0" applyFont="1" applyBorder="1" applyAlignment="1">
      <alignment horizontal="justify" vertical="center" wrapText="1"/>
    </xf>
    <xf numFmtId="0" fontId="47" fillId="2" borderId="20" xfId="0" applyFont="1" applyFill="1" applyBorder="1" applyAlignment="1">
      <alignment horizontal="center" vertical="center" wrapText="1"/>
    </xf>
    <xf numFmtId="14" fontId="48" fillId="0" borderId="20" xfId="0" applyNumberFormat="1" applyFont="1" applyBorder="1" applyAlignment="1">
      <alignment horizontal="center" vertical="center" wrapText="1"/>
    </xf>
    <xf numFmtId="14" fontId="48" fillId="0" borderId="21" xfId="0" applyNumberFormat="1" applyFont="1" applyBorder="1" applyAlignment="1">
      <alignment horizontal="center" vertical="center" wrapText="1"/>
    </xf>
    <xf numFmtId="0" fontId="43" fillId="0" borderId="0" xfId="2" applyFont="1" applyAlignment="1">
      <alignment horizontal="center"/>
    </xf>
    <xf numFmtId="0" fontId="49" fillId="0" borderId="0" xfId="2" applyFont="1" applyAlignment="1">
      <alignment horizontal="center"/>
    </xf>
    <xf numFmtId="0" fontId="50" fillId="11" borderId="47" xfId="2" applyFont="1" applyFill="1" applyBorder="1" applyAlignment="1" applyProtection="1">
      <alignment horizontal="center" vertical="center" wrapText="1"/>
      <protection locked="0"/>
    </xf>
    <xf numFmtId="0" fontId="50" fillId="11" borderId="12" xfId="2" applyFont="1" applyFill="1" applyBorder="1" applyAlignment="1" applyProtection="1">
      <alignment horizontal="center" vertical="center" wrapText="1"/>
      <protection locked="0"/>
    </xf>
    <xf numFmtId="0" fontId="50" fillId="11" borderId="18" xfId="2" applyFont="1" applyFill="1" applyBorder="1" applyAlignment="1" applyProtection="1">
      <alignment horizontal="center" vertical="center" wrapText="1"/>
      <protection locked="0"/>
    </xf>
    <xf numFmtId="0" fontId="37" fillId="0" borderId="48" xfId="2" applyFont="1" applyBorder="1" applyAlignment="1" applyProtection="1">
      <alignment horizontal="justify" vertical="top" wrapText="1"/>
    </xf>
    <xf numFmtId="0" fontId="51" fillId="0" borderId="0" xfId="2" applyFont="1" applyFill="1" applyBorder="1" applyAlignment="1" applyProtection="1">
      <alignment horizontal="justify" vertical="top" wrapText="1"/>
    </xf>
    <xf numFmtId="0" fontId="51" fillId="0" borderId="0" xfId="2" applyFont="1" applyFill="1" applyBorder="1" applyAlignment="1" applyProtection="1">
      <alignment vertical="top" wrapText="1"/>
    </xf>
    <xf numFmtId="0" fontId="51" fillId="0" borderId="49" xfId="2" applyFont="1" applyFill="1" applyBorder="1" applyAlignment="1" applyProtection="1">
      <alignment vertical="top" wrapText="1"/>
    </xf>
    <xf numFmtId="0" fontId="36" fillId="11" borderId="0" xfId="2" applyFont="1" applyFill="1" applyBorder="1" applyAlignment="1" applyProtection="1">
      <alignment horizontal="left" vertical="center" wrapText="1"/>
    </xf>
    <xf numFmtId="0" fontId="52" fillId="0" borderId="0" xfId="2" applyFont="1" applyFill="1" applyBorder="1" applyAlignment="1" applyProtection="1">
      <alignment horizontal="center" vertical="top" wrapText="1"/>
      <protection locked="0"/>
    </xf>
    <xf numFmtId="0" fontId="36" fillId="11" borderId="0" xfId="2" applyFont="1" applyFill="1" applyBorder="1" applyAlignment="1" applyProtection="1">
      <alignment horizontal="right" vertical="center" wrapText="1"/>
    </xf>
    <xf numFmtId="0" fontId="36" fillId="11" borderId="50" xfId="2" applyFont="1" applyFill="1" applyBorder="1" applyAlignment="1" applyProtection="1">
      <alignment horizontal="right" vertical="center" wrapText="1"/>
    </xf>
    <xf numFmtId="164" fontId="35" fillId="11" borderId="35" xfId="2" applyNumberFormat="1" applyFont="1" applyFill="1" applyBorder="1" applyAlignment="1" applyProtection="1">
      <alignment horizontal="center" vertical="center" wrapText="1"/>
      <protection locked="0"/>
    </xf>
    <xf numFmtId="164" fontId="35" fillId="11" borderId="32" xfId="2" applyNumberFormat="1" applyFont="1" applyFill="1" applyBorder="1" applyAlignment="1" applyProtection="1">
      <alignment horizontal="center" vertical="center" wrapText="1"/>
      <protection locked="0"/>
    </xf>
    <xf numFmtId="0" fontId="53" fillId="11" borderId="0" xfId="2" applyFont="1" applyFill="1" applyBorder="1" applyAlignment="1" applyProtection="1">
      <alignment vertical="center" wrapText="1"/>
    </xf>
    <xf numFmtId="0" fontId="52" fillId="0" borderId="0" xfId="2" applyFont="1" applyFill="1" applyBorder="1" applyAlignment="1" applyProtection="1">
      <alignment vertical="top" wrapText="1"/>
    </xf>
    <xf numFmtId="0" fontId="36" fillId="0" borderId="0" xfId="2" applyFont="1" applyFill="1" applyBorder="1" applyAlignment="1" applyProtection="1">
      <alignment horizontal="right" vertical="top" wrapText="1"/>
    </xf>
    <xf numFmtId="0" fontId="36" fillId="0" borderId="49" xfId="2" applyFont="1" applyFill="1" applyBorder="1" applyAlignment="1" applyProtection="1">
      <alignment horizontal="right" vertical="top" wrapText="1"/>
    </xf>
    <xf numFmtId="0" fontId="36" fillId="11" borderId="48" xfId="2" applyFont="1" applyFill="1" applyBorder="1" applyAlignment="1" applyProtection="1">
      <alignment vertical="center" wrapText="1"/>
    </xf>
    <xf numFmtId="0" fontId="54" fillId="11" borderId="35" xfId="3" applyFill="1" applyBorder="1" applyAlignment="1" applyProtection="1">
      <alignment horizontal="center" vertical="center" wrapText="1"/>
    </xf>
    <xf numFmtId="0" fontId="36" fillId="11" borderId="31" xfId="2" applyFont="1" applyFill="1" applyBorder="1" applyAlignment="1" applyProtection="1">
      <alignment horizontal="center" vertical="center" wrapText="1"/>
    </xf>
    <xf numFmtId="0" fontId="36" fillId="11" borderId="42" xfId="2" applyFont="1" applyFill="1" applyBorder="1" applyAlignment="1" applyProtection="1">
      <alignment horizontal="center" vertical="center" wrapText="1"/>
    </xf>
    <xf numFmtId="164" fontId="55" fillId="11" borderId="35" xfId="2" applyNumberFormat="1" applyFont="1" applyFill="1" applyBorder="1" applyAlignment="1" applyProtection="1">
      <alignment horizontal="center" vertical="center" wrapText="1"/>
      <protection locked="0"/>
    </xf>
    <xf numFmtId="164" fontId="55" fillId="11" borderId="32" xfId="2" applyNumberFormat="1" applyFont="1" applyFill="1" applyBorder="1" applyAlignment="1" applyProtection="1">
      <alignment horizontal="center" vertical="center" wrapText="1"/>
      <protection locked="0"/>
    </xf>
    <xf numFmtId="0" fontId="44" fillId="11" borderId="51" xfId="2" applyFont="1" applyFill="1" applyBorder="1" applyAlignment="1" applyProtection="1">
      <alignment horizontal="left"/>
    </xf>
    <xf numFmtId="0" fontId="44" fillId="11" borderId="8" xfId="2" applyFont="1" applyFill="1" applyBorder="1" applyAlignment="1" applyProtection="1">
      <alignment horizontal="left"/>
    </xf>
    <xf numFmtId="0" fontId="36" fillId="0" borderId="8" xfId="2" applyFont="1" applyFill="1" applyBorder="1" applyAlignment="1" applyProtection="1">
      <alignment horizontal="left" vertical="top" wrapText="1"/>
    </xf>
    <xf numFmtId="0" fontId="33" fillId="0" borderId="8" xfId="2" applyBorder="1" applyProtection="1"/>
    <xf numFmtId="0" fontId="33" fillId="0" borderId="52" xfId="2" applyBorder="1" applyProtection="1"/>
    <xf numFmtId="0" fontId="44" fillId="11" borderId="48" xfId="2" applyFont="1" applyFill="1" applyBorder="1" applyAlignment="1" applyProtection="1">
      <alignment horizontal="left" vertical="center" wrapText="1"/>
    </xf>
    <xf numFmtId="0" fontId="44" fillId="11" borderId="0" xfId="2" applyFont="1" applyFill="1" applyBorder="1" applyAlignment="1" applyProtection="1">
      <alignment horizontal="left" vertical="center" wrapText="1"/>
    </xf>
    <xf numFmtId="0" fontId="44" fillId="11" borderId="0" xfId="2" applyFont="1" applyFill="1" applyBorder="1" applyAlignment="1" applyProtection="1">
      <alignment horizontal="left" vertical="center" wrapText="1"/>
    </xf>
    <xf numFmtId="0" fontId="52" fillId="0" borderId="0" xfId="2" applyFont="1" applyFill="1" applyBorder="1" applyAlignment="1" applyProtection="1">
      <alignment horizontal="justify" vertical="top" wrapText="1"/>
    </xf>
    <xf numFmtId="0" fontId="52" fillId="0" borderId="0" xfId="2" applyFont="1" applyFill="1" applyBorder="1" applyAlignment="1" applyProtection="1">
      <alignment horizontal="left" vertical="top" wrapText="1"/>
    </xf>
    <xf numFmtId="0" fontId="52" fillId="0" borderId="0" xfId="2" applyFont="1" applyFill="1" applyBorder="1" applyAlignment="1" applyProtection="1">
      <alignment horizontal="center" vertical="top" wrapText="1"/>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4" fillId="10" borderId="3" xfId="0" applyFont="1" applyFill="1" applyBorder="1" applyAlignment="1">
      <alignment horizontal="center" vertical="center" wrapText="1"/>
    </xf>
    <xf numFmtId="164" fontId="31" fillId="0" borderId="1" xfId="0" applyNumberFormat="1" applyFont="1" applyBorder="1" applyAlignment="1">
      <alignment horizontal="center" vertical="center"/>
    </xf>
    <xf numFmtId="0" fontId="4" fillId="10" borderId="3"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41" xfId="0" applyFont="1" applyFill="1" applyBorder="1" applyAlignment="1">
      <alignment horizontal="center" vertical="center" wrapText="1"/>
    </xf>
    <xf numFmtId="0" fontId="4" fillId="10" borderId="53"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6" fillId="2" borderId="53" xfId="0" applyFont="1" applyFill="1" applyBorder="1" applyAlignment="1">
      <alignment horizontal="justify" vertical="center" wrapText="1"/>
    </xf>
    <xf numFmtId="0" fontId="6" fillId="2" borderId="53" xfId="0" applyFont="1" applyFill="1" applyBorder="1" applyAlignment="1">
      <alignment horizontal="center" vertical="center" wrapText="1"/>
    </xf>
    <xf numFmtId="164" fontId="32" fillId="0" borderId="53" xfId="0" applyNumberFormat="1" applyFont="1" applyBorder="1" applyAlignment="1">
      <alignment horizontal="center" vertical="center"/>
    </xf>
    <xf numFmtId="0" fontId="4" fillId="10" borderId="54"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6" fillId="2" borderId="54" xfId="0" applyFont="1" applyFill="1" applyBorder="1" applyAlignment="1">
      <alignment horizontal="justify" vertical="center" wrapText="1"/>
    </xf>
    <xf numFmtId="0" fontId="6" fillId="2" borderId="54" xfId="0" applyFont="1" applyFill="1" applyBorder="1" applyAlignment="1">
      <alignment horizontal="center" vertical="center" wrapText="1"/>
    </xf>
    <xf numFmtId="164" fontId="32" fillId="0" borderId="54" xfId="0" applyNumberFormat="1" applyFont="1" applyBorder="1" applyAlignment="1">
      <alignment horizontal="center" vertical="center"/>
    </xf>
    <xf numFmtId="0" fontId="0" fillId="2" borderId="0" xfId="0" applyFill="1" applyBorder="1" applyAlignment="1"/>
    <xf numFmtId="0" fontId="4" fillId="10" borderId="55"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10" borderId="57"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57" fillId="0" borderId="1" xfId="0" applyNumberFormat="1" applyFont="1" applyBorder="1" applyAlignment="1">
      <alignment horizontal="center" vertical="center"/>
    </xf>
    <xf numFmtId="0" fontId="3" fillId="10" borderId="58" xfId="0" applyFont="1" applyFill="1" applyBorder="1" applyAlignment="1">
      <alignment horizontal="center" vertical="center" wrapText="1"/>
    </xf>
    <xf numFmtId="0" fontId="3" fillId="10" borderId="59" xfId="0" applyFont="1" applyFill="1" applyBorder="1" applyAlignment="1">
      <alignment horizontal="center" vertical="center" wrapText="1"/>
    </xf>
  </cellXfs>
  <cellStyles count="4">
    <cellStyle name="Hipervínculo" xfId="3" builtinId="8"/>
    <cellStyle name="Normal" xfId="0" builtinId="0"/>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374651</xdr:colOff>
      <xdr:row>0</xdr:row>
      <xdr:rowOff>193130</xdr:rowOff>
    </xdr:from>
    <xdr:to>
      <xdr:col>0</xdr:col>
      <xdr:colOff>2381250</xdr:colOff>
      <xdr:row>0</xdr:row>
      <xdr:rowOff>2286225</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374651" y="193130"/>
          <a:ext cx="2006599" cy="2093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0</xdr:row>
      <xdr:rowOff>95249</xdr:rowOff>
    </xdr:from>
    <xdr:to>
      <xdr:col>0</xdr:col>
      <xdr:colOff>1006929</xdr:colOff>
      <xdr:row>0</xdr:row>
      <xdr:rowOff>1000124</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52400" y="95249"/>
          <a:ext cx="854529"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136527</xdr:colOff>
      <xdr:row>0</xdr:row>
      <xdr:rowOff>113731</xdr:rowOff>
    </xdr:from>
    <xdr:to>
      <xdr:col>0</xdr:col>
      <xdr:colOff>952501</xdr:colOff>
      <xdr:row>0</xdr:row>
      <xdr:rowOff>903817</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36527" y="113731"/>
          <a:ext cx="815974" cy="79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0</xdr:row>
      <xdr:rowOff>95249</xdr:rowOff>
    </xdr:from>
    <xdr:to>
      <xdr:col>0</xdr:col>
      <xdr:colOff>1074858</xdr:colOff>
      <xdr:row>0</xdr:row>
      <xdr:rowOff>1012031</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49"/>
          <a:ext cx="970082" cy="916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nexo%205%20-%20ESTRATEGIAS%20SERVICIO%20AL%20CIUDADANO%20OCTUBRE%2020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nexo%206%20-%20ESTRATEGIA%20MECANISMOS%20PARA%20LA%20TRASPARENCIA%20OCTUBRE%20201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nexo%207%20-%20INICIATIVAS%20ADICIONALES%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EVALUACION%20Y%20MEJORAMIENTO%20AJUST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nexo%202%20-%20MAPA%20DE%20RIESGOS%20DE%20CORRUPCION%20OCTUBRE%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nexo%203%20-%20ESTRATEGIAS%20DE%20RENDICION%20DE%20CUENTAS%20OCTUBRE%20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nexo%204%20-%20ESTRATEGIAS%20ANTITRAMITES%20TMSA%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Imp R1"/>
      <sheetName val="Calif R1"/>
      <sheetName val="Imp R2"/>
      <sheetName val="Calif R2"/>
      <sheetName val="Imp R3"/>
      <sheetName val="Calif R3"/>
      <sheetName val="Imp R4"/>
      <sheetName val="Calif R4"/>
      <sheetName val="Imp R5"/>
      <sheetName val="Calif R5"/>
      <sheetName val="Imp R6"/>
      <sheetName val="Calif R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3"/>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BreakPreview" zoomScale="60" zoomScaleNormal="80" workbookViewId="0">
      <selection activeCell="E7" sqref="E7"/>
    </sheetView>
  </sheetViews>
  <sheetFormatPr baseColWidth="10" defaultRowHeight="15" x14ac:dyDescent="0.25"/>
  <cols>
    <col min="1" max="1" width="39" customWidth="1"/>
    <col min="2" max="2" width="9.5703125" customWidth="1"/>
    <col min="3" max="3" width="60" customWidth="1"/>
    <col min="4" max="4" width="38.42578125" customWidth="1"/>
    <col min="5" max="5" width="32.85546875" customWidth="1"/>
    <col min="6" max="7" width="18" customWidth="1"/>
    <col min="8" max="8" width="61.7109375" style="15" customWidth="1"/>
    <col min="9" max="9" width="41.42578125" style="15" customWidth="1"/>
    <col min="10" max="11" width="11.42578125" style="15"/>
  </cols>
  <sheetData>
    <row r="1" spans="1:7" ht="76.5" customHeight="1" x14ac:dyDescent="0.25">
      <c r="A1" s="20" t="s">
        <v>42</v>
      </c>
      <c r="B1" s="20"/>
      <c r="C1" s="20"/>
      <c r="D1" s="20"/>
      <c r="E1" s="20"/>
      <c r="F1" s="20"/>
      <c r="G1" s="20"/>
    </row>
    <row r="2" spans="1:7" ht="27.75" customHeight="1" thickBot="1" x14ac:dyDescent="0.3">
      <c r="A2" s="3"/>
      <c r="B2" s="3"/>
      <c r="C2" s="3"/>
      <c r="D2" s="3"/>
      <c r="E2" s="17" t="s">
        <v>47</v>
      </c>
      <c r="F2" s="17"/>
      <c r="G2" s="17"/>
    </row>
    <row r="3" spans="1:7" ht="38.25" customHeight="1" thickBot="1" x14ac:dyDescent="0.3">
      <c r="A3" s="21" t="s">
        <v>41</v>
      </c>
      <c r="B3" s="22"/>
      <c r="C3" s="22"/>
      <c r="D3" s="22"/>
      <c r="E3" s="22"/>
      <c r="F3" s="22"/>
      <c r="G3" s="23"/>
    </row>
    <row r="4" spans="1:7" ht="32.25" customHeight="1" thickBot="1" x14ac:dyDescent="0.3">
      <c r="A4" s="14" t="s">
        <v>11</v>
      </c>
      <c r="B4" s="24" t="s">
        <v>10</v>
      </c>
      <c r="C4" s="24"/>
      <c r="D4" s="1" t="s">
        <v>9</v>
      </c>
      <c r="E4" s="14" t="s">
        <v>8</v>
      </c>
      <c r="F4" s="1" t="s">
        <v>13</v>
      </c>
      <c r="G4" s="1" t="s">
        <v>14</v>
      </c>
    </row>
    <row r="5" spans="1:7" ht="81" customHeight="1" thickBot="1" x14ac:dyDescent="0.3">
      <c r="A5" s="18" t="s">
        <v>27</v>
      </c>
      <c r="B5" s="1" t="s">
        <v>7</v>
      </c>
      <c r="C5" s="10" t="s">
        <v>44</v>
      </c>
      <c r="D5" s="4" t="s">
        <v>45</v>
      </c>
      <c r="E5" s="4" t="s">
        <v>12</v>
      </c>
      <c r="F5" s="5">
        <v>42658</v>
      </c>
      <c r="G5" s="6">
        <v>42674</v>
      </c>
    </row>
    <row r="6" spans="1:7" ht="108" customHeight="1" thickBot="1" x14ac:dyDescent="0.3">
      <c r="A6" s="19"/>
      <c r="B6" s="1" t="s">
        <v>6</v>
      </c>
      <c r="C6" s="10" t="s">
        <v>19</v>
      </c>
      <c r="D6" s="4" t="s">
        <v>46</v>
      </c>
      <c r="E6" s="4" t="s">
        <v>12</v>
      </c>
      <c r="F6" s="5">
        <v>42492</v>
      </c>
      <c r="G6" s="6">
        <v>42735</v>
      </c>
    </row>
    <row r="7" spans="1:7" ht="93.75" customHeight="1" thickBot="1" x14ac:dyDescent="0.3">
      <c r="A7" s="13" t="s">
        <v>20</v>
      </c>
      <c r="B7" s="1" t="s">
        <v>5</v>
      </c>
      <c r="C7" s="10" t="s">
        <v>15</v>
      </c>
      <c r="D7" s="4" t="s">
        <v>18</v>
      </c>
      <c r="E7" s="4" t="s">
        <v>16</v>
      </c>
      <c r="F7" s="5">
        <v>42384</v>
      </c>
      <c r="G7" s="6">
        <v>42447</v>
      </c>
    </row>
    <row r="8" spans="1:7" ht="90" customHeight="1" thickBot="1" x14ac:dyDescent="0.3">
      <c r="A8" s="18" t="s">
        <v>21</v>
      </c>
      <c r="B8" s="1" t="s">
        <v>4</v>
      </c>
      <c r="C8" s="10" t="s">
        <v>31</v>
      </c>
      <c r="D8" s="4" t="s">
        <v>17</v>
      </c>
      <c r="E8" s="4" t="s">
        <v>12</v>
      </c>
      <c r="F8" s="6">
        <v>42401</v>
      </c>
      <c r="G8" s="6">
        <v>42447</v>
      </c>
    </row>
    <row r="9" spans="1:7" ht="125.25" customHeight="1" thickBot="1" x14ac:dyDescent="0.3">
      <c r="A9" s="19"/>
      <c r="B9" s="1" t="s">
        <v>3</v>
      </c>
      <c r="C9" s="10" t="s">
        <v>23</v>
      </c>
      <c r="D9" s="4" t="s">
        <v>29</v>
      </c>
      <c r="E9" s="4" t="s">
        <v>38</v>
      </c>
      <c r="F9" s="6">
        <v>42448</v>
      </c>
      <c r="G9" s="6">
        <v>42457</v>
      </c>
    </row>
    <row r="10" spans="1:7" ht="84.75" customHeight="1" thickBot="1" x14ac:dyDescent="0.3">
      <c r="A10" s="19"/>
      <c r="B10" s="1" t="s">
        <v>2</v>
      </c>
      <c r="C10" s="10" t="s">
        <v>33</v>
      </c>
      <c r="D10" s="4" t="s">
        <v>24</v>
      </c>
      <c r="E10" s="4" t="s">
        <v>12</v>
      </c>
      <c r="F10" s="6">
        <v>42457</v>
      </c>
      <c r="G10" s="6">
        <v>42458</v>
      </c>
    </row>
    <row r="11" spans="1:7" ht="66" customHeight="1" thickBot="1" x14ac:dyDescent="0.3">
      <c r="A11" s="19"/>
      <c r="B11" s="1" t="s">
        <v>32</v>
      </c>
      <c r="C11" s="10" t="s">
        <v>37</v>
      </c>
      <c r="D11" s="4" t="s">
        <v>34</v>
      </c>
      <c r="E11" s="4" t="s">
        <v>35</v>
      </c>
      <c r="F11" s="6">
        <v>42459</v>
      </c>
      <c r="G11" s="6" t="s">
        <v>36</v>
      </c>
    </row>
    <row r="12" spans="1:7" ht="71.25" customHeight="1" thickBot="1" x14ac:dyDescent="0.3">
      <c r="A12" s="13" t="s">
        <v>22</v>
      </c>
      <c r="B12" s="1" t="s">
        <v>1</v>
      </c>
      <c r="C12" s="10" t="s">
        <v>28</v>
      </c>
      <c r="D12" s="4" t="s">
        <v>30</v>
      </c>
      <c r="E12" s="7" t="s">
        <v>25</v>
      </c>
      <c r="F12" s="6">
        <v>42461</v>
      </c>
      <c r="G12" s="6">
        <v>42735</v>
      </c>
    </row>
    <row r="13" spans="1:7" ht="108.75" customHeight="1" thickBot="1" x14ac:dyDescent="0.3">
      <c r="A13" s="9" t="s">
        <v>43</v>
      </c>
      <c r="B13" s="11" t="s">
        <v>0</v>
      </c>
      <c r="C13" s="12" t="s">
        <v>39</v>
      </c>
      <c r="D13" s="2" t="s">
        <v>40</v>
      </c>
      <c r="E13" s="2" t="s">
        <v>26</v>
      </c>
      <c r="F13" s="8">
        <v>42490</v>
      </c>
      <c r="G13" s="8">
        <v>42735</v>
      </c>
    </row>
    <row r="15" spans="1:7" ht="25.5" customHeight="1" x14ac:dyDescent="0.25"/>
  </sheetData>
  <sheetProtection formatColumns="0" selectLockedCells="1" selectUnlockedCells="1"/>
  <mergeCells count="6">
    <mergeCell ref="E2:G2"/>
    <mergeCell ref="A8:A11"/>
    <mergeCell ref="A1:G1"/>
    <mergeCell ref="A3:G3"/>
    <mergeCell ref="B4:C4"/>
    <mergeCell ref="A5:A6"/>
  </mergeCells>
  <printOptions horizontalCentered="1" verticalCentered="1"/>
  <pageMargins left="0.51181102362204722" right="0.51181102362204722" top="0.35433070866141736" bottom="0.15748031496062992" header="0.11811023622047245" footer="0.11811023622047245"/>
  <pageSetup scale="50" orientation="landscape" r:id="rId1"/>
  <colBreaks count="1" manualBreakCount="1">
    <brk id="10"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320"/>
  <sheetViews>
    <sheetView view="pageBreakPreview" zoomScale="40" zoomScaleNormal="40" zoomScaleSheetLayoutView="40" workbookViewId="0">
      <pane xSplit="1" ySplit="4" topLeftCell="B5" activePane="bottomRight" state="frozen"/>
      <selection pane="topRight" activeCell="B1" sqref="B1"/>
      <selection pane="bottomLeft" activeCell="A5" sqref="A5"/>
      <selection pane="bottomRight" activeCell="E11" sqref="E11"/>
    </sheetView>
  </sheetViews>
  <sheetFormatPr baseColWidth="10" defaultColWidth="11.42578125" defaultRowHeight="15" x14ac:dyDescent="0.25"/>
  <cols>
    <col min="1" max="1" width="49" style="27" customWidth="1"/>
    <col min="2" max="2" width="56.7109375" style="27" customWidth="1"/>
    <col min="3" max="3" width="38.7109375" style="217" customWidth="1"/>
    <col min="4" max="4" width="37.28515625" style="217" customWidth="1"/>
    <col min="5" max="5" width="62.5703125" style="27" customWidth="1"/>
    <col min="6" max="6" width="67.5703125" style="218" customWidth="1"/>
    <col min="7" max="7" width="53.42578125" style="218" customWidth="1"/>
    <col min="8" max="8" width="27.140625" style="27" customWidth="1"/>
    <col min="9" max="9" width="29.42578125" style="27" customWidth="1"/>
    <col min="10" max="10" width="27.42578125" style="27" customWidth="1"/>
    <col min="11" max="11" width="27" style="27" customWidth="1"/>
    <col min="12" max="12" width="30.140625" style="27" customWidth="1"/>
    <col min="13" max="13" width="20.28515625" style="27" customWidth="1"/>
    <col min="14" max="14" width="53.140625" style="27" customWidth="1"/>
    <col min="15" max="15" width="30.5703125" style="27" customWidth="1"/>
    <col min="16" max="16" width="28.85546875" style="27" customWidth="1"/>
    <col min="17" max="17" width="33" style="27" customWidth="1"/>
    <col min="18" max="18" width="33.28515625" style="27" customWidth="1"/>
    <col min="19" max="19" width="18.5703125" style="27" customWidth="1"/>
    <col min="20" max="20" width="24" style="27" customWidth="1"/>
    <col min="21" max="22" width="30.7109375" style="27" customWidth="1"/>
    <col min="23" max="23" width="67.42578125" style="219" customWidth="1"/>
    <col min="24" max="24" width="26.5703125" style="27" customWidth="1"/>
    <col min="25" max="25" width="20.5703125" style="27" customWidth="1"/>
    <col min="26" max="26" width="40.140625" style="27" customWidth="1"/>
    <col min="27" max="27" width="33.42578125" style="27" customWidth="1"/>
    <col min="28" max="28" width="44.42578125" style="27" customWidth="1"/>
    <col min="29" max="29" width="77.140625" style="27" customWidth="1"/>
    <col min="30" max="30" width="45" style="27" customWidth="1"/>
    <col min="31" max="16384" width="11.42578125" style="27"/>
  </cols>
  <sheetData>
    <row r="1" spans="1:38" ht="192" customHeight="1" thickBot="1" x14ac:dyDescent="0.3">
      <c r="A1" s="25" t="s">
        <v>48</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6"/>
      <c r="AD1" s="26"/>
      <c r="AE1" s="26"/>
      <c r="AF1" s="26"/>
      <c r="AG1" s="26"/>
      <c r="AH1" s="26"/>
      <c r="AI1" s="26"/>
      <c r="AJ1" s="26"/>
      <c r="AK1" s="26"/>
      <c r="AL1" s="26"/>
    </row>
    <row r="2" spans="1:38" s="46" customFormat="1" ht="66.75" customHeight="1" x14ac:dyDescent="0.25">
      <c r="A2" s="28" t="s">
        <v>49</v>
      </c>
      <c r="B2" s="29"/>
      <c r="C2" s="30"/>
      <c r="D2" s="31"/>
      <c r="E2" s="32"/>
      <c r="F2" s="32"/>
      <c r="G2" s="33"/>
      <c r="H2" s="34" t="s">
        <v>50</v>
      </c>
      <c r="I2" s="34"/>
      <c r="J2" s="35"/>
      <c r="K2" s="35"/>
      <c r="L2" s="36"/>
      <c r="M2" s="37"/>
      <c r="N2" s="37"/>
      <c r="O2" s="37"/>
      <c r="P2" s="38"/>
      <c r="Q2" s="39" t="s">
        <v>51</v>
      </c>
      <c r="R2" s="39"/>
      <c r="S2" s="39"/>
      <c r="T2" s="39"/>
      <c r="U2" s="39"/>
      <c r="V2" s="39"/>
      <c r="W2" s="40" t="s">
        <v>52</v>
      </c>
      <c r="X2" s="41"/>
      <c r="Y2" s="42"/>
      <c r="Z2" s="42"/>
      <c r="AA2" s="43"/>
      <c r="AB2" s="44"/>
      <c r="AC2" s="45"/>
      <c r="AD2" s="45"/>
      <c r="AE2" s="45"/>
      <c r="AF2" s="45"/>
      <c r="AG2" s="45"/>
      <c r="AH2" s="45"/>
      <c r="AI2" s="45"/>
      <c r="AJ2" s="45"/>
      <c r="AK2" s="45"/>
      <c r="AL2" s="45"/>
    </row>
    <row r="3" spans="1:38" s="46" customFormat="1" ht="85.5" customHeight="1" thickBot="1" x14ac:dyDescent="0.3">
      <c r="A3" s="47" t="s">
        <v>53</v>
      </c>
      <c r="B3" s="48" t="s">
        <v>54</v>
      </c>
      <c r="C3" s="49" t="s">
        <v>55</v>
      </c>
      <c r="D3" s="49" t="s">
        <v>56</v>
      </c>
      <c r="E3" s="48" t="s">
        <v>57</v>
      </c>
      <c r="F3" s="49" t="s">
        <v>58</v>
      </c>
      <c r="G3" s="48" t="s">
        <v>59</v>
      </c>
      <c r="H3" s="50" t="s">
        <v>60</v>
      </c>
      <c r="I3" s="50" t="s">
        <v>61</v>
      </c>
      <c r="J3" s="51" t="s">
        <v>62</v>
      </c>
      <c r="K3" s="50" t="s">
        <v>63</v>
      </c>
      <c r="L3" s="50" t="s">
        <v>64</v>
      </c>
      <c r="M3" s="50" t="s">
        <v>65</v>
      </c>
      <c r="N3" s="50" t="s">
        <v>66</v>
      </c>
      <c r="O3" s="50" t="s">
        <v>67</v>
      </c>
      <c r="P3" s="50" t="s">
        <v>68</v>
      </c>
      <c r="Q3" s="52" t="s">
        <v>69</v>
      </c>
      <c r="R3" s="53" t="s">
        <v>61</v>
      </c>
      <c r="S3" s="52" t="s">
        <v>62</v>
      </c>
      <c r="T3" s="53" t="s">
        <v>63</v>
      </c>
      <c r="U3" s="53" t="s">
        <v>70</v>
      </c>
      <c r="V3" s="53" t="s">
        <v>71</v>
      </c>
      <c r="W3" s="54" t="s">
        <v>72</v>
      </c>
      <c r="X3" s="55" t="s">
        <v>73</v>
      </c>
      <c r="Y3" s="55" t="s">
        <v>74</v>
      </c>
      <c r="Z3" s="54" t="s">
        <v>75</v>
      </c>
      <c r="AA3" s="54" t="s">
        <v>76</v>
      </c>
      <c r="AB3" s="56" t="s">
        <v>77</v>
      </c>
      <c r="AC3" s="45"/>
      <c r="AD3" s="45"/>
      <c r="AE3" s="45"/>
      <c r="AF3" s="45"/>
      <c r="AG3" s="45"/>
      <c r="AH3" s="45"/>
      <c r="AI3" s="45"/>
      <c r="AJ3" s="45"/>
      <c r="AK3" s="45"/>
      <c r="AL3" s="45"/>
    </row>
    <row r="4" spans="1:38" s="67" customFormat="1" ht="66" customHeight="1" x14ac:dyDescent="0.25">
      <c r="A4" s="57" t="s">
        <v>78</v>
      </c>
      <c r="B4" s="58"/>
      <c r="C4" s="59"/>
      <c r="D4" s="60"/>
      <c r="E4" s="61"/>
      <c r="F4" s="61"/>
      <c r="G4" s="61"/>
      <c r="H4" s="62"/>
      <c r="I4" s="62"/>
      <c r="J4" s="62"/>
      <c r="K4" s="62"/>
      <c r="L4" s="62"/>
      <c r="M4" s="62"/>
      <c r="N4" s="62"/>
      <c r="O4" s="62"/>
      <c r="P4" s="62"/>
      <c r="Q4" s="63"/>
      <c r="R4" s="63"/>
      <c r="S4" s="63"/>
      <c r="T4" s="63"/>
      <c r="U4" s="63"/>
      <c r="V4" s="63"/>
      <c r="W4" s="64"/>
      <c r="X4" s="64"/>
      <c r="Y4" s="64"/>
      <c r="Z4" s="64"/>
      <c r="AA4" s="64"/>
      <c r="AB4" s="65"/>
      <c r="AC4" s="66"/>
      <c r="AD4" s="66"/>
      <c r="AE4" s="66"/>
      <c r="AF4" s="66"/>
      <c r="AG4" s="66"/>
      <c r="AH4" s="66"/>
      <c r="AI4" s="66"/>
      <c r="AJ4" s="66"/>
      <c r="AK4" s="66"/>
      <c r="AL4" s="66"/>
    </row>
    <row r="5" spans="1:38" s="80" customFormat="1" ht="172.5" customHeight="1" x14ac:dyDescent="0.25">
      <c r="A5" s="68" t="s">
        <v>79</v>
      </c>
      <c r="B5" s="69" t="s">
        <v>80</v>
      </c>
      <c r="C5" s="70"/>
      <c r="D5" s="71" t="s">
        <v>81</v>
      </c>
      <c r="E5" s="72" t="s">
        <v>82</v>
      </c>
      <c r="F5" s="73" t="s">
        <v>83</v>
      </c>
      <c r="G5" s="69" t="s">
        <v>84</v>
      </c>
      <c r="H5" s="74" t="s">
        <v>85</v>
      </c>
      <c r="I5" s="74">
        <v>1</v>
      </c>
      <c r="J5" s="74" t="s">
        <v>86</v>
      </c>
      <c r="K5" s="74">
        <v>10</v>
      </c>
      <c r="L5" s="74">
        <f>I5*K5</f>
        <v>10</v>
      </c>
      <c r="M5" s="74" t="s">
        <v>87</v>
      </c>
      <c r="N5" s="74" t="s">
        <v>88</v>
      </c>
      <c r="O5" s="74" t="s">
        <v>89</v>
      </c>
      <c r="P5" s="74">
        <v>100</v>
      </c>
      <c r="Q5" s="75" t="s">
        <v>85</v>
      </c>
      <c r="R5" s="75">
        <v>1</v>
      </c>
      <c r="S5" s="75" t="s">
        <v>86</v>
      </c>
      <c r="T5" s="75">
        <v>10</v>
      </c>
      <c r="U5" s="75">
        <v>10</v>
      </c>
      <c r="V5" s="75" t="s">
        <v>87</v>
      </c>
      <c r="W5" s="76" t="s">
        <v>90</v>
      </c>
      <c r="X5" s="77">
        <v>42374</v>
      </c>
      <c r="Y5" s="77">
        <v>42735</v>
      </c>
      <c r="Z5" s="77" t="s">
        <v>91</v>
      </c>
      <c r="AA5" s="76" t="s">
        <v>92</v>
      </c>
      <c r="AB5" s="78" t="s">
        <v>93</v>
      </c>
      <c r="AC5" s="79"/>
      <c r="AD5" s="79"/>
      <c r="AE5" s="79"/>
      <c r="AF5" s="79"/>
      <c r="AG5" s="79"/>
      <c r="AH5" s="79"/>
      <c r="AI5" s="79"/>
      <c r="AJ5" s="79"/>
      <c r="AK5" s="79"/>
      <c r="AL5" s="79"/>
    </row>
    <row r="6" spans="1:38" s="80" customFormat="1" ht="192.75" customHeight="1" x14ac:dyDescent="0.25">
      <c r="A6" s="68"/>
      <c r="B6" s="69"/>
      <c r="C6" s="71" t="s">
        <v>94</v>
      </c>
      <c r="D6" s="71" t="s">
        <v>95</v>
      </c>
      <c r="E6" s="72" t="s">
        <v>96</v>
      </c>
      <c r="F6" s="73"/>
      <c r="G6" s="69"/>
      <c r="H6" s="74"/>
      <c r="I6" s="74"/>
      <c r="J6" s="74"/>
      <c r="K6" s="74"/>
      <c r="L6" s="74"/>
      <c r="M6" s="74"/>
      <c r="N6" s="74"/>
      <c r="O6" s="74"/>
      <c r="P6" s="74"/>
      <c r="Q6" s="75"/>
      <c r="R6" s="75"/>
      <c r="S6" s="75"/>
      <c r="T6" s="75"/>
      <c r="U6" s="75"/>
      <c r="V6" s="75"/>
      <c r="W6" s="76"/>
      <c r="X6" s="77"/>
      <c r="Y6" s="77"/>
      <c r="Z6" s="77"/>
      <c r="AA6" s="76"/>
      <c r="AB6" s="78"/>
      <c r="AC6" s="79"/>
      <c r="AD6" s="79"/>
      <c r="AE6" s="79"/>
      <c r="AF6" s="79"/>
      <c r="AG6" s="79"/>
      <c r="AH6" s="79"/>
      <c r="AI6" s="79"/>
      <c r="AJ6" s="79"/>
      <c r="AK6" s="79"/>
      <c r="AL6" s="79"/>
    </row>
    <row r="7" spans="1:38" s="67" customFormat="1" ht="63.75" customHeight="1" x14ac:dyDescent="0.25">
      <c r="A7" s="81" t="s">
        <v>97</v>
      </c>
      <c r="B7" s="69" t="s">
        <v>98</v>
      </c>
      <c r="C7" s="70" t="s">
        <v>99</v>
      </c>
      <c r="D7" s="70" t="s">
        <v>100</v>
      </c>
      <c r="E7" s="72" t="s">
        <v>101</v>
      </c>
      <c r="F7" s="73" t="s">
        <v>102</v>
      </c>
      <c r="G7" s="69" t="s">
        <v>103</v>
      </c>
      <c r="H7" s="74" t="s">
        <v>85</v>
      </c>
      <c r="I7" s="74">
        <v>1</v>
      </c>
      <c r="J7" s="74" t="s">
        <v>86</v>
      </c>
      <c r="K7" s="74">
        <v>10</v>
      </c>
      <c r="L7" s="74">
        <f>I7*K7</f>
        <v>10</v>
      </c>
      <c r="M7" s="74" t="s">
        <v>87</v>
      </c>
      <c r="N7" s="74" t="s">
        <v>104</v>
      </c>
      <c r="O7" s="74" t="s">
        <v>105</v>
      </c>
      <c r="P7" s="74">
        <v>85</v>
      </c>
      <c r="Q7" s="75" t="s">
        <v>85</v>
      </c>
      <c r="R7" s="75">
        <v>1</v>
      </c>
      <c r="S7" s="82" t="s">
        <v>86</v>
      </c>
      <c r="T7" s="82">
        <v>10</v>
      </c>
      <c r="U7" s="75">
        <f>R7*T7</f>
        <v>10</v>
      </c>
      <c r="V7" s="75" t="s">
        <v>87</v>
      </c>
      <c r="W7" s="76" t="s">
        <v>106</v>
      </c>
      <c r="X7" s="83">
        <v>42389</v>
      </c>
      <c r="Y7" s="83">
        <v>42735</v>
      </c>
      <c r="Z7" s="76" t="s">
        <v>107</v>
      </c>
      <c r="AA7" s="76" t="s">
        <v>108</v>
      </c>
      <c r="AB7" s="78" t="s">
        <v>109</v>
      </c>
      <c r="AC7" s="66"/>
      <c r="AD7" s="66"/>
      <c r="AE7" s="66"/>
      <c r="AF7" s="66"/>
      <c r="AG7" s="66"/>
      <c r="AH7" s="66"/>
      <c r="AI7" s="66"/>
      <c r="AJ7" s="66"/>
      <c r="AK7" s="66"/>
      <c r="AL7" s="66"/>
    </row>
    <row r="8" spans="1:38" s="67" customFormat="1" ht="63.75" customHeight="1" x14ac:dyDescent="0.25">
      <c r="A8" s="81"/>
      <c r="B8" s="69"/>
      <c r="C8" s="70"/>
      <c r="D8" s="70" t="s">
        <v>110</v>
      </c>
      <c r="E8" s="84" t="s">
        <v>111</v>
      </c>
      <c r="F8" s="73"/>
      <c r="G8" s="69"/>
      <c r="H8" s="74"/>
      <c r="I8" s="74"/>
      <c r="J8" s="74"/>
      <c r="K8" s="74"/>
      <c r="L8" s="74"/>
      <c r="M8" s="74"/>
      <c r="N8" s="74"/>
      <c r="O8" s="74"/>
      <c r="P8" s="74"/>
      <c r="Q8" s="75"/>
      <c r="R8" s="75"/>
      <c r="S8" s="85"/>
      <c r="T8" s="85"/>
      <c r="U8" s="75"/>
      <c r="V8" s="75"/>
      <c r="W8" s="76"/>
      <c r="X8" s="83"/>
      <c r="Y8" s="83"/>
      <c r="Z8" s="76"/>
      <c r="AA8" s="76"/>
      <c r="AB8" s="78"/>
      <c r="AC8" s="66"/>
      <c r="AD8" s="66"/>
      <c r="AE8" s="66"/>
      <c r="AF8" s="66"/>
      <c r="AG8" s="66"/>
      <c r="AH8" s="66"/>
      <c r="AI8" s="66"/>
      <c r="AJ8" s="66"/>
      <c r="AK8" s="66"/>
      <c r="AL8" s="66"/>
    </row>
    <row r="9" spans="1:38" s="67" customFormat="1" ht="63.75" customHeight="1" x14ac:dyDescent="0.25">
      <c r="A9" s="81"/>
      <c r="B9" s="69"/>
      <c r="C9" s="70"/>
      <c r="D9" s="70" t="s">
        <v>100</v>
      </c>
      <c r="E9" s="84" t="s">
        <v>112</v>
      </c>
      <c r="F9" s="73"/>
      <c r="G9" s="69"/>
      <c r="H9" s="74"/>
      <c r="I9" s="74"/>
      <c r="J9" s="74"/>
      <c r="K9" s="74"/>
      <c r="L9" s="74"/>
      <c r="M9" s="74"/>
      <c r="N9" s="74"/>
      <c r="O9" s="74"/>
      <c r="P9" s="74"/>
      <c r="Q9" s="75"/>
      <c r="R9" s="75"/>
      <c r="S9" s="85"/>
      <c r="T9" s="85"/>
      <c r="U9" s="75"/>
      <c r="V9" s="75"/>
      <c r="W9" s="76"/>
      <c r="X9" s="83"/>
      <c r="Y9" s="83"/>
      <c r="Z9" s="76"/>
      <c r="AA9" s="76"/>
      <c r="AB9" s="78"/>
      <c r="AC9" s="66"/>
      <c r="AD9" s="66"/>
      <c r="AE9" s="66"/>
      <c r="AF9" s="66"/>
      <c r="AG9" s="66"/>
      <c r="AH9" s="66"/>
      <c r="AI9" s="66"/>
      <c r="AJ9" s="66"/>
      <c r="AK9" s="66"/>
      <c r="AL9" s="66"/>
    </row>
    <row r="10" spans="1:38" s="67" customFormat="1" ht="63.75" customHeight="1" x14ac:dyDescent="0.25">
      <c r="A10" s="81"/>
      <c r="B10" s="69"/>
      <c r="C10" s="70" t="s">
        <v>99</v>
      </c>
      <c r="D10" s="70" t="s">
        <v>113</v>
      </c>
      <c r="E10" s="84" t="s">
        <v>114</v>
      </c>
      <c r="F10" s="73"/>
      <c r="G10" s="69"/>
      <c r="H10" s="74"/>
      <c r="I10" s="74"/>
      <c r="J10" s="74"/>
      <c r="K10" s="74"/>
      <c r="L10" s="74"/>
      <c r="M10" s="74"/>
      <c r="N10" s="74"/>
      <c r="O10" s="74"/>
      <c r="P10" s="74"/>
      <c r="Q10" s="75"/>
      <c r="R10" s="75"/>
      <c r="S10" s="86"/>
      <c r="T10" s="86"/>
      <c r="U10" s="75"/>
      <c r="V10" s="75"/>
      <c r="W10" s="76"/>
      <c r="X10" s="83"/>
      <c r="Y10" s="83"/>
      <c r="Z10" s="76"/>
      <c r="AA10" s="76"/>
      <c r="AB10" s="78"/>
      <c r="AC10" s="66"/>
      <c r="AD10" s="66"/>
      <c r="AE10" s="66"/>
      <c r="AF10" s="66"/>
      <c r="AG10" s="66"/>
      <c r="AH10" s="66"/>
      <c r="AI10" s="66"/>
      <c r="AJ10" s="66"/>
      <c r="AK10" s="66"/>
      <c r="AL10" s="66"/>
    </row>
    <row r="11" spans="1:38" s="67" customFormat="1" ht="85.5" customHeight="1" x14ac:dyDescent="0.25">
      <c r="A11" s="81" t="s">
        <v>97</v>
      </c>
      <c r="B11" s="69" t="s">
        <v>98</v>
      </c>
      <c r="C11" s="70"/>
      <c r="D11" s="70" t="s">
        <v>115</v>
      </c>
      <c r="E11" s="84" t="s">
        <v>116</v>
      </c>
      <c r="F11" s="73" t="s">
        <v>117</v>
      </c>
      <c r="G11" s="69" t="s">
        <v>118</v>
      </c>
      <c r="H11" s="74" t="s">
        <v>119</v>
      </c>
      <c r="I11" s="74">
        <v>2</v>
      </c>
      <c r="J11" s="74" t="s">
        <v>86</v>
      </c>
      <c r="K11" s="74">
        <v>10</v>
      </c>
      <c r="L11" s="74">
        <f>I11*K11</f>
        <v>20</v>
      </c>
      <c r="M11" s="74" t="s">
        <v>120</v>
      </c>
      <c r="N11" s="74" t="s">
        <v>121</v>
      </c>
      <c r="O11" s="74" t="s">
        <v>122</v>
      </c>
      <c r="P11" s="74">
        <v>0</v>
      </c>
      <c r="Q11" s="75" t="s">
        <v>119</v>
      </c>
      <c r="R11" s="75">
        <v>2</v>
      </c>
      <c r="S11" s="75" t="s">
        <v>86</v>
      </c>
      <c r="T11" s="75">
        <v>10</v>
      </c>
      <c r="U11" s="75">
        <f>R11*T11</f>
        <v>20</v>
      </c>
      <c r="V11" s="75" t="s">
        <v>120</v>
      </c>
      <c r="W11" s="76" t="s">
        <v>123</v>
      </c>
      <c r="X11" s="83">
        <v>42389</v>
      </c>
      <c r="Y11" s="83">
        <v>42735</v>
      </c>
      <c r="Z11" s="76" t="s">
        <v>124</v>
      </c>
      <c r="AA11" s="76" t="s">
        <v>125</v>
      </c>
      <c r="AB11" s="78" t="s">
        <v>126</v>
      </c>
      <c r="AC11" s="66"/>
      <c r="AD11" s="66"/>
      <c r="AE11" s="66"/>
      <c r="AF11" s="66"/>
      <c r="AG11" s="66"/>
      <c r="AH11" s="66"/>
      <c r="AI11" s="66"/>
      <c r="AJ11" s="66"/>
      <c r="AK11" s="66"/>
      <c r="AL11" s="66"/>
    </row>
    <row r="12" spans="1:38" s="67" customFormat="1" ht="85.5" customHeight="1" x14ac:dyDescent="0.25">
      <c r="A12" s="81"/>
      <c r="B12" s="69"/>
      <c r="C12" s="70"/>
      <c r="D12" s="70" t="s">
        <v>81</v>
      </c>
      <c r="E12" s="84" t="s">
        <v>127</v>
      </c>
      <c r="F12" s="73"/>
      <c r="G12" s="69"/>
      <c r="H12" s="74"/>
      <c r="I12" s="74"/>
      <c r="J12" s="74"/>
      <c r="K12" s="74"/>
      <c r="L12" s="74"/>
      <c r="M12" s="74"/>
      <c r="N12" s="74"/>
      <c r="O12" s="74"/>
      <c r="P12" s="74"/>
      <c r="Q12" s="75"/>
      <c r="R12" s="75"/>
      <c r="S12" s="75"/>
      <c r="T12" s="75"/>
      <c r="U12" s="75"/>
      <c r="V12" s="75"/>
      <c r="W12" s="76"/>
      <c r="X12" s="83"/>
      <c r="Y12" s="83"/>
      <c r="Z12" s="76"/>
      <c r="AA12" s="76"/>
      <c r="AB12" s="78"/>
      <c r="AC12" s="66"/>
      <c r="AD12" s="66"/>
      <c r="AE12" s="66"/>
      <c r="AF12" s="66"/>
      <c r="AG12" s="66"/>
      <c r="AH12" s="66"/>
      <c r="AI12" s="66"/>
      <c r="AJ12" s="66"/>
      <c r="AK12" s="66"/>
      <c r="AL12" s="66"/>
    </row>
    <row r="13" spans="1:38" s="67" customFormat="1" ht="85.5" customHeight="1" x14ac:dyDescent="0.25">
      <c r="A13" s="81"/>
      <c r="B13" s="69"/>
      <c r="C13" s="70"/>
      <c r="D13" s="70" t="s">
        <v>128</v>
      </c>
      <c r="E13" s="84" t="s">
        <v>112</v>
      </c>
      <c r="F13" s="73"/>
      <c r="G13" s="69"/>
      <c r="H13" s="74"/>
      <c r="I13" s="74"/>
      <c r="J13" s="74"/>
      <c r="K13" s="74"/>
      <c r="L13" s="74"/>
      <c r="M13" s="74"/>
      <c r="N13" s="74"/>
      <c r="O13" s="74"/>
      <c r="P13" s="74"/>
      <c r="Q13" s="75"/>
      <c r="R13" s="75"/>
      <c r="S13" s="75"/>
      <c r="T13" s="75"/>
      <c r="U13" s="75"/>
      <c r="V13" s="75"/>
      <c r="W13" s="76"/>
      <c r="X13" s="83"/>
      <c r="Y13" s="83"/>
      <c r="Z13" s="76"/>
      <c r="AA13" s="76"/>
      <c r="AB13" s="78"/>
      <c r="AC13" s="66"/>
      <c r="AD13" s="66"/>
      <c r="AE13" s="66"/>
      <c r="AF13" s="66"/>
      <c r="AG13" s="66"/>
      <c r="AH13" s="66"/>
      <c r="AI13" s="66"/>
      <c r="AJ13" s="66"/>
      <c r="AK13" s="66"/>
      <c r="AL13" s="66"/>
    </row>
    <row r="14" spans="1:38" s="67" customFormat="1" ht="102" customHeight="1" x14ac:dyDescent="0.25">
      <c r="A14" s="81" t="s">
        <v>97</v>
      </c>
      <c r="B14" s="69" t="s">
        <v>98</v>
      </c>
      <c r="C14" s="70" t="s">
        <v>99</v>
      </c>
      <c r="D14" s="70"/>
      <c r="E14" s="84" t="s">
        <v>114</v>
      </c>
      <c r="F14" s="73" t="s">
        <v>129</v>
      </c>
      <c r="G14" s="69" t="s">
        <v>130</v>
      </c>
      <c r="H14" s="74" t="s">
        <v>119</v>
      </c>
      <c r="I14" s="74">
        <v>2</v>
      </c>
      <c r="J14" s="74" t="s">
        <v>131</v>
      </c>
      <c r="K14" s="74">
        <v>10</v>
      </c>
      <c r="L14" s="74">
        <f>I14*K14</f>
        <v>20</v>
      </c>
      <c r="M14" s="74" t="s">
        <v>120</v>
      </c>
      <c r="N14" s="74" t="s">
        <v>132</v>
      </c>
      <c r="O14" s="74" t="s">
        <v>105</v>
      </c>
      <c r="P14" s="74">
        <v>85</v>
      </c>
      <c r="Q14" s="75" t="s">
        <v>85</v>
      </c>
      <c r="R14" s="75">
        <v>1</v>
      </c>
      <c r="S14" s="75" t="s">
        <v>86</v>
      </c>
      <c r="T14" s="75">
        <v>10</v>
      </c>
      <c r="U14" s="75">
        <f>R14*T14</f>
        <v>10</v>
      </c>
      <c r="V14" s="75" t="s">
        <v>87</v>
      </c>
      <c r="W14" s="76" t="s">
        <v>133</v>
      </c>
      <c r="X14" s="83">
        <v>42389</v>
      </c>
      <c r="Y14" s="83">
        <v>42735</v>
      </c>
      <c r="Z14" s="76" t="s">
        <v>134</v>
      </c>
      <c r="AA14" s="76" t="s">
        <v>135</v>
      </c>
      <c r="AB14" s="78" t="s">
        <v>136</v>
      </c>
      <c r="AC14" s="66"/>
      <c r="AD14" s="66"/>
      <c r="AE14" s="66"/>
      <c r="AF14" s="66"/>
      <c r="AG14" s="66"/>
      <c r="AH14" s="66"/>
      <c r="AI14" s="66"/>
      <c r="AJ14" s="66"/>
      <c r="AK14" s="66"/>
      <c r="AL14" s="66"/>
    </row>
    <row r="15" spans="1:38" s="67" customFormat="1" ht="102" customHeight="1" x14ac:dyDescent="0.25">
      <c r="A15" s="87"/>
      <c r="B15" s="88"/>
      <c r="C15" s="89"/>
      <c r="D15" s="89" t="s">
        <v>100</v>
      </c>
      <c r="E15" s="90" t="s">
        <v>137</v>
      </c>
      <c r="F15" s="91"/>
      <c r="G15" s="88"/>
      <c r="H15" s="92"/>
      <c r="I15" s="92"/>
      <c r="J15" s="92"/>
      <c r="K15" s="92"/>
      <c r="L15" s="92"/>
      <c r="M15" s="92"/>
      <c r="N15" s="92"/>
      <c r="O15" s="92"/>
      <c r="P15" s="92"/>
      <c r="Q15" s="82"/>
      <c r="R15" s="82"/>
      <c r="S15" s="82"/>
      <c r="T15" s="82"/>
      <c r="U15" s="82"/>
      <c r="V15" s="82"/>
      <c r="W15" s="93"/>
      <c r="X15" s="94"/>
      <c r="Y15" s="94"/>
      <c r="Z15" s="93"/>
      <c r="AA15" s="93"/>
      <c r="AB15" s="95"/>
      <c r="AC15" s="66"/>
      <c r="AD15" s="66"/>
      <c r="AE15" s="66"/>
      <c r="AF15" s="66"/>
      <c r="AG15" s="66"/>
      <c r="AH15" s="66"/>
      <c r="AI15" s="66"/>
      <c r="AJ15" s="66"/>
      <c r="AK15" s="66"/>
      <c r="AL15" s="66"/>
    </row>
    <row r="16" spans="1:38" s="104" customFormat="1" ht="67.5" customHeight="1" x14ac:dyDescent="0.25">
      <c r="A16" s="68" t="s">
        <v>138</v>
      </c>
      <c r="B16" s="69" t="s">
        <v>139</v>
      </c>
      <c r="C16" s="71" t="s">
        <v>140</v>
      </c>
      <c r="D16" s="71" t="s">
        <v>81</v>
      </c>
      <c r="E16" s="96" t="s">
        <v>141</v>
      </c>
      <c r="F16" s="97" t="s">
        <v>142</v>
      </c>
      <c r="G16" s="98" t="s">
        <v>143</v>
      </c>
      <c r="H16" s="99" t="s">
        <v>85</v>
      </c>
      <c r="I16" s="99">
        <v>1</v>
      </c>
      <c r="J16" s="99" t="s">
        <v>144</v>
      </c>
      <c r="K16" s="99">
        <v>5</v>
      </c>
      <c r="L16" s="99">
        <f>I16*K16</f>
        <v>5</v>
      </c>
      <c r="M16" s="99" t="s">
        <v>145</v>
      </c>
      <c r="N16" s="99" t="s">
        <v>146</v>
      </c>
      <c r="O16" s="99" t="s">
        <v>147</v>
      </c>
      <c r="P16" s="99">
        <v>70</v>
      </c>
      <c r="Q16" s="100" t="s">
        <v>148</v>
      </c>
      <c r="R16" s="100">
        <v>1</v>
      </c>
      <c r="S16" s="100" t="s">
        <v>144</v>
      </c>
      <c r="T16" s="100">
        <v>5</v>
      </c>
      <c r="U16" s="100">
        <f>R16*T16</f>
        <v>5</v>
      </c>
      <c r="V16" s="100" t="s">
        <v>87</v>
      </c>
      <c r="W16" s="101" t="s">
        <v>149</v>
      </c>
      <c r="X16" s="102">
        <v>42370</v>
      </c>
      <c r="Y16" s="102">
        <v>42735</v>
      </c>
      <c r="Z16" s="101" t="s">
        <v>150</v>
      </c>
      <c r="AA16" s="101" t="s">
        <v>151</v>
      </c>
      <c r="AB16" s="103" t="s">
        <v>152</v>
      </c>
    </row>
    <row r="17" spans="1:38" s="104" customFormat="1" ht="78" customHeight="1" x14ac:dyDescent="0.25">
      <c r="A17" s="68"/>
      <c r="B17" s="69"/>
      <c r="C17" s="71" t="s">
        <v>153</v>
      </c>
      <c r="D17" s="71" t="s">
        <v>81</v>
      </c>
      <c r="E17" s="96" t="s">
        <v>154</v>
      </c>
      <c r="F17" s="97"/>
      <c r="G17" s="98"/>
      <c r="H17" s="99"/>
      <c r="I17" s="99"/>
      <c r="J17" s="99"/>
      <c r="K17" s="99"/>
      <c r="L17" s="99"/>
      <c r="M17" s="99"/>
      <c r="N17" s="99"/>
      <c r="O17" s="99"/>
      <c r="P17" s="99"/>
      <c r="Q17" s="100"/>
      <c r="R17" s="100"/>
      <c r="S17" s="100"/>
      <c r="T17" s="100"/>
      <c r="U17" s="100"/>
      <c r="V17" s="100"/>
      <c r="W17" s="101"/>
      <c r="X17" s="102"/>
      <c r="Y17" s="102"/>
      <c r="Z17" s="101"/>
      <c r="AA17" s="101"/>
      <c r="AB17" s="103"/>
    </row>
    <row r="18" spans="1:38" s="105" customFormat="1" ht="96" customHeight="1" x14ac:dyDescent="0.25">
      <c r="A18" s="68"/>
      <c r="B18" s="69"/>
      <c r="C18" s="71" t="s">
        <v>140</v>
      </c>
      <c r="D18" s="71" t="s">
        <v>81</v>
      </c>
      <c r="E18" s="96" t="s">
        <v>155</v>
      </c>
      <c r="F18" s="97"/>
      <c r="G18" s="98"/>
      <c r="H18" s="99"/>
      <c r="I18" s="99"/>
      <c r="J18" s="99"/>
      <c r="K18" s="99"/>
      <c r="L18" s="99"/>
      <c r="M18" s="99"/>
      <c r="N18" s="99"/>
      <c r="O18" s="99"/>
      <c r="P18" s="99"/>
      <c r="Q18" s="100"/>
      <c r="R18" s="100"/>
      <c r="S18" s="100"/>
      <c r="T18" s="100"/>
      <c r="U18" s="100"/>
      <c r="V18" s="100"/>
      <c r="W18" s="101"/>
      <c r="X18" s="102"/>
      <c r="Y18" s="102"/>
      <c r="Z18" s="101"/>
      <c r="AA18" s="101"/>
      <c r="AB18" s="103"/>
    </row>
    <row r="19" spans="1:38" s="105" customFormat="1" ht="67.5" customHeight="1" x14ac:dyDescent="0.25">
      <c r="A19" s="68"/>
      <c r="B19" s="69"/>
      <c r="C19" s="71" t="s">
        <v>153</v>
      </c>
      <c r="D19" s="71" t="s">
        <v>81</v>
      </c>
      <c r="E19" s="96" t="s">
        <v>156</v>
      </c>
      <c r="F19" s="97"/>
      <c r="G19" s="98"/>
      <c r="H19" s="99"/>
      <c r="I19" s="99"/>
      <c r="J19" s="99"/>
      <c r="K19" s="99"/>
      <c r="L19" s="99"/>
      <c r="M19" s="99"/>
      <c r="N19" s="99"/>
      <c r="O19" s="99"/>
      <c r="P19" s="99"/>
      <c r="Q19" s="100"/>
      <c r="R19" s="100"/>
      <c r="S19" s="100"/>
      <c r="T19" s="100"/>
      <c r="U19" s="100"/>
      <c r="V19" s="100"/>
      <c r="W19" s="101"/>
      <c r="X19" s="102"/>
      <c r="Y19" s="102"/>
      <c r="Z19" s="101"/>
      <c r="AA19" s="101"/>
      <c r="AB19" s="103"/>
    </row>
    <row r="20" spans="1:38" s="105" customFormat="1" ht="76.150000000000006" customHeight="1" x14ac:dyDescent="0.25">
      <c r="A20" s="68"/>
      <c r="B20" s="69"/>
      <c r="C20" s="71" t="s">
        <v>153</v>
      </c>
      <c r="D20" s="71" t="s">
        <v>81</v>
      </c>
      <c r="E20" s="96" t="s">
        <v>157</v>
      </c>
      <c r="F20" s="97"/>
      <c r="G20" s="98"/>
      <c r="H20" s="99"/>
      <c r="I20" s="99"/>
      <c r="J20" s="99"/>
      <c r="K20" s="99"/>
      <c r="L20" s="99"/>
      <c r="M20" s="99"/>
      <c r="N20" s="99"/>
      <c r="O20" s="99"/>
      <c r="P20" s="99"/>
      <c r="Q20" s="100"/>
      <c r="R20" s="100"/>
      <c r="S20" s="100"/>
      <c r="T20" s="100"/>
      <c r="U20" s="100"/>
      <c r="V20" s="100"/>
      <c r="W20" s="101"/>
      <c r="X20" s="102"/>
      <c r="Y20" s="102"/>
      <c r="Z20" s="101"/>
      <c r="AA20" s="101"/>
      <c r="AB20" s="103"/>
    </row>
    <row r="21" spans="1:38" s="104" customFormat="1" ht="96" customHeight="1" x14ac:dyDescent="0.25">
      <c r="A21" s="68" t="s">
        <v>138</v>
      </c>
      <c r="B21" s="69" t="s">
        <v>139</v>
      </c>
      <c r="C21" s="71" t="s">
        <v>153</v>
      </c>
      <c r="D21" s="71" t="s">
        <v>81</v>
      </c>
      <c r="E21" s="96" t="s">
        <v>158</v>
      </c>
      <c r="F21" s="97" t="s">
        <v>159</v>
      </c>
      <c r="G21" s="98" t="s">
        <v>160</v>
      </c>
      <c r="H21" s="99" t="s">
        <v>85</v>
      </c>
      <c r="I21" s="99">
        <v>1</v>
      </c>
      <c r="J21" s="99" t="s">
        <v>161</v>
      </c>
      <c r="K21" s="99">
        <v>5</v>
      </c>
      <c r="L21" s="99">
        <f>I21*K21</f>
        <v>5</v>
      </c>
      <c r="M21" s="99" t="s">
        <v>145</v>
      </c>
      <c r="N21" s="99" t="s">
        <v>162</v>
      </c>
      <c r="O21" s="99" t="s">
        <v>89</v>
      </c>
      <c r="P21" s="99">
        <v>85</v>
      </c>
      <c r="Q21" s="100" t="s">
        <v>148</v>
      </c>
      <c r="R21" s="100">
        <v>1</v>
      </c>
      <c r="S21" s="100" t="s">
        <v>144</v>
      </c>
      <c r="T21" s="100">
        <v>5</v>
      </c>
      <c r="U21" s="100">
        <v>5</v>
      </c>
      <c r="V21" s="100" t="s">
        <v>87</v>
      </c>
      <c r="W21" s="101" t="s">
        <v>149</v>
      </c>
      <c r="X21" s="102">
        <v>42370</v>
      </c>
      <c r="Y21" s="102">
        <v>42735</v>
      </c>
      <c r="Z21" s="101" t="s">
        <v>163</v>
      </c>
      <c r="AA21" s="101" t="s">
        <v>151</v>
      </c>
      <c r="AB21" s="103" t="s">
        <v>164</v>
      </c>
    </row>
    <row r="22" spans="1:38" s="104" customFormat="1" ht="96" customHeight="1" x14ac:dyDescent="0.25">
      <c r="A22" s="68"/>
      <c r="B22" s="69"/>
      <c r="C22" s="71" t="s">
        <v>153</v>
      </c>
      <c r="D22" s="71" t="s">
        <v>81</v>
      </c>
      <c r="E22" s="96" t="s">
        <v>165</v>
      </c>
      <c r="F22" s="97"/>
      <c r="G22" s="98"/>
      <c r="H22" s="99"/>
      <c r="I22" s="99"/>
      <c r="J22" s="99"/>
      <c r="K22" s="99"/>
      <c r="L22" s="99"/>
      <c r="M22" s="99"/>
      <c r="N22" s="99"/>
      <c r="O22" s="99"/>
      <c r="P22" s="99"/>
      <c r="Q22" s="100"/>
      <c r="R22" s="100"/>
      <c r="S22" s="100"/>
      <c r="T22" s="100"/>
      <c r="U22" s="100"/>
      <c r="V22" s="100"/>
      <c r="W22" s="101"/>
      <c r="X22" s="102"/>
      <c r="Y22" s="102"/>
      <c r="Z22" s="101"/>
      <c r="AA22" s="101"/>
      <c r="AB22" s="103"/>
    </row>
    <row r="23" spans="1:38" s="67" customFormat="1" ht="66" customHeight="1" x14ac:dyDescent="0.25">
      <c r="A23" s="106" t="s">
        <v>166</v>
      </c>
      <c r="B23" s="107"/>
      <c r="C23" s="108"/>
      <c r="D23" s="108"/>
      <c r="E23" s="109"/>
      <c r="F23" s="109"/>
      <c r="G23" s="109"/>
      <c r="H23" s="110"/>
      <c r="I23" s="110"/>
      <c r="J23" s="110"/>
      <c r="K23" s="110"/>
      <c r="L23" s="110"/>
      <c r="M23" s="110"/>
      <c r="N23" s="110"/>
      <c r="O23" s="110"/>
      <c r="P23" s="110"/>
      <c r="Q23" s="111"/>
      <c r="R23" s="111"/>
      <c r="S23" s="111"/>
      <c r="T23" s="111"/>
      <c r="U23" s="111"/>
      <c r="V23" s="111"/>
      <c r="W23" s="112"/>
      <c r="X23" s="112"/>
      <c r="Y23" s="112"/>
      <c r="Z23" s="112"/>
      <c r="AA23" s="112"/>
      <c r="AB23" s="113"/>
      <c r="AC23" s="66"/>
      <c r="AD23" s="66"/>
      <c r="AE23" s="66"/>
      <c r="AF23" s="66"/>
      <c r="AG23" s="66"/>
      <c r="AH23" s="66"/>
      <c r="AI23" s="66"/>
      <c r="AJ23" s="66"/>
      <c r="AK23" s="66"/>
      <c r="AL23" s="66"/>
    </row>
    <row r="24" spans="1:38" s="80" customFormat="1" ht="87" customHeight="1" x14ac:dyDescent="0.25">
      <c r="A24" s="68" t="s">
        <v>167</v>
      </c>
      <c r="B24" s="69" t="s">
        <v>168</v>
      </c>
      <c r="C24" s="71" t="s">
        <v>94</v>
      </c>
      <c r="D24" s="71" t="s">
        <v>169</v>
      </c>
      <c r="E24" s="72" t="s">
        <v>170</v>
      </c>
      <c r="F24" s="73" t="s">
        <v>171</v>
      </c>
      <c r="G24" s="69" t="s">
        <v>172</v>
      </c>
      <c r="H24" s="74" t="s">
        <v>85</v>
      </c>
      <c r="I24" s="74">
        <v>1</v>
      </c>
      <c r="J24" s="74" t="s">
        <v>86</v>
      </c>
      <c r="K24" s="74">
        <v>10</v>
      </c>
      <c r="L24" s="74">
        <f>I24*K24</f>
        <v>10</v>
      </c>
      <c r="M24" s="74" t="s">
        <v>87</v>
      </c>
      <c r="N24" s="74" t="s">
        <v>173</v>
      </c>
      <c r="O24" s="74" t="s">
        <v>105</v>
      </c>
      <c r="P24" s="74">
        <v>85</v>
      </c>
      <c r="Q24" s="75" t="s">
        <v>85</v>
      </c>
      <c r="R24" s="75">
        <v>1</v>
      </c>
      <c r="S24" s="75" t="s">
        <v>86</v>
      </c>
      <c r="T24" s="75">
        <v>10</v>
      </c>
      <c r="U24" s="75">
        <f>+R24*T24</f>
        <v>10</v>
      </c>
      <c r="V24" s="75" t="s">
        <v>87</v>
      </c>
      <c r="W24" s="76" t="s">
        <v>174</v>
      </c>
      <c r="X24" s="114">
        <v>42370</v>
      </c>
      <c r="Y24" s="114">
        <v>42735</v>
      </c>
      <c r="Z24" s="76" t="s">
        <v>175</v>
      </c>
      <c r="AA24" s="76" t="s">
        <v>176</v>
      </c>
      <c r="AB24" s="78" t="s">
        <v>177</v>
      </c>
      <c r="AC24" s="79"/>
      <c r="AD24" s="79"/>
      <c r="AE24" s="79"/>
      <c r="AF24" s="79"/>
      <c r="AG24" s="79"/>
      <c r="AH24" s="79"/>
      <c r="AI24" s="79"/>
      <c r="AJ24" s="79"/>
      <c r="AK24" s="79"/>
      <c r="AL24" s="79"/>
    </row>
    <row r="25" spans="1:38" s="80" customFormat="1" ht="87" customHeight="1" x14ac:dyDescent="0.25">
      <c r="A25" s="68"/>
      <c r="B25" s="69"/>
      <c r="C25" s="71" t="s">
        <v>153</v>
      </c>
      <c r="D25" s="71" t="s">
        <v>178</v>
      </c>
      <c r="E25" s="72" t="s">
        <v>179</v>
      </c>
      <c r="F25" s="73"/>
      <c r="G25" s="69"/>
      <c r="H25" s="74"/>
      <c r="I25" s="74"/>
      <c r="J25" s="74"/>
      <c r="K25" s="74"/>
      <c r="L25" s="74"/>
      <c r="M25" s="74"/>
      <c r="N25" s="74"/>
      <c r="O25" s="74"/>
      <c r="P25" s="74"/>
      <c r="Q25" s="75"/>
      <c r="R25" s="75"/>
      <c r="S25" s="75"/>
      <c r="T25" s="75"/>
      <c r="U25" s="75"/>
      <c r="V25" s="75"/>
      <c r="W25" s="76"/>
      <c r="X25" s="115"/>
      <c r="Y25" s="115"/>
      <c r="Z25" s="76"/>
      <c r="AA25" s="76"/>
      <c r="AB25" s="78"/>
      <c r="AC25" s="79"/>
      <c r="AD25" s="79"/>
      <c r="AE25" s="79"/>
      <c r="AF25" s="79"/>
      <c r="AG25" s="79"/>
      <c r="AH25" s="79"/>
      <c r="AI25" s="79"/>
      <c r="AJ25" s="79"/>
      <c r="AK25" s="79"/>
      <c r="AL25" s="79"/>
    </row>
    <row r="26" spans="1:38" s="80" customFormat="1" ht="87" customHeight="1" x14ac:dyDescent="0.25">
      <c r="A26" s="68"/>
      <c r="B26" s="69"/>
      <c r="C26" s="71" t="s">
        <v>180</v>
      </c>
      <c r="D26" s="71" t="s">
        <v>81</v>
      </c>
      <c r="E26" s="72" t="s">
        <v>181</v>
      </c>
      <c r="F26" s="73"/>
      <c r="G26" s="69"/>
      <c r="H26" s="74"/>
      <c r="I26" s="74"/>
      <c r="J26" s="74"/>
      <c r="K26" s="74"/>
      <c r="L26" s="74"/>
      <c r="M26" s="74"/>
      <c r="N26" s="74"/>
      <c r="O26" s="74"/>
      <c r="P26" s="74"/>
      <c r="Q26" s="75"/>
      <c r="R26" s="75"/>
      <c r="S26" s="75"/>
      <c r="T26" s="75"/>
      <c r="U26" s="75"/>
      <c r="V26" s="75"/>
      <c r="W26" s="76"/>
      <c r="X26" s="116"/>
      <c r="Y26" s="116"/>
      <c r="Z26" s="76"/>
      <c r="AA26" s="76"/>
      <c r="AB26" s="78"/>
      <c r="AC26" s="79"/>
      <c r="AD26" s="79"/>
      <c r="AE26" s="79"/>
      <c r="AF26" s="79"/>
      <c r="AG26" s="79"/>
      <c r="AH26" s="79"/>
      <c r="AI26" s="79"/>
      <c r="AJ26" s="79"/>
      <c r="AK26" s="79"/>
      <c r="AL26" s="79"/>
    </row>
    <row r="27" spans="1:38" s="80" customFormat="1" ht="108" x14ac:dyDescent="0.25">
      <c r="A27" s="68"/>
      <c r="B27" s="69"/>
      <c r="C27" s="71" t="s">
        <v>180</v>
      </c>
      <c r="D27" s="71" t="s">
        <v>81</v>
      </c>
      <c r="E27" s="72" t="s">
        <v>182</v>
      </c>
      <c r="F27" s="117" t="s">
        <v>183</v>
      </c>
      <c r="G27" s="71" t="s">
        <v>184</v>
      </c>
      <c r="H27" s="118" t="s">
        <v>85</v>
      </c>
      <c r="I27" s="118">
        <v>1</v>
      </c>
      <c r="J27" s="118" t="s">
        <v>86</v>
      </c>
      <c r="K27" s="118">
        <v>10</v>
      </c>
      <c r="L27" s="118">
        <f>I27*K27</f>
        <v>10</v>
      </c>
      <c r="M27" s="118" t="s">
        <v>87</v>
      </c>
      <c r="N27" s="118" t="s">
        <v>185</v>
      </c>
      <c r="O27" s="118" t="s">
        <v>105</v>
      </c>
      <c r="P27" s="118">
        <v>85</v>
      </c>
      <c r="Q27" s="119" t="s">
        <v>85</v>
      </c>
      <c r="R27" s="119">
        <v>1</v>
      </c>
      <c r="S27" s="119" t="s">
        <v>86</v>
      </c>
      <c r="T27" s="119">
        <v>10</v>
      </c>
      <c r="U27" s="119">
        <f>+R27*T27</f>
        <v>10</v>
      </c>
      <c r="V27" s="119" t="s">
        <v>87</v>
      </c>
      <c r="W27" s="120" t="s">
        <v>174</v>
      </c>
      <c r="X27" s="121">
        <v>42370</v>
      </c>
      <c r="Y27" s="121">
        <v>42735</v>
      </c>
      <c r="Z27" s="121" t="s">
        <v>186</v>
      </c>
      <c r="AA27" s="120" t="s">
        <v>176</v>
      </c>
      <c r="AB27" s="122" t="s">
        <v>187</v>
      </c>
      <c r="AC27" s="79"/>
      <c r="AD27" s="79"/>
      <c r="AE27" s="79"/>
      <c r="AF27" s="79"/>
      <c r="AG27" s="79"/>
      <c r="AH27" s="79"/>
      <c r="AI27" s="79"/>
      <c r="AJ27" s="79"/>
      <c r="AK27" s="79"/>
      <c r="AL27" s="79"/>
    </row>
    <row r="28" spans="1:38" s="80" customFormat="1" ht="97.5" customHeight="1" x14ac:dyDescent="0.25">
      <c r="A28" s="68"/>
      <c r="B28" s="69"/>
      <c r="C28" s="71" t="s">
        <v>180</v>
      </c>
      <c r="D28" s="71" t="s">
        <v>81</v>
      </c>
      <c r="E28" s="72" t="s">
        <v>188</v>
      </c>
      <c r="F28" s="117" t="s">
        <v>189</v>
      </c>
      <c r="G28" s="71" t="s">
        <v>190</v>
      </c>
      <c r="H28" s="118" t="s">
        <v>85</v>
      </c>
      <c r="I28" s="118">
        <v>1</v>
      </c>
      <c r="J28" s="118" t="s">
        <v>86</v>
      </c>
      <c r="K28" s="118">
        <v>10</v>
      </c>
      <c r="L28" s="118">
        <v>10</v>
      </c>
      <c r="M28" s="118" t="s">
        <v>87</v>
      </c>
      <c r="N28" s="118" t="s">
        <v>191</v>
      </c>
      <c r="O28" s="118" t="s">
        <v>105</v>
      </c>
      <c r="P28" s="118">
        <v>85</v>
      </c>
      <c r="Q28" s="119" t="s">
        <v>85</v>
      </c>
      <c r="R28" s="119">
        <v>1</v>
      </c>
      <c r="S28" s="119" t="s">
        <v>86</v>
      </c>
      <c r="T28" s="119">
        <v>10</v>
      </c>
      <c r="U28" s="119">
        <v>10</v>
      </c>
      <c r="V28" s="119" t="s">
        <v>87</v>
      </c>
      <c r="W28" s="120" t="s">
        <v>174</v>
      </c>
      <c r="X28" s="121">
        <v>42370</v>
      </c>
      <c r="Y28" s="121">
        <v>42735</v>
      </c>
      <c r="Z28" s="121" t="s">
        <v>192</v>
      </c>
      <c r="AA28" s="120" t="s">
        <v>193</v>
      </c>
      <c r="AB28" s="122" t="s">
        <v>194</v>
      </c>
      <c r="AC28" s="79"/>
      <c r="AD28" s="79"/>
      <c r="AE28" s="79"/>
      <c r="AF28" s="79"/>
      <c r="AG28" s="79"/>
      <c r="AH28" s="79"/>
      <c r="AI28" s="79"/>
      <c r="AJ28" s="79"/>
      <c r="AK28" s="79"/>
      <c r="AL28" s="79"/>
    </row>
    <row r="29" spans="1:38" s="80" customFormat="1" ht="83.25" customHeight="1" x14ac:dyDescent="0.25">
      <c r="A29" s="68" t="s">
        <v>195</v>
      </c>
      <c r="B29" s="69" t="s">
        <v>196</v>
      </c>
      <c r="C29" s="88" t="s">
        <v>153</v>
      </c>
      <c r="D29" s="88" t="s">
        <v>169</v>
      </c>
      <c r="E29" s="123" t="s">
        <v>197</v>
      </c>
      <c r="F29" s="73" t="s">
        <v>198</v>
      </c>
      <c r="G29" s="69" t="s">
        <v>199</v>
      </c>
      <c r="H29" s="74" t="s">
        <v>119</v>
      </c>
      <c r="I29" s="74">
        <v>2</v>
      </c>
      <c r="J29" s="74" t="s">
        <v>144</v>
      </c>
      <c r="K29" s="74">
        <v>5</v>
      </c>
      <c r="L29" s="74">
        <f>I29*K29</f>
        <v>10</v>
      </c>
      <c r="M29" s="74" t="s">
        <v>87</v>
      </c>
      <c r="N29" s="74" t="s">
        <v>200</v>
      </c>
      <c r="O29" s="74" t="s">
        <v>105</v>
      </c>
      <c r="P29" s="74">
        <v>85</v>
      </c>
      <c r="Q29" s="82" t="s">
        <v>85</v>
      </c>
      <c r="R29" s="75">
        <v>1</v>
      </c>
      <c r="S29" s="82" t="s">
        <v>144</v>
      </c>
      <c r="T29" s="82">
        <v>5</v>
      </c>
      <c r="U29" s="75">
        <f>+T29*R29</f>
        <v>5</v>
      </c>
      <c r="V29" s="75" t="s">
        <v>87</v>
      </c>
      <c r="W29" s="76" t="s">
        <v>201</v>
      </c>
      <c r="X29" s="77">
        <v>42370</v>
      </c>
      <c r="Y29" s="77">
        <v>42735</v>
      </c>
      <c r="Z29" s="77" t="s">
        <v>202</v>
      </c>
      <c r="AA29" s="76" t="s">
        <v>203</v>
      </c>
      <c r="AB29" s="78" t="s">
        <v>204</v>
      </c>
      <c r="AC29" s="79"/>
      <c r="AD29" s="79"/>
      <c r="AE29" s="79"/>
      <c r="AF29" s="79"/>
      <c r="AG29" s="79"/>
      <c r="AH29" s="79"/>
      <c r="AI29" s="79"/>
      <c r="AJ29" s="79"/>
      <c r="AK29" s="79"/>
      <c r="AL29" s="79"/>
    </row>
    <row r="30" spans="1:38" s="80" customFormat="1" ht="83.25" customHeight="1" x14ac:dyDescent="0.25">
      <c r="A30" s="68"/>
      <c r="B30" s="69"/>
      <c r="C30" s="124"/>
      <c r="D30" s="124"/>
      <c r="E30" s="125"/>
      <c r="F30" s="73"/>
      <c r="G30" s="69"/>
      <c r="H30" s="74"/>
      <c r="I30" s="74"/>
      <c r="J30" s="74"/>
      <c r="K30" s="74"/>
      <c r="L30" s="74"/>
      <c r="M30" s="74"/>
      <c r="N30" s="74"/>
      <c r="O30" s="74"/>
      <c r="P30" s="74"/>
      <c r="Q30" s="86"/>
      <c r="R30" s="75"/>
      <c r="S30" s="86"/>
      <c r="T30" s="86"/>
      <c r="U30" s="75"/>
      <c r="V30" s="75"/>
      <c r="W30" s="76"/>
      <c r="X30" s="77"/>
      <c r="Y30" s="77"/>
      <c r="Z30" s="77"/>
      <c r="AA30" s="76"/>
      <c r="AB30" s="78"/>
      <c r="AC30" s="79"/>
      <c r="AD30" s="79"/>
      <c r="AE30" s="79"/>
      <c r="AF30" s="79"/>
      <c r="AG30" s="79"/>
      <c r="AH30" s="79"/>
      <c r="AI30" s="79"/>
      <c r="AJ30" s="79"/>
      <c r="AK30" s="79"/>
      <c r="AL30" s="79"/>
    </row>
    <row r="31" spans="1:38" s="80" customFormat="1" ht="125.25" customHeight="1" x14ac:dyDescent="0.25">
      <c r="A31" s="126" t="s">
        <v>205</v>
      </c>
      <c r="B31" s="71" t="s">
        <v>206</v>
      </c>
      <c r="C31" s="71" t="s">
        <v>153</v>
      </c>
      <c r="D31" s="71" t="s">
        <v>169</v>
      </c>
      <c r="E31" s="72" t="s">
        <v>207</v>
      </c>
      <c r="F31" s="117" t="s">
        <v>208</v>
      </c>
      <c r="G31" s="71" t="s">
        <v>209</v>
      </c>
      <c r="H31" s="118" t="s">
        <v>210</v>
      </c>
      <c r="I31" s="118">
        <v>1</v>
      </c>
      <c r="J31" s="118" t="s">
        <v>144</v>
      </c>
      <c r="K31" s="118">
        <v>5</v>
      </c>
      <c r="L31" s="118">
        <f>I31*K31</f>
        <v>5</v>
      </c>
      <c r="M31" s="118" t="s">
        <v>87</v>
      </c>
      <c r="N31" s="118" t="s">
        <v>211</v>
      </c>
      <c r="O31" s="118" t="s">
        <v>105</v>
      </c>
      <c r="P31" s="118">
        <v>85</v>
      </c>
      <c r="Q31" s="119" t="s">
        <v>85</v>
      </c>
      <c r="R31" s="119">
        <v>1</v>
      </c>
      <c r="S31" s="119" t="s">
        <v>144</v>
      </c>
      <c r="T31" s="119">
        <v>5</v>
      </c>
      <c r="U31" s="119">
        <f>+T31*R31</f>
        <v>5</v>
      </c>
      <c r="V31" s="119" t="s">
        <v>87</v>
      </c>
      <c r="W31" s="120" t="s">
        <v>212</v>
      </c>
      <c r="X31" s="121">
        <v>42370</v>
      </c>
      <c r="Y31" s="121">
        <v>42735</v>
      </c>
      <c r="Z31" s="121" t="s">
        <v>211</v>
      </c>
      <c r="AA31" s="120" t="s">
        <v>213</v>
      </c>
      <c r="AB31" s="122" t="s">
        <v>214</v>
      </c>
      <c r="AC31" s="79"/>
      <c r="AD31" s="79"/>
      <c r="AE31" s="79"/>
      <c r="AF31" s="79"/>
      <c r="AG31" s="79"/>
      <c r="AH31" s="79"/>
      <c r="AI31" s="79"/>
      <c r="AJ31" s="79"/>
      <c r="AK31" s="79"/>
      <c r="AL31" s="79"/>
    </row>
    <row r="32" spans="1:38" s="67" customFormat="1" ht="66" customHeight="1" x14ac:dyDescent="0.25">
      <c r="A32" s="127" t="s">
        <v>215</v>
      </c>
      <c r="B32" s="128"/>
      <c r="C32" s="129"/>
      <c r="D32" s="129"/>
      <c r="E32" s="130"/>
      <c r="F32" s="130"/>
      <c r="G32" s="130"/>
      <c r="H32" s="131"/>
      <c r="I32" s="131"/>
      <c r="J32" s="131"/>
      <c r="K32" s="131"/>
      <c r="L32" s="131"/>
      <c r="M32" s="131"/>
      <c r="N32" s="131"/>
      <c r="O32" s="131"/>
      <c r="P32" s="131"/>
      <c r="Q32" s="132"/>
      <c r="R32" s="132"/>
      <c r="S32" s="132"/>
      <c r="T32" s="132"/>
      <c r="U32" s="132"/>
      <c r="V32" s="132"/>
      <c r="W32" s="133"/>
      <c r="X32" s="133"/>
      <c r="Y32" s="133"/>
      <c r="Z32" s="133"/>
      <c r="AA32" s="133"/>
      <c r="AB32" s="134"/>
      <c r="AC32" s="66"/>
      <c r="AD32" s="66"/>
      <c r="AE32" s="66"/>
      <c r="AF32" s="66"/>
      <c r="AG32" s="66"/>
      <c r="AH32" s="66"/>
      <c r="AI32" s="66"/>
      <c r="AJ32" s="66"/>
      <c r="AK32" s="66"/>
      <c r="AL32" s="66"/>
    </row>
    <row r="33" spans="1:38" s="67" customFormat="1" ht="241.5" customHeight="1" x14ac:dyDescent="0.25">
      <c r="A33" s="126" t="s">
        <v>216</v>
      </c>
      <c r="B33" s="71" t="s">
        <v>217</v>
      </c>
      <c r="C33" s="70" t="s">
        <v>218</v>
      </c>
      <c r="D33" s="70" t="s">
        <v>100</v>
      </c>
      <c r="E33" s="72" t="s">
        <v>219</v>
      </c>
      <c r="F33" s="117" t="s">
        <v>220</v>
      </c>
      <c r="G33" s="71" t="s">
        <v>221</v>
      </c>
      <c r="H33" s="118" t="s">
        <v>85</v>
      </c>
      <c r="I33" s="118">
        <v>1</v>
      </c>
      <c r="J33" s="118" t="s">
        <v>222</v>
      </c>
      <c r="K33" s="118">
        <v>20</v>
      </c>
      <c r="L33" s="118">
        <f>I33*K33</f>
        <v>20</v>
      </c>
      <c r="M33" s="118" t="s">
        <v>120</v>
      </c>
      <c r="N33" s="118" t="s">
        <v>223</v>
      </c>
      <c r="O33" s="118" t="s">
        <v>105</v>
      </c>
      <c r="P33" s="118">
        <v>85</v>
      </c>
      <c r="Q33" s="119" t="s">
        <v>85</v>
      </c>
      <c r="R33" s="119">
        <v>1</v>
      </c>
      <c r="S33" s="119" t="s">
        <v>222</v>
      </c>
      <c r="T33" s="119">
        <v>20</v>
      </c>
      <c r="U33" s="119">
        <v>20</v>
      </c>
      <c r="V33" s="119" t="s">
        <v>120</v>
      </c>
      <c r="W33" s="120" t="s">
        <v>224</v>
      </c>
      <c r="X33" s="135">
        <v>42384</v>
      </c>
      <c r="Y33" s="135">
        <v>42735</v>
      </c>
      <c r="Z33" s="121" t="s">
        <v>225</v>
      </c>
      <c r="AA33" s="120" t="s">
        <v>226</v>
      </c>
      <c r="AB33" s="122" t="s">
        <v>227</v>
      </c>
      <c r="AC33" s="66"/>
      <c r="AD33" s="66"/>
      <c r="AE33" s="66"/>
      <c r="AF33" s="66"/>
      <c r="AG33" s="66"/>
      <c r="AH33" s="66"/>
      <c r="AI33" s="66"/>
      <c r="AJ33" s="66"/>
      <c r="AK33" s="66"/>
      <c r="AL33" s="66"/>
    </row>
    <row r="34" spans="1:38" s="80" customFormat="1" ht="114" customHeight="1" x14ac:dyDescent="0.25">
      <c r="A34" s="126" t="s">
        <v>228</v>
      </c>
      <c r="B34" s="71" t="s">
        <v>229</v>
      </c>
      <c r="C34" s="70"/>
      <c r="D34" s="70" t="s">
        <v>100</v>
      </c>
      <c r="E34" s="72" t="s">
        <v>230</v>
      </c>
      <c r="F34" s="117" t="s">
        <v>231</v>
      </c>
      <c r="G34" s="71" t="s">
        <v>232</v>
      </c>
      <c r="H34" s="118" t="s">
        <v>85</v>
      </c>
      <c r="I34" s="118">
        <v>1</v>
      </c>
      <c r="J34" s="118" t="s">
        <v>86</v>
      </c>
      <c r="K34" s="118">
        <v>10</v>
      </c>
      <c r="L34" s="118">
        <f>I34*K34</f>
        <v>10</v>
      </c>
      <c r="M34" s="118" t="s">
        <v>87</v>
      </c>
      <c r="N34" s="118" t="s">
        <v>233</v>
      </c>
      <c r="O34" s="118" t="s">
        <v>105</v>
      </c>
      <c r="P34" s="118">
        <v>85</v>
      </c>
      <c r="Q34" s="119" t="s">
        <v>85</v>
      </c>
      <c r="R34" s="119">
        <v>1</v>
      </c>
      <c r="S34" s="119" t="s">
        <v>86</v>
      </c>
      <c r="T34" s="119">
        <v>10</v>
      </c>
      <c r="U34" s="119">
        <v>10</v>
      </c>
      <c r="V34" s="119" t="s">
        <v>87</v>
      </c>
      <c r="W34" s="120" t="s">
        <v>234</v>
      </c>
      <c r="X34" s="135">
        <v>42384</v>
      </c>
      <c r="Y34" s="135">
        <v>42735</v>
      </c>
      <c r="Z34" s="121" t="s">
        <v>235</v>
      </c>
      <c r="AA34" s="120" t="s">
        <v>236</v>
      </c>
      <c r="AB34" s="122" t="s">
        <v>237</v>
      </c>
      <c r="AC34" s="136"/>
      <c r="AD34" s="79"/>
      <c r="AE34" s="79"/>
      <c r="AF34" s="79"/>
      <c r="AG34" s="79"/>
      <c r="AH34" s="79"/>
      <c r="AI34" s="79"/>
      <c r="AJ34" s="79"/>
      <c r="AK34" s="79"/>
      <c r="AL34" s="79"/>
    </row>
    <row r="35" spans="1:38" s="80" customFormat="1" ht="76.5" customHeight="1" x14ac:dyDescent="0.25">
      <c r="A35" s="68" t="s">
        <v>238</v>
      </c>
      <c r="B35" s="69" t="s">
        <v>239</v>
      </c>
      <c r="C35" s="137" t="s">
        <v>240</v>
      </c>
      <c r="D35" s="137" t="s">
        <v>110</v>
      </c>
      <c r="E35" s="69" t="s">
        <v>241</v>
      </c>
      <c r="F35" s="73" t="s">
        <v>242</v>
      </c>
      <c r="G35" s="69" t="s">
        <v>243</v>
      </c>
      <c r="H35" s="74" t="s">
        <v>85</v>
      </c>
      <c r="I35" s="74">
        <v>1</v>
      </c>
      <c r="J35" s="74" t="s">
        <v>86</v>
      </c>
      <c r="K35" s="74">
        <v>10</v>
      </c>
      <c r="L35" s="74">
        <f t="shared" ref="L35:L41" si="0">I35*K35</f>
        <v>10</v>
      </c>
      <c r="M35" s="74" t="s">
        <v>87</v>
      </c>
      <c r="N35" s="74" t="s">
        <v>244</v>
      </c>
      <c r="O35" s="74" t="s">
        <v>105</v>
      </c>
      <c r="P35" s="74">
        <v>85</v>
      </c>
      <c r="Q35" s="75" t="s">
        <v>85</v>
      </c>
      <c r="R35" s="75">
        <v>1</v>
      </c>
      <c r="S35" s="75" t="s">
        <v>86</v>
      </c>
      <c r="T35" s="75">
        <v>10</v>
      </c>
      <c r="U35" s="75">
        <v>10</v>
      </c>
      <c r="V35" s="75" t="s">
        <v>87</v>
      </c>
      <c r="W35" s="76" t="s">
        <v>245</v>
      </c>
      <c r="X35" s="77">
        <v>42430</v>
      </c>
      <c r="Y35" s="83">
        <v>42735</v>
      </c>
      <c r="Z35" s="77" t="s">
        <v>246</v>
      </c>
      <c r="AA35" s="76" t="s">
        <v>247</v>
      </c>
      <c r="AB35" s="78" t="s">
        <v>248</v>
      </c>
      <c r="AC35" s="79"/>
      <c r="AD35" s="79"/>
      <c r="AE35" s="79"/>
      <c r="AF35" s="79"/>
      <c r="AG35" s="79"/>
      <c r="AH35" s="79"/>
      <c r="AI35" s="79"/>
      <c r="AJ35" s="79"/>
      <c r="AK35" s="79"/>
      <c r="AL35" s="79"/>
    </row>
    <row r="36" spans="1:38" s="80" customFormat="1" ht="76.5" customHeight="1" x14ac:dyDescent="0.25">
      <c r="A36" s="68"/>
      <c r="B36" s="69"/>
      <c r="C36" s="137"/>
      <c r="D36" s="137"/>
      <c r="E36" s="69"/>
      <c r="F36" s="73"/>
      <c r="G36" s="69"/>
      <c r="H36" s="74"/>
      <c r="I36" s="74"/>
      <c r="J36" s="74"/>
      <c r="K36" s="74"/>
      <c r="L36" s="74"/>
      <c r="M36" s="74"/>
      <c r="N36" s="74"/>
      <c r="O36" s="74"/>
      <c r="P36" s="74"/>
      <c r="Q36" s="75" t="s">
        <v>249</v>
      </c>
      <c r="R36" s="75">
        <v>1</v>
      </c>
      <c r="S36" s="75"/>
      <c r="T36" s="75"/>
      <c r="U36" s="75">
        <v>7</v>
      </c>
      <c r="V36" s="75"/>
      <c r="W36" s="76"/>
      <c r="X36" s="77"/>
      <c r="Y36" s="83"/>
      <c r="Z36" s="77"/>
      <c r="AA36" s="76"/>
      <c r="AB36" s="78"/>
      <c r="AC36" s="79"/>
      <c r="AD36" s="79"/>
      <c r="AE36" s="79"/>
      <c r="AF36" s="79"/>
      <c r="AG36" s="79"/>
      <c r="AH36" s="79"/>
      <c r="AI36" s="79"/>
      <c r="AJ36" s="79"/>
      <c r="AK36" s="79"/>
      <c r="AL36" s="79"/>
    </row>
    <row r="37" spans="1:38" s="67" customFormat="1" ht="138.75" customHeight="1" x14ac:dyDescent="0.25">
      <c r="A37" s="68" t="s">
        <v>250</v>
      </c>
      <c r="B37" s="69" t="s">
        <v>251</v>
      </c>
      <c r="C37" s="70" t="s">
        <v>218</v>
      </c>
      <c r="D37" s="70" t="s">
        <v>81</v>
      </c>
      <c r="E37" s="71" t="s">
        <v>252</v>
      </c>
      <c r="F37" s="73" t="s">
        <v>253</v>
      </c>
      <c r="G37" s="69" t="s">
        <v>254</v>
      </c>
      <c r="H37" s="74" t="s">
        <v>85</v>
      </c>
      <c r="I37" s="74">
        <v>1</v>
      </c>
      <c r="J37" s="74" t="s">
        <v>86</v>
      </c>
      <c r="K37" s="74">
        <v>10</v>
      </c>
      <c r="L37" s="74">
        <f t="shared" si="0"/>
        <v>10</v>
      </c>
      <c r="M37" s="74" t="s">
        <v>87</v>
      </c>
      <c r="N37" s="74" t="s">
        <v>255</v>
      </c>
      <c r="O37" s="74" t="s">
        <v>105</v>
      </c>
      <c r="P37" s="74">
        <v>85</v>
      </c>
      <c r="Q37" s="75" t="s">
        <v>85</v>
      </c>
      <c r="R37" s="75">
        <v>1</v>
      </c>
      <c r="S37" s="75" t="s">
        <v>86</v>
      </c>
      <c r="T37" s="75">
        <v>10</v>
      </c>
      <c r="U37" s="75">
        <v>10</v>
      </c>
      <c r="V37" s="75" t="s">
        <v>87</v>
      </c>
      <c r="W37" s="76" t="s">
        <v>256</v>
      </c>
      <c r="X37" s="83">
        <v>42384</v>
      </c>
      <c r="Y37" s="83">
        <v>42735</v>
      </c>
      <c r="Z37" s="77" t="s">
        <v>257</v>
      </c>
      <c r="AA37" s="76" t="s">
        <v>258</v>
      </c>
      <c r="AB37" s="78" t="s">
        <v>259</v>
      </c>
      <c r="AC37" s="66"/>
      <c r="AD37" s="66"/>
      <c r="AE37" s="66"/>
      <c r="AF37" s="66"/>
      <c r="AG37" s="66"/>
      <c r="AH37" s="66"/>
      <c r="AI37" s="66"/>
      <c r="AJ37" s="66"/>
      <c r="AK37" s="66"/>
      <c r="AL37" s="66"/>
    </row>
    <row r="38" spans="1:38" s="67" customFormat="1" ht="138.75" customHeight="1" x14ac:dyDescent="0.25">
      <c r="A38" s="68"/>
      <c r="B38" s="69"/>
      <c r="C38" s="70" t="s">
        <v>240</v>
      </c>
      <c r="D38" s="70" t="s">
        <v>100</v>
      </c>
      <c r="E38" s="71" t="s">
        <v>260</v>
      </c>
      <c r="F38" s="73"/>
      <c r="G38" s="69"/>
      <c r="H38" s="74" t="s">
        <v>85</v>
      </c>
      <c r="I38" s="74">
        <v>1</v>
      </c>
      <c r="J38" s="74" t="s">
        <v>261</v>
      </c>
      <c r="K38" s="74">
        <v>5</v>
      </c>
      <c r="L38" s="74"/>
      <c r="M38" s="74" t="s">
        <v>87</v>
      </c>
      <c r="N38" s="74" t="s">
        <v>262</v>
      </c>
      <c r="O38" s="74" t="s">
        <v>263</v>
      </c>
      <c r="P38" s="74">
        <v>0</v>
      </c>
      <c r="Q38" s="75" t="s">
        <v>85</v>
      </c>
      <c r="R38" s="75">
        <v>1</v>
      </c>
      <c r="S38" s="75" t="s">
        <v>264</v>
      </c>
      <c r="T38" s="75">
        <v>5</v>
      </c>
      <c r="U38" s="75">
        <v>5</v>
      </c>
      <c r="V38" s="75" t="s">
        <v>87</v>
      </c>
      <c r="W38" s="76" t="s">
        <v>265</v>
      </c>
      <c r="X38" s="83">
        <v>42384</v>
      </c>
      <c r="Y38" s="83">
        <v>42735</v>
      </c>
      <c r="Z38" s="77"/>
      <c r="AA38" s="76" t="s">
        <v>258</v>
      </c>
      <c r="AB38" s="78" t="s">
        <v>266</v>
      </c>
      <c r="AC38" s="66"/>
      <c r="AD38" s="66"/>
      <c r="AE38" s="66"/>
      <c r="AF38" s="66"/>
      <c r="AG38" s="66"/>
      <c r="AH38" s="66"/>
      <c r="AI38" s="66"/>
      <c r="AJ38" s="66"/>
      <c r="AK38" s="66"/>
      <c r="AL38" s="66"/>
    </row>
    <row r="39" spans="1:38" s="67" customFormat="1" ht="64.5" customHeight="1" x14ac:dyDescent="0.25">
      <c r="A39" s="68" t="s">
        <v>250</v>
      </c>
      <c r="B39" s="69" t="s">
        <v>251</v>
      </c>
      <c r="C39" s="137" t="s">
        <v>240</v>
      </c>
      <c r="D39" s="137" t="s">
        <v>110</v>
      </c>
      <c r="E39" s="69" t="s">
        <v>241</v>
      </c>
      <c r="F39" s="73" t="s">
        <v>242</v>
      </c>
      <c r="G39" s="69" t="s">
        <v>243</v>
      </c>
      <c r="H39" s="74" t="s">
        <v>85</v>
      </c>
      <c r="I39" s="74">
        <v>1</v>
      </c>
      <c r="J39" s="74" t="s">
        <v>86</v>
      </c>
      <c r="K39" s="74">
        <v>10</v>
      </c>
      <c r="L39" s="74">
        <f t="shared" si="0"/>
        <v>10</v>
      </c>
      <c r="M39" s="74" t="s">
        <v>87</v>
      </c>
      <c r="N39" s="74" t="s">
        <v>244</v>
      </c>
      <c r="O39" s="74" t="s">
        <v>105</v>
      </c>
      <c r="P39" s="74">
        <v>85</v>
      </c>
      <c r="Q39" s="75" t="s">
        <v>85</v>
      </c>
      <c r="R39" s="75">
        <v>1</v>
      </c>
      <c r="S39" s="75" t="s">
        <v>86</v>
      </c>
      <c r="T39" s="75">
        <v>10</v>
      </c>
      <c r="U39" s="75">
        <v>10</v>
      </c>
      <c r="V39" s="75" t="s">
        <v>87</v>
      </c>
      <c r="W39" s="76" t="s">
        <v>256</v>
      </c>
      <c r="X39" s="83">
        <v>42430</v>
      </c>
      <c r="Y39" s="83">
        <v>42735</v>
      </c>
      <c r="Z39" s="76" t="s">
        <v>246</v>
      </c>
      <c r="AA39" s="76" t="s">
        <v>267</v>
      </c>
      <c r="AB39" s="78" t="s">
        <v>268</v>
      </c>
      <c r="AC39" s="66"/>
      <c r="AD39" s="66"/>
      <c r="AE39" s="66"/>
      <c r="AF39" s="66"/>
      <c r="AG39" s="66"/>
      <c r="AH39" s="66"/>
      <c r="AI39" s="66"/>
      <c r="AJ39" s="66"/>
      <c r="AK39" s="66"/>
      <c r="AL39" s="66"/>
    </row>
    <row r="40" spans="1:38" s="67" customFormat="1" ht="64.5" customHeight="1" x14ac:dyDescent="0.25">
      <c r="A40" s="68"/>
      <c r="B40" s="69"/>
      <c r="C40" s="137"/>
      <c r="D40" s="137"/>
      <c r="E40" s="69"/>
      <c r="F40" s="73"/>
      <c r="G40" s="69"/>
      <c r="H40" s="74"/>
      <c r="I40" s="74"/>
      <c r="J40" s="74"/>
      <c r="K40" s="74"/>
      <c r="L40" s="74"/>
      <c r="M40" s="74"/>
      <c r="N40" s="74"/>
      <c r="O40" s="74"/>
      <c r="P40" s="74"/>
      <c r="Q40" s="75" t="s">
        <v>249</v>
      </c>
      <c r="R40" s="75">
        <v>1</v>
      </c>
      <c r="S40" s="75" t="s">
        <v>86</v>
      </c>
      <c r="T40" s="75">
        <v>7</v>
      </c>
      <c r="U40" s="75">
        <v>7</v>
      </c>
      <c r="V40" s="75"/>
      <c r="W40" s="76"/>
      <c r="X40" s="83"/>
      <c r="Y40" s="83"/>
      <c r="Z40" s="76"/>
      <c r="AA40" s="76"/>
      <c r="AB40" s="78"/>
      <c r="AC40" s="66"/>
      <c r="AD40" s="66"/>
      <c r="AE40" s="66"/>
      <c r="AF40" s="66"/>
      <c r="AG40" s="66"/>
      <c r="AH40" s="66"/>
      <c r="AI40" s="66"/>
      <c r="AJ40" s="66"/>
      <c r="AK40" s="66"/>
      <c r="AL40" s="66"/>
    </row>
    <row r="41" spans="1:38" s="67" customFormat="1" ht="76.5" customHeight="1" x14ac:dyDescent="0.25">
      <c r="A41" s="68" t="s">
        <v>269</v>
      </c>
      <c r="B41" s="69" t="s">
        <v>270</v>
      </c>
      <c r="C41" s="70" t="s">
        <v>140</v>
      </c>
      <c r="D41" s="70" t="s">
        <v>169</v>
      </c>
      <c r="E41" s="72" t="s">
        <v>271</v>
      </c>
      <c r="F41" s="73" t="s">
        <v>272</v>
      </c>
      <c r="G41" s="69" t="s">
        <v>273</v>
      </c>
      <c r="H41" s="74" t="s">
        <v>85</v>
      </c>
      <c r="I41" s="74">
        <v>1</v>
      </c>
      <c r="J41" s="74" t="s">
        <v>86</v>
      </c>
      <c r="K41" s="74">
        <v>10</v>
      </c>
      <c r="L41" s="74">
        <f t="shared" si="0"/>
        <v>10</v>
      </c>
      <c r="M41" s="74" t="s">
        <v>87</v>
      </c>
      <c r="N41" s="74" t="s">
        <v>274</v>
      </c>
      <c r="O41" s="74" t="s">
        <v>275</v>
      </c>
      <c r="P41" s="74">
        <v>0</v>
      </c>
      <c r="Q41" s="75" t="s">
        <v>85</v>
      </c>
      <c r="R41" s="75">
        <v>1</v>
      </c>
      <c r="S41" s="75" t="s">
        <v>86</v>
      </c>
      <c r="T41" s="75">
        <v>10</v>
      </c>
      <c r="U41" s="75">
        <v>10</v>
      </c>
      <c r="V41" s="75" t="s">
        <v>87</v>
      </c>
      <c r="W41" s="76" t="s">
        <v>276</v>
      </c>
      <c r="X41" s="83">
        <v>42461</v>
      </c>
      <c r="Y41" s="83">
        <v>42735</v>
      </c>
      <c r="Z41" s="77" t="s">
        <v>277</v>
      </c>
      <c r="AA41" s="76" t="s">
        <v>278</v>
      </c>
      <c r="AB41" s="78" t="s">
        <v>279</v>
      </c>
      <c r="AC41" s="66"/>
      <c r="AD41" s="66"/>
      <c r="AE41" s="66"/>
      <c r="AF41" s="66"/>
      <c r="AG41" s="66"/>
      <c r="AH41" s="66"/>
      <c r="AI41" s="66"/>
      <c r="AJ41" s="66"/>
      <c r="AK41" s="66"/>
      <c r="AL41" s="66"/>
    </row>
    <row r="42" spans="1:38" s="67" customFormat="1" ht="84.75" customHeight="1" x14ac:dyDescent="0.25">
      <c r="A42" s="68"/>
      <c r="B42" s="69"/>
      <c r="C42" s="70" t="s">
        <v>280</v>
      </c>
      <c r="D42" s="70" t="s">
        <v>169</v>
      </c>
      <c r="E42" s="72" t="s">
        <v>281</v>
      </c>
      <c r="F42" s="73"/>
      <c r="G42" s="69"/>
      <c r="H42" s="74"/>
      <c r="I42" s="74"/>
      <c r="J42" s="74"/>
      <c r="K42" s="74"/>
      <c r="L42" s="74"/>
      <c r="M42" s="74"/>
      <c r="N42" s="74"/>
      <c r="O42" s="74"/>
      <c r="P42" s="74"/>
      <c r="Q42" s="75"/>
      <c r="R42" s="75"/>
      <c r="S42" s="75"/>
      <c r="T42" s="75"/>
      <c r="U42" s="75"/>
      <c r="V42" s="75"/>
      <c r="W42" s="76"/>
      <c r="X42" s="83"/>
      <c r="Y42" s="83"/>
      <c r="Z42" s="77"/>
      <c r="AA42" s="76"/>
      <c r="AB42" s="78"/>
      <c r="AC42" s="66"/>
      <c r="AD42" s="66"/>
      <c r="AE42" s="66"/>
      <c r="AF42" s="66"/>
      <c r="AG42" s="66"/>
      <c r="AH42" s="66"/>
      <c r="AI42" s="66"/>
      <c r="AJ42" s="66"/>
      <c r="AK42" s="66"/>
      <c r="AL42" s="66"/>
    </row>
    <row r="43" spans="1:38" s="67" customFormat="1" ht="66" customHeight="1" x14ac:dyDescent="0.25">
      <c r="A43" s="127" t="s">
        <v>282</v>
      </c>
      <c r="B43" s="128"/>
      <c r="C43" s="129"/>
      <c r="D43" s="129"/>
      <c r="E43" s="130"/>
      <c r="F43" s="130"/>
      <c r="G43" s="130"/>
      <c r="H43" s="131"/>
      <c r="I43" s="131"/>
      <c r="J43" s="131"/>
      <c r="K43" s="131"/>
      <c r="L43" s="131"/>
      <c r="M43" s="131"/>
      <c r="N43" s="131"/>
      <c r="O43" s="131"/>
      <c r="P43" s="131"/>
      <c r="Q43" s="132"/>
      <c r="R43" s="132"/>
      <c r="S43" s="132"/>
      <c r="T43" s="132"/>
      <c r="U43" s="132"/>
      <c r="V43" s="132"/>
      <c r="W43" s="133"/>
      <c r="X43" s="133"/>
      <c r="Y43" s="133"/>
      <c r="Z43" s="133"/>
      <c r="AA43" s="133"/>
      <c r="AB43" s="134"/>
      <c r="AC43" s="66"/>
      <c r="AD43" s="66"/>
      <c r="AE43" s="66"/>
      <c r="AF43" s="66"/>
      <c r="AG43" s="66"/>
      <c r="AH43" s="66"/>
      <c r="AI43" s="66"/>
      <c r="AJ43" s="66"/>
      <c r="AK43" s="66"/>
      <c r="AL43" s="66"/>
    </row>
    <row r="44" spans="1:38" s="67" customFormat="1" ht="63.75" customHeight="1" x14ac:dyDescent="0.25">
      <c r="A44" s="68" t="s">
        <v>283</v>
      </c>
      <c r="B44" s="69" t="s">
        <v>284</v>
      </c>
      <c r="C44" s="70" t="s">
        <v>153</v>
      </c>
      <c r="D44" s="70" t="s">
        <v>95</v>
      </c>
      <c r="E44" s="72" t="s">
        <v>285</v>
      </c>
      <c r="F44" s="73" t="s">
        <v>286</v>
      </c>
      <c r="G44" s="69" t="s">
        <v>287</v>
      </c>
      <c r="H44" s="74" t="s">
        <v>85</v>
      </c>
      <c r="I44" s="74">
        <v>1</v>
      </c>
      <c r="J44" s="74" t="s">
        <v>86</v>
      </c>
      <c r="K44" s="74">
        <v>10</v>
      </c>
      <c r="L44" s="74">
        <f>I44*K44</f>
        <v>10</v>
      </c>
      <c r="M44" s="74" t="s">
        <v>87</v>
      </c>
      <c r="N44" s="74" t="s">
        <v>288</v>
      </c>
      <c r="O44" s="74" t="s">
        <v>105</v>
      </c>
      <c r="P44" s="74">
        <v>85</v>
      </c>
      <c r="Q44" s="75" t="s">
        <v>210</v>
      </c>
      <c r="R44" s="75">
        <v>1</v>
      </c>
      <c r="S44" s="75" t="s">
        <v>86</v>
      </c>
      <c r="T44" s="75">
        <v>10</v>
      </c>
      <c r="U44" s="75">
        <f>+R44*T44</f>
        <v>10</v>
      </c>
      <c r="V44" s="75" t="s">
        <v>87</v>
      </c>
      <c r="W44" s="76" t="s">
        <v>289</v>
      </c>
      <c r="X44" s="83">
        <v>42374</v>
      </c>
      <c r="Y44" s="83">
        <v>42735</v>
      </c>
      <c r="Z44" s="77" t="s">
        <v>290</v>
      </c>
      <c r="AA44" s="76" t="s">
        <v>291</v>
      </c>
      <c r="AB44" s="78" t="s">
        <v>292</v>
      </c>
      <c r="AC44" s="66"/>
      <c r="AD44" s="66"/>
      <c r="AE44" s="66"/>
      <c r="AF44" s="66"/>
      <c r="AG44" s="66"/>
      <c r="AH44" s="66"/>
      <c r="AI44" s="66"/>
      <c r="AJ44" s="66"/>
      <c r="AK44" s="66"/>
      <c r="AL44" s="66"/>
    </row>
    <row r="45" spans="1:38" s="67" customFormat="1" ht="63.75" customHeight="1" x14ac:dyDescent="0.25">
      <c r="A45" s="68"/>
      <c r="B45" s="69"/>
      <c r="C45" s="70" t="s">
        <v>153</v>
      </c>
      <c r="D45" s="70" t="s">
        <v>113</v>
      </c>
      <c r="E45" s="72" t="s">
        <v>293</v>
      </c>
      <c r="F45" s="73"/>
      <c r="G45" s="69"/>
      <c r="H45" s="74"/>
      <c r="I45" s="74"/>
      <c r="J45" s="74"/>
      <c r="K45" s="74"/>
      <c r="L45" s="74"/>
      <c r="M45" s="74"/>
      <c r="N45" s="74"/>
      <c r="O45" s="74"/>
      <c r="P45" s="74"/>
      <c r="Q45" s="75"/>
      <c r="R45" s="75"/>
      <c r="S45" s="75"/>
      <c r="T45" s="75"/>
      <c r="U45" s="75"/>
      <c r="V45" s="75"/>
      <c r="W45" s="76"/>
      <c r="X45" s="83"/>
      <c r="Y45" s="83"/>
      <c r="Z45" s="77"/>
      <c r="AA45" s="76"/>
      <c r="AB45" s="78"/>
      <c r="AC45" s="66"/>
      <c r="AD45" s="66"/>
      <c r="AE45" s="66"/>
      <c r="AF45" s="66"/>
      <c r="AG45" s="66"/>
      <c r="AH45" s="66"/>
      <c r="AI45" s="66"/>
      <c r="AJ45" s="66"/>
      <c r="AK45" s="66"/>
      <c r="AL45" s="66"/>
    </row>
    <row r="46" spans="1:38" s="67" customFormat="1" ht="63.75" customHeight="1" x14ac:dyDescent="0.25">
      <c r="A46" s="68"/>
      <c r="B46" s="69"/>
      <c r="C46" s="70" t="s">
        <v>153</v>
      </c>
      <c r="D46" s="70" t="s">
        <v>169</v>
      </c>
      <c r="E46" s="72" t="s">
        <v>294</v>
      </c>
      <c r="F46" s="73"/>
      <c r="G46" s="69"/>
      <c r="H46" s="74"/>
      <c r="I46" s="74"/>
      <c r="J46" s="74"/>
      <c r="K46" s="74"/>
      <c r="L46" s="74"/>
      <c r="M46" s="74"/>
      <c r="N46" s="74"/>
      <c r="O46" s="74"/>
      <c r="P46" s="74"/>
      <c r="Q46" s="75"/>
      <c r="R46" s="75"/>
      <c r="S46" s="75"/>
      <c r="T46" s="75"/>
      <c r="U46" s="75"/>
      <c r="V46" s="75"/>
      <c r="W46" s="76"/>
      <c r="X46" s="83"/>
      <c r="Y46" s="83"/>
      <c r="Z46" s="77"/>
      <c r="AA46" s="76"/>
      <c r="AB46" s="78"/>
      <c r="AC46" s="66"/>
      <c r="AD46" s="66"/>
      <c r="AE46" s="66"/>
      <c r="AF46" s="66"/>
      <c r="AG46" s="66"/>
      <c r="AH46" s="66"/>
      <c r="AI46" s="66"/>
      <c r="AJ46" s="66"/>
      <c r="AK46" s="66"/>
      <c r="AL46" s="66"/>
    </row>
    <row r="47" spans="1:38" s="67" customFormat="1" ht="63.75" customHeight="1" x14ac:dyDescent="0.25">
      <c r="A47" s="68"/>
      <c r="B47" s="69"/>
      <c r="C47" s="70" t="s">
        <v>153</v>
      </c>
      <c r="D47" s="70" t="s">
        <v>169</v>
      </c>
      <c r="E47" s="72" t="s">
        <v>295</v>
      </c>
      <c r="F47" s="73"/>
      <c r="G47" s="69"/>
      <c r="H47" s="74"/>
      <c r="I47" s="74"/>
      <c r="J47" s="74"/>
      <c r="K47" s="74"/>
      <c r="L47" s="74"/>
      <c r="M47" s="74"/>
      <c r="N47" s="74"/>
      <c r="O47" s="74"/>
      <c r="P47" s="74"/>
      <c r="Q47" s="75"/>
      <c r="R47" s="75"/>
      <c r="S47" s="75"/>
      <c r="T47" s="75"/>
      <c r="U47" s="75"/>
      <c r="V47" s="75"/>
      <c r="W47" s="76"/>
      <c r="X47" s="83"/>
      <c r="Y47" s="83"/>
      <c r="Z47" s="77"/>
      <c r="AA47" s="76"/>
      <c r="AB47" s="78"/>
      <c r="AC47" s="66"/>
      <c r="AD47" s="66"/>
      <c r="AE47" s="66"/>
      <c r="AF47" s="66"/>
      <c r="AG47" s="66"/>
      <c r="AH47" s="66"/>
      <c r="AI47" s="66"/>
      <c r="AJ47" s="66"/>
      <c r="AK47" s="66"/>
      <c r="AL47" s="66"/>
    </row>
    <row r="48" spans="1:38" s="67" customFormat="1" ht="74.25" customHeight="1" x14ac:dyDescent="0.25">
      <c r="A48" s="68"/>
      <c r="B48" s="69"/>
      <c r="C48" s="70" t="s">
        <v>153</v>
      </c>
      <c r="D48" s="70" t="s">
        <v>95</v>
      </c>
      <c r="E48" s="72" t="s">
        <v>296</v>
      </c>
      <c r="F48" s="73"/>
      <c r="G48" s="69"/>
      <c r="H48" s="74"/>
      <c r="I48" s="74"/>
      <c r="J48" s="74"/>
      <c r="K48" s="74"/>
      <c r="L48" s="74"/>
      <c r="M48" s="74"/>
      <c r="N48" s="74"/>
      <c r="O48" s="74"/>
      <c r="P48" s="74"/>
      <c r="Q48" s="75"/>
      <c r="R48" s="75"/>
      <c r="S48" s="75"/>
      <c r="T48" s="75"/>
      <c r="U48" s="75"/>
      <c r="V48" s="75"/>
      <c r="W48" s="76"/>
      <c r="X48" s="83"/>
      <c r="Y48" s="83"/>
      <c r="Z48" s="77"/>
      <c r="AA48" s="76"/>
      <c r="AB48" s="78"/>
      <c r="AC48" s="66"/>
      <c r="AD48" s="66"/>
      <c r="AE48" s="66"/>
      <c r="AF48" s="66"/>
      <c r="AG48" s="66"/>
      <c r="AH48" s="66"/>
      <c r="AI48" s="66"/>
      <c r="AJ48" s="66"/>
      <c r="AK48" s="66"/>
      <c r="AL48" s="66"/>
    </row>
    <row r="49" spans="1:38" s="67" customFormat="1" ht="57.75" customHeight="1" x14ac:dyDescent="0.25">
      <c r="A49" s="68" t="s">
        <v>297</v>
      </c>
      <c r="B49" s="69" t="s">
        <v>298</v>
      </c>
      <c r="C49" s="70" t="s">
        <v>153</v>
      </c>
      <c r="D49" s="70" t="s">
        <v>128</v>
      </c>
      <c r="E49" s="72" t="s">
        <v>299</v>
      </c>
      <c r="F49" s="73" t="s">
        <v>300</v>
      </c>
      <c r="G49" s="69" t="s">
        <v>301</v>
      </c>
      <c r="H49" s="74" t="s">
        <v>85</v>
      </c>
      <c r="I49" s="74">
        <v>1</v>
      </c>
      <c r="J49" s="74" t="s">
        <v>86</v>
      </c>
      <c r="K49" s="74">
        <v>10</v>
      </c>
      <c r="L49" s="74">
        <f>I49*K49</f>
        <v>10</v>
      </c>
      <c r="M49" s="74" t="s">
        <v>87</v>
      </c>
      <c r="N49" s="74" t="s">
        <v>302</v>
      </c>
      <c r="O49" s="74" t="s">
        <v>303</v>
      </c>
      <c r="P49" s="74">
        <v>85</v>
      </c>
      <c r="Q49" s="75" t="s">
        <v>210</v>
      </c>
      <c r="R49" s="75">
        <v>1</v>
      </c>
      <c r="S49" s="75" t="s">
        <v>86</v>
      </c>
      <c r="T49" s="75">
        <v>10</v>
      </c>
      <c r="U49" s="75">
        <f>+R49*T49</f>
        <v>10</v>
      </c>
      <c r="V49" s="75" t="s">
        <v>87</v>
      </c>
      <c r="W49" s="76" t="s">
        <v>289</v>
      </c>
      <c r="X49" s="83">
        <v>42374</v>
      </c>
      <c r="Y49" s="83">
        <v>42735</v>
      </c>
      <c r="Z49" s="77" t="s">
        <v>304</v>
      </c>
      <c r="AA49" s="76" t="s">
        <v>305</v>
      </c>
      <c r="AB49" s="78" t="s">
        <v>306</v>
      </c>
      <c r="AC49" s="66"/>
      <c r="AD49" s="66"/>
      <c r="AE49" s="66"/>
      <c r="AF49" s="66"/>
      <c r="AG49" s="66"/>
      <c r="AH49" s="66"/>
      <c r="AI49" s="66"/>
      <c r="AJ49" s="66"/>
      <c r="AK49" s="66"/>
      <c r="AL49" s="66"/>
    </row>
    <row r="50" spans="1:38" s="67" customFormat="1" ht="45.75" customHeight="1" x14ac:dyDescent="0.25">
      <c r="A50" s="68"/>
      <c r="B50" s="69"/>
      <c r="C50" s="70" t="s">
        <v>153</v>
      </c>
      <c r="D50" s="70" t="s">
        <v>81</v>
      </c>
      <c r="E50" s="72" t="s">
        <v>307</v>
      </c>
      <c r="F50" s="73"/>
      <c r="G50" s="69"/>
      <c r="H50" s="74"/>
      <c r="I50" s="74"/>
      <c r="J50" s="74"/>
      <c r="K50" s="74"/>
      <c r="L50" s="74"/>
      <c r="M50" s="74"/>
      <c r="N50" s="74"/>
      <c r="O50" s="74"/>
      <c r="P50" s="74"/>
      <c r="Q50" s="75"/>
      <c r="R50" s="75"/>
      <c r="S50" s="75"/>
      <c r="T50" s="75"/>
      <c r="U50" s="75"/>
      <c r="V50" s="75"/>
      <c r="W50" s="76"/>
      <c r="X50" s="83"/>
      <c r="Y50" s="83"/>
      <c r="Z50" s="77"/>
      <c r="AA50" s="76"/>
      <c r="AB50" s="78"/>
      <c r="AC50" s="66"/>
      <c r="AD50" s="66"/>
      <c r="AE50" s="66"/>
      <c r="AF50" s="66"/>
      <c r="AG50" s="66"/>
      <c r="AH50" s="66"/>
      <c r="AI50" s="66"/>
      <c r="AJ50" s="66"/>
      <c r="AK50" s="66"/>
      <c r="AL50" s="66"/>
    </row>
    <row r="51" spans="1:38" s="67" customFormat="1" ht="63" customHeight="1" x14ac:dyDescent="0.25">
      <c r="A51" s="68"/>
      <c r="B51" s="69"/>
      <c r="C51" s="70" t="s">
        <v>218</v>
      </c>
      <c r="D51" s="70"/>
      <c r="E51" s="72" t="s">
        <v>308</v>
      </c>
      <c r="F51" s="73"/>
      <c r="G51" s="69"/>
      <c r="H51" s="74"/>
      <c r="I51" s="74"/>
      <c r="J51" s="74"/>
      <c r="K51" s="74"/>
      <c r="L51" s="74"/>
      <c r="M51" s="74"/>
      <c r="N51" s="74"/>
      <c r="O51" s="74"/>
      <c r="P51" s="74"/>
      <c r="Q51" s="75"/>
      <c r="R51" s="75"/>
      <c r="S51" s="75"/>
      <c r="T51" s="75"/>
      <c r="U51" s="75"/>
      <c r="V51" s="75"/>
      <c r="W51" s="76"/>
      <c r="X51" s="83"/>
      <c r="Y51" s="83"/>
      <c r="Z51" s="77"/>
      <c r="AA51" s="76"/>
      <c r="AB51" s="78"/>
      <c r="AC51" s="66"/>
      <c r="AD51" s="66"/>
      <c r="AE51" s="66"/>
      <c r="AF51" s="66"/>
      <c r="AG51" s="66"/>
      <c r="AH51" s="66"/>
      <c r="AI51" s="66"/>
      <c r="AJ51" s="66"/>
      <c r="AK51" s="66"/>
      <c r="AL51" s="66"/>
    </row>
    <row r="52" spans="1:38" s="67" customFormat="1" ht="64.5" customHeight="1" x14ac:dyDescent="0.25">
      <c r="A52" s="68"/>
      <c r="B52" s="69"/>
      <c r="C52" s="70" t="s">
        <v>218</v>
      </c>
      <c r="D52" s="70"/>
      <c r="E52" s="72" t="s">
        <v>309</v>
      </c>
      <c r="F52" s="73"/>
      <c r="G52" s="69"/>
      <c r="H52" s="74"/>
      <c r="I52" s="74"/>
      <c r="J52" s="74"/>
      <c r="K52" s="74"/>
      <c r="L52" s="74"/>
      <c r="M52" s="74"/>
      <c r="N52" s="74"/>
      <c r="O52" s="74"/>
      <c r="P52" s="74"/>
      <c r="Q52" s="75"/>
      <c r="R52" s="75"/>
      <c r="S52" s="75"/>
      <c r="T52" s="75"/>
      <c r="U52" s="75"/>
      <c r="V52" s="75"/>
      <c r="W52" s="76"/>
      <c r="X52" s="83"/>
      <c r="Y52" s="83"/>
      <c r="Z52" s="77"/>
      <c r="AA52" s="76"/>
      <c r="AB52" s="78"/>
      <c r="AC52" s="66"/>
      <c r="AD52" s="66"/>
      <c r="AE52" s="66"/>
      <c r="AF52" s="66"/>
      <c r="AG52" s="66"/>
      <c r="AH52" s="66"/>
      <c r="AI52" s="66"/>
      <c r="AJ52" s="66"/>
      <c r="AK52" s="66"/>
      <c r="AL52" s="66"/>
    </row>
    <row r="53" spans="1:38" s="67" customFormat="1" ht="64.5" customHeight="1" x14ac:dyDescent="0.25">
      <c r="A53" s="68"/>
      <c r="B53" s="69"/>
      <c r="C53" s="70" t="s">
        <v>153</v>
      </c>
      <c r="D53" s="70" t="s">
        <v>95</v>
      </c>
      <c r="E53" s="72" t="s">
        <v>310</v>
      </c>
      <c r="F53" s="73"/>
      <c r="G53" s="69"/>
      <c r="H53" s="74"/>
      <c r="I53" s="74"/>
      <c r="J53" s="74"/>
      <c r="K53" s="74"/>
      <c r="L53" s="74"/>
      <c r="M53" s="74"/>
      <c r="N53" s="74"/>
      <c r="O53" s="74"/>
      <c r="P53" s="74"/>
      <c r="Q53" s="75"/>
      <c r="R53" s="75"/>
      <c r="S53" s="75"/>
      <c r="T53" s="75"/>
      <c r="U53" s="75"/>
      <c r="V53" s="75"/>
      <c r="W53" s="76"/>
      <c r="X53" s="83"/>
      <c r="Y53" s="83"/>
      <c r="Z53" s="77"/>
      <c r="AA53" s="76"/>
      <c r="AB53" s="78"/>
      <c r="AC53" s="66"/>
      <c r="AD53" s="66"/>
      <c r="AE53" s="66"/>
      <c r="AF53" s="66"/>
      <c r="AG53" s="66"/>
      <c r="AH53" s="66"/>
      <c r="AI53" s="66"/>
      <c r="AJ53" s="66"/>
      <c r="AK53" s="66"/>
      <c r="AL53" s="66"/>
    </row>
    <row r="54" spans="1:38" s="67" customFormat="1" ht="64.5" customHeight="1" x14ac:dyDescent="0.25">
      <c r="A54" s="68"/>
      <c r="B54" s="69"/>
      <c r="C54" s="70" t="s">
        <v>311</v>
      </c>
      <c r="D54" s="70"/>
      <c r="E54" s="72" t="s">
        <v>312</v>
      </c>
      <c r="F54" s="73"/>
      <c r="G54" s="69"/>
      <c r="H54" s="74"/>
      <c r="I54" s="74"/>
      <c r="J54" s="74"/>
      <c r="K54" s="74"/>
      <c r="L54" s="74"/>
      <c r="M54" s="74"/>
      <c r="N54" s="74"/>
      <c r="O54" s="74"/>
      <c r="P54" s="74"/>
      <c r="Q54" s="75"/>
      <c r="R54" s="75"/>
      <c r="S54" s="75"/>
      <c r="T54" s="75"/>
      <c r="U54" s="75"/>
      <c r="V54" s="75"/>
      <c r="W54" s="76"/>
      <c r="X54" s="83"/>
      <c r="Y54" s="83"/>
      <c r="Z54" s="77"/>
      <c r="AA54" s="76"/>
      <c r="AB54" s="78"/>
      <c r="AC54" s="66"/>
      <c r="AD54" s="66"/>
      <c r="AE54" s="66"/>
      <c r="AF54" s="66"/>
      <c r="AG54" s="66"/>
      <c r="AH54" s="66"/>
      <c r="AI54" s="66"/>
      <c r="AJ54" s="66"/>
      <c r="AK54" s="66"/>
      <c r="AL54" s="66"/>
    </row>
    <row r="55" spans="1:38" s="67" customFormat="1" ht="63" customHeight="1" x14ac:dyDescent="0.25">
      <c r="A55" s="68"/>
      <c r="B55" s="69"/>
      <c r="C55" s="70" t="s">
        <v>153</v>
      </c>
      <c r="D55" s="70" t="s">
        <v>113</v>
      </c>
      <c r="E55" s="72" t="s">
        <v>313</v>
      </c>
      <c r="F55" s="73"/>
      <c r="G55" s="69"/>
      <c r="H55" s="74"/>
      <c r="I55" s="74"/>
      <c r="J55" s="74"/>
      <c r="K55" s="74"/>
      <c r="L55" s="74"/>
      <c r="M55" s="74"/>
      <c r="N55" s="74"/>
      <c r="O55" s="74"/>
      <c r="P55" s="74"/>
      <c r="Q55" s="75"/>
      <c r="R55" s="75"/>
      <c r="S55" s="75"/>
      <c r="T55" s="75"/>
      <c r="U55" s="75"/>
      <c r="V55" s="75"/>
      <c r="W55" s="76"/>
      <c r="X55" s="83"/>
      <c r="Y55" s="83"/>
      <c r="Z55" s="77"/>
      <c r="AA55" s="76"/>
      <c r="AB55" s="78"/>
      <c r="AC55" s="66"/>
      <c r="AD55" s="66"/>
      <c r="AE55" s="66"/>
      <c r="AF55" s="66"/>
      <c r="AG55" s="66"/>
      <c r="AH55" s="66"/>
      <c r="AI55" s="66"/>
      <c r="AJ55" s="66"/>
      <c r="AK55" s="66"/>
      <c r="AL55" s="66"/>
    </row>
    <row r="56" spans="1:38" s="80" customFormat="1" ht="86.25" customHeight="1" x14ac:dyDescent="0.25">
      <c r="A56" s="68" t="s">
        <v>314</v>
      </c>
      <c r="B56" s="69" t="s">
        <v>315</v>
      </c>
      <c r="C56" s="70" t="s">
        <v>240</v>
      </c>
      <c r="D56" s="70" t="s">
        <v>169</v>
      </c>
      <c r="E56" s="72" t="s">
        <v>316</v>
      </c>
      <c r="F56" s="73" t="s">
        <v>317</v>
      </c>
      <c r="G56" s="69" t="s">
        <v>318</v>
      </c>
      <c r="H56" s="74" t="s">
        <v>119</v>
      </c>
      <c r="I56" s="74">
        <v>2</v>
      </c>
      <c r="J56" s="74" t="s">
        <v>86</v>
      </c>
      <c r="K56" s="74">
        <v>10</v>
      </c>
      <c r="L56" s="74">
        <f>I56*K56</f>
        <v>20</v>
      </c>
      <c r="M56" s="74" t="s">
        <v>120</v>
      </c>
      <c r="N56" s="74" t="s">
        <v>319</v>
      </c>
      <c r="O56" s="74" t="s">
        <v>89</v>
      </c>
      <c r="P56" s="74">
        <v>85</v>
      </c>
      <c r="Q56" s="75" t="s">
        <v>210</v>
      </c>
      <c r="R56" s="75">
        <v>1</v>
      </c>
      <c r="S56" s="75" t="s">
        <v>86</v>
      </c>
      <c r="T56" s="75">
        <v>10</v>
      </c>
      <c r="U56" s="75">
        <f>+R56*T56</f>
        <v>10</v>
      </c>
      <c r="V56" s="75" t="s">
        <v>87</v>
      </c>
      <c r="W56" s="76" t="s">
        <v>320</v>
      </c>
      <c r="X56" s="77">
        <v>42374</v>
      </c>
      <c r="Y56" s="77">
        <v>42735</v>
      </c>
      <c r="Z56" s="77" t="s">
        <v>321</v>
      </c>
      <c r="AA56" s="76" t="s">
        <v>322</v>
      </c>
      <c r="AB56" s="78" t="s">
        <v>323</v>
      </c>
      <c r="AC56" s="79"/>
      <c r="AD56" s="79"/>
      <c r="AE56" s="79"/>
      <c r="AF56" s="79"/>
      <c r="AG56" s="79"/>
      <c r="AH56" s="79"/>
      <c r="AI56" s="79"/>
      <c r="AJ56" s="79"/>
      <c r="AK56" s="79"/>
      <c r="AL56" s="79"/>
    </row>
    <row r="57" spans="1:38" s="80" customFormat="1" ht="86.25" customHeight="1" x14ac:dyDescent="0.25">
      <c r="A57" s="68"/>
      <c r="B57" s="69"/>
      <c r="C57" s="70"/>
      <c r="D57" s="70" t="s">
        <v>100</v>
      </c>
      <c r="E57" s="72" t="s">
        <v>293</v>
      </c>
      <c r="F57" s="73"/>
      <c r="G57" s="69"/>
      <c r="H57" s="74"/>
      <c r="I57" s="74"/>
      <c r="J57" s="74"/>
      <c r="K57" s="74"/>
      <c r="L57" s="74"/>
      <c r="M57" s="74"/>
      <c r="N57" s="74"/>
      <c r="O57" s="74"/>
      <c r="P57" s="74"/>
      <c r="Q57" s="75"/>
      <c r="R57" s="75"/>
      <c r="S57" s="75"/>
      <c r="T57" s="75"/>
      <c r="U57" s="75"/>
      <c r="V57" s="75"/>
      <c r="W57" s="76"/>
      <c r="X57" s="77"/>
      <c r="Y57" s="77"/>
      <c r="Z57" s="77"/>
      <c r="AA57" s="76"/>
      <c r="AB57" s="78"/>
      <c r="AC57" s="79"/>
      <c r="AD57" s="79"/>
      <c r="AE57" s="79"/>
      <c r="AF57" s="79"/>
      <c r="AG57" s="79"/>
      <c r="AH57" s="79"/>
      <c r="AI57" s="79"/>
      <c r="AJ57" s="79"/>
      <c r="AK57" s="79"/>
      <c r="AL57" s="79"/>
    </row>
    <row r="58" spans="1:38" s="80" customFormat="1" ht="86.25" customHeight="1" x14ac:dyDescent="0.25">
      <c r="A58" s="68"/>
      <c r="B58" s="69"/>
      <c r="C58" s="70" t="s">
        <v>99</v>
      </c>
      <c r="D58" s="70"/>
      <c r="E58" s="72" t="s">
        <v>294</v>
      </c>
      <c r="F58" s="73"/>
      <c r="G58" s="69"/>
      <c r="H58" s="74"/>
      <c r="I58" s="74"/>
      <c r="J58" s="74"/>
      <c r="K58" s="74"/>
      <c r="L58" s="74"/>
      <c r="M58" s="74"/>
      <c r="N58" s="74"/>
      <c r="O58" s="74"/>
      <c r="P58" s="74"/>
      <c r="Q58" s="75"/>
      <c r="R58" s="75"/>
      <c r="S58" s="75"/>
      <c r="T58" s="75"/>
      <c r="U58" s="75"/>
      <c r="V58" s="75"/>
      <c r="W58" s="76"/>
      <c r="X58" s="77"/>
      <c r="Y58" s="77"/>
      <c r="Z58" s="77"/>
      <c r="AA58" s="76"/>
      <c r="AB58" s="78"/>
      <c r="AC58" s="79"/>
      <c r="AD58" s="79"/>
      <c r="AE58" s="79"/>
      <c r="AF58" s="79"/>
      <c r="AG58" s="79"/>
      <c r="AH58" s="79"/>
      <c r="AI58" s="79"/>
      <c r="AJ58" s="79"/>
      <c r="AK58" s="79"/>
      <c r="AL58" s="79"/>
    </row>
    <row r="59" spans="1:38" s="80" customFormat="1" ht="86.25" customHeight="1" x14ac:dyDescent="0.25">
      <c r="A59" s="68"/>
      <c r="B59" s="69"/>
      <c r="C59" s="70" t="s">
        <v>99</v>
      </c>
      <c r="D59" s="70" t="s">
        <v>128</v>
      </c>
      <c r="E59" s="72" t="s">
        <v>324</v>
      </c>
      <c r="F59" s="73"/>
      <c r="G59" s="69"/>
      <c r="H59" s="74"/>
      <c r="I59" s="74"/>
      <c r="J59" s="74"/>
      <c r="K59" s="74"/>
      <c r="L59" s="74"/>
      <c r="M59" s="74"/>
      <c r="N59" s="74"/>
      <c r="O59" s="74"/>
      <c r="P59" s="74"/>
      <c r="Q59" s="75"/>
      <c r="R59" s="75"/>
      <c r="S59" s="75"/>
      <c r="T59" s="75"/>
      <c r="U59" s="75"/>
      <c r="V59" s="75"/>
      <c r="W59" s="76"/>
      <c r="X59" s="77"/>
      <c r="Y59" s="77"/>
      <c r="Z59" s="77"/>
      <c r="AA59" s="76"/>
      <c r="AB59" s="78"/>
      <c r="AC59" s="79"/>
      <c r="AD59" s="79"/>
      <c r="AE59" s="79"/>
      <c r="AF59" s="79"/>
      <c r="AG59" s="79"/>
      <c r="AH59" s="79"/>
      <c r="AI59" s="79"/>
      <c r="AJ59" s="79"/>
      <c r="AK59" s="79"/>
      <c r="AL59" s="79"/>
    </row>
    <row r="60" spans="1:38" s="80" customFormat="1" ht="86.25" customHeight="1" x14ac:dyDescent="0.25">
      <c r="A60" s="68"/>
      <c r="B60" s="69"/>
      <c r="C60" s="70" t="s">
        <v>99</v>
      </c>
      <c r="D60" s="70" t="s">
        <v>95</v>
      </c>
      <c r="E60" s="72" t="s">
        <v>296</v>
      </c>
      <c r="F60" s="73"/>
      <c r="G60" s="69"/>
      <c r="H60" s="74"/>
      <c r="I60" s="74"/>
      <c r="J60" s="74"/>
      <c r="K60" s="74"/>
      <c r="L60" s="74"/>
      <c r="M60" s="74"/>
      <c r="N60" s="74"/>
      <c r="O60" s="74"/>
      <c r="P60" s="74"/>
      <c r="Q60" s="75"/>
      <c r="R60" s="75"/>
      <c r="S60" s="75"/>
      <c r="T60" s="75"/>
      <c r="U60" s="75"/>
      <c r="V60" s="75"/>
      <c r="W60" s="76"/>
      <c r="X60" s="77"/>
      <c r="Y60" s="77"/>
      <c r="Z60" s="77"/>
      <c r="AA60" s="76"/>
      <c r="AB60" s="78"/>
      <c r="AC60" s="79"/>
      <c r="AD60" s="79"/>
      <c r="AE60" s="79"/>
      <c r="AF60" s="79"/>
      <c r="AG60" s="79"/>
      <c r="AH60" s="79"/>
      <c r="AI60" s="79"/>
      <c r="AJ60" s="79"/>
      <c r="AK60" s="79"/>
      <c r="AL60" s="79"/>
    </row>
    <row r="61" spans="1:38" s="67" customFormat="1" ht="66" customHeight="1" x14ac:dyDescent="0.25">
      <c r="A61" s="127" t="s">
        <v>325</v>
      </c>
      <c r="B61" s="128"/>
      <c r="C61" s="129"/>
      <c r="D61" s="129"/>
      <c r="E61" s="128"/>
      <c r="F61" s="128"/>
      <c r="G61" s="128"/>
      <c r="H61" s="138"/>
      <c r="I61" s="138"/>
      <c r="J61" s="138"/>
      <c r="K61" s="138"/>
      <c r="L61" s="138"/>
      <c r="M61" s="138"/>
      <c r="N61" s="138"/>
      <c r="O61" s="138"/>
      <c r="P61" s="138"/>
      <c r="Q61" s="132"/>
      <c r="R61" s="132"/>
      <c r="S61" s="132"/>
      <c r="T61" s="132"/>
      <c r="U61" s="132"/>
      <c r="V61" s="132"/>
      <c r="W61" s="133"/>
      <c r="X61" s="133"/>
      <c r="Y61" s="133"/>
      <c r="Z61" s="133"/>
      <c r="AA61" s="133"/>
      <c r="AB61" s="134"/>
      <c r="AC61" s="66"/>
      <c r="AD61" s="66"/>
      <c r="AE61" s="66"/>
      <c r="AF61" s="66"/>
      <c r="AG61" s="66"/>
      <c r="AH61" s="66"/>
      <c r="AI61" s="66"/>
      <c r="AJ61" s="66"/>
      <c r="AK61" s="66"/>
      <c r="AL61" s="66"/>
    </row>
    <row r="62" spans="1:38" s="67" customFormat="1" ht="112.5" customHeight="1" x14ac:dyDescent="0.25">
      <c r="A62" s="68" t="s">
        <v>326</v>
      </c>
      <c r="B62" s="69" t="s">
        <v>327</v>
      </c>
      <c r="C62" s="71" t="s">
        <v>218</v>
      </c>
      <c r="D62" s="71" t="s">
        <v>178</v>
      </c>
      <c r="E62" s="72" t="s">
        <v>328</v>
      </c>
      <c r="F62" s="73" t="s">
        <v>329</v>
      </c>
      <c r="G62" s="69" t="s">
        <v>330</v>
      </c>
      <c r="H62" s="74" t="s">
        <v>85</v>
      </c>
      <c r="I62" s="74">
        <v>1</v>
      </c>
      <c r="J62" s="74" t="s">
        <v>222</v>
      </c>
      <c r="K62" s="74">
        <v>20</v>
      </c>
      <c r="L62" s="74">
        <f>I62*K62</f>
        <v>20</v>
      </c>
      <c r="M62" s="74" t="s">
        <v>144</v>
      </c>
      <c r="N62" s="74" t="s">
        <v>331</v>
      </c>
      <c r="O62" s="74" t="s">
        <v>105</v>
      </c>
      <c r="P62" s="74">
        <v>70</v>
      </c>
      <c r="Q62" s="75" t="s">
        <v>85</v>
      </c>
      <c r="R62" s="75">
        <v>1</v>
      </c>
      <c r="S62" s="75" t="s">
        <v>222</v>
      </c>
      <c r="T62" s="75">
        <v>20</v>
      </c>
      <c r="U62" s="75">
        <v>20</v>
      </c>
      <c r="V62" s="75" t="s">
        <v>120</v>
      </c>
      <c r="W62" s="76" t="s">
        <v>332</v>
      </c>
      <c r="X62" s="83">
        <v>42373</v>
      </c>
      <c r="Y62" s="83">
        <v>42735</v>
      </c>
      <c r="Z62" s="83" t="s">
        <v>333</v>
      </c>
      <c r="AA62" s="76" t="s">
        <v>334</v>
      </c>
      <c r="AB62" s="78" t="s">
        <v>335</v>
      </c>
      <c r="AC62" s="66"/>
      <c r="AD62" s="66"/>
      <c r="AE62" s="66"/>
      <c r="AF62" s="66"/>
      <c r="AG62" s="66"/>
      <c r="AH62" s="66"/>
      <c r="AI62" s="66"/>
      <c r="AJ62" s="66"/>
      <c r="AK62" s="66"/>
      <c r="AL62" s="66"/>
    </row>
    <row r="63" spans="1:38" s="67" customFormat="1" ht="112.5" customHeight="1" x14ac:dyDescent="0.25">
      <c r="A63" s="68"/>
      <c r="B63" s="69"/>
      <c r="C63" s="71" t="s">
        <v>99</v>
      </c>
      <c r="D63" s="71" t="s">
        <v>110</v>
      </c>
      <c r="E63" s="72" t="s">
        <v>336</v>
      </c>
      <c r="F63" s="73"/>
      <c r="G63" s="69"/>
      <c r="H63" s="74"/>
      <c r="I63" s="74"/>
      <c r="J63" s="74"/>
      <c r="K63" s="74"/>
      <c r="L63" s="74"/>
      <c r="M63" s="74"/>
      <c r="N63" s="74"/>
      <c r="O63" s="74"/>
      <c r="P63" s="74"/>
      <c r="Q63" s="75"/>
      <c r="R63" s="75"/>
      <c r="S63" s="75"/>
      <c r="T63" s="75"/>
      <c r="U63" s="75"/>
      <c r="V63" s="75"/>
      <c r="W63" s="76"/>
      <c r="X63" s="83"/>
      <c r="Y63" s="83"/>
      <c r="Z63" s="83"/>
      <c r="AA63" s="76"/>
      <c r="AB63" s="78"/>
      <c r="AC63" s="66"/>
      <c r="AD63" s="66"/>
      <c r="AE63" s="66"/>
      <c r="AF63" s="66"/>
      <c r="AG63" s="66"/>
      <c r="AH63" s="66"/>
      <c r="AI63" s="66"/>
      <c r="AJ63" s="66"/>
      <c r="AK63" s="66"/>
      <c r="AL63" s="66"/>
    </row>
    <row r="64" spans="1:38" s="67" customFormat="1" ht="220.5" customHeight="1" x14ac:dyDescent="0.25">
      <c r="A64" s="126" t="s">
        <v>337</v>
      </c>
      <c r="B64" s="72" t="s">
        <v>338</v>
      </c>
      <c r="C64" s="70" t="s">
        <v>99</v>
      </c>
      <c r="D64" s="70" t="s">
        <v>100</v>
      </c>
      <c r="E64" s="72" t="s">
        <v>339</v>
      </c>
      <c r="F64" s="117" t="s">
        <v>340</v>
      </c>
      <c r="G64" s="71" t="s">
        <v>341</v>
      </c>
      <c r="H64" s="118" t="s">
        <v>342</v>
      </c>
      <c r="I64" s="118">
        <v>4</v>
      </c>
      <c r="J64" s="118" t="s">
        <v>86</v>
      </c>
      <c r="K64" s="118">
        <v>10</v>
      </c>
      <c r="L64" s="118">
        <f>I64*K64</f>
        <v>40</v>
      </c>
      <c r="M64" s="118" t="s">
        <v>343</v>
      </c>
      <c r="N64" s="118" t="s">
        <v>344</v>
      </c>
      <c r="O64" s="118" t="s">
        <v>345</v>
      </c>
      <c r="P64" s="118">
        <v>65</v>
      </c>
      <c r="Q64" s="119" t="s">
        <v>346</v>
      </c>
      <c r="R64" s="119">
        <v>3</v>
      </c>
      <c r="S64" s="119" t="s">
        <v>86</v>
      </c>
      <c r="T64" s="119">
        <v>10</v>
      </c>
      <c r="U64" s="119">
        <v>30</v>
      </c>
      <c r="V64" s="119" t="s">
        <v>343</v>
      </c>
      <c r="W64" s="120" t="s">
        <v>347</v>
      </c>
      <c r="X64" s="135">
        <v>42370</v>
      </c>
      <c r="Y64" s="135">
        <v>42735</v>
      </c>
      <c r="Z64" s="120" t="s">
        <v>348</v>
      </c>
      <c r="AA64" s="120" t="s">
        <v>349</v>
      </c>
      <c r="AB64" s="122" t="s">
        <v>350</v>
      </c>
      <c r="AC64" s="66"/>
      <c r="AD64" s="66"/>
      <c r="AE64" s="66"/>
      <c r="AF64" s="66"/>
      <c r="AG64" s="66"/>
      <c r="AH64" s="66"/>
      <c r="AI64" s="66"/>
      <c r="AJ64" s="66"/>
      <c r="AK64" s="66"/>
      <c r="AL64" s="66"/>
    </row>
    <row r="65" spans="1:38" ht="63" customHeight="1" x14ac:dyDescent="0.25">
      <c r="A65" s="68" t="s">
        <v>351</v>
      </c>
      <c r="B65" s="69" t="s">
        <v>352</v>
      </c>
      <c r="C65" s="71"/>
      <c r="D65" s="71"/>
      <c r="E65" s="72"/>
      <c r="F65" s="73" t="s">
        <v>353</v>
      </c>
      <c r="G65" s="69" t="s">
        <v>354</v>
      </c>
      <c r="H65" s="74" t="s">
        <v>85</v>
      </c>
      <c r="I65" s="74">
        <v>1</v>
      </c>
      <c r="J65" s="74" t="s">
        <v>86</v>
      </c>
      <c r="K65" s="74">
        <v>10</v>
      </c>
      <c r="L65" s="74">
        <f>I65*K65</f>
        <v>10</v>
      </c>
      <c r="M65" s="74" t="s">
        <v>87</v>
      </c>
      <c r="N65" s="74" t="s">
        <v>355</v>
      </c>
      <c r="O65" s="74" t="s">
        <v>89</v>
      </c>
      <c r="P65" s="74">
        <v>85</v>
      </c>
      <c r="Q65" s="75" t="s">
        <v>85</v>
      </c>
      <c r="R65" s="75">
        <v>1</v>
      </c>
      <c r="S65" s="75" t="s">
        <v>86</v>
      </c>
      <c r="T65" s="75">
        <v>10</v>
      </c>
      <c r="U65" s="75">
        <v>10</v>
      </c>
      <c r="V65" s="75" t="s">
        <v>87</v>
      </c>
      <c r="W65" s="76" t="s">
        <v>356</v>
      </c>
      <c r="X65" s="83">
        <v>42389</v>
      </c>
      <c r="Y65" s="83">
        <v>42735</v>
      </c>
      <c r="Z65" s="76" t="s">
        <v>357</v>
      </c>
      <c r="AA65" s="76" t="s">
        <v>358</v>
      </c>
      <c r="AB65" s="78" t="s">
        <v>359</v>
      </c>
      <c r="AC65" s="26"/>
      <c r="AD65" s="26"/>
      <c r="AE65" s="26"/>
      <c r="AF65" s="26"/>
      <c r="AG65" s="26"/>
      <c r="AH65" s="26"/>
      <c r="AI65" s="26"/>
      <c r="AJ65" s="26"/>
      <c r="AK65" s="26"/>
      <c r="AL65" s="26"/>
    </row>
    <row r="66" spans="1:38" ht="63" customHeight="1" x14ac:dyDescent="0.25">
      <c r="A66" s="68"/>
      <c r="B66" s="69"/>
      <c r="C66" s="71" t="s">
        <v>99</v>
      </c>
      <c r="D66" s="71" t="s">
        <v>100</v>
      </c>
      <c r="E66" s="72" t="s">
        <v>360</v>
      </c>
      <c r="F66" s="73"/>
      <c r="G66" s="69"/>
      <c r="H66" s="74"/>
      <c r="I66" s="74"/>
      <c r="J66" s="74"/>
      <c r="K66" s="74"/>
      <c r="L66" s="74"/>
      <c r="M66" s="74"/>
      <c r="N66" s="74"/>
      <c r="O66" s="74"/>
      <c r="P66" s="74"/>
      <c r="Q66" s="75"/>
      <c r="R66" s="75"/>
      <c r="S66" s="75"/>
      <c r="T66" s="75"/>
      <c r="U66" s="75"/>
      <c r="V66" s="75"/>
      <c r="W66" s="76"/>
      <c r="X66" s="83"/>
      <c r="Y66" s="83"/>
      <c r="Z66" s="76"/>
      <c r="AA66" s="76"/>
      <c r="AB66" s="78"/>
      <c r="AC66" s="26"/>
      <c r="AD66" s="26"/>
      <c r="AE66" s="26"/>
      <c r="AF66" s="26"/>
      <c r="AG66" s="26"/>
      <c r="AH66" s="26"/>
      <c r="AI66" s="26"/>
      <c r="AJ66" s="26"/>
      <c r="AK66" s="26"/>
      <c r="AL66" s="26"/>
    </row>
    <row r="67" spans="1:38" ht="63" customHeight="1" x14ac:dyDescent="0.25">
      <c r="A67" s="68"/>
      <c r="B67" s="69"/>
      <c r="C67" s="71" t="s">
        <v>218</v>
      </c>
      <c r="D67" s="71" t="s">
        <v>128</v>
      </c>
      <c r="E67" s="72" t="s">
        <v>361</v>
      </c>
      <c r="F67" s="73"/>
      <c r="G67" s="69"/>
      <c r="H67" s="74"/>
      <c r="I67" s="74"/>
      <c r="J67" s="74"/>
      <c r="K67" s="74"/>
      <c r="L67" s="74"/>
      <c r="M67" s="74"/>
      <c r="N67" s="74"/>
      <c r="O67" s="74"/>
      <c r="P67" s="74"/>
      <c r="Q67" s="75"/>
      <c r="R67" s="75"/>
      <c r="S67" s="75"/>
      <c r="T67" s="75"/>
      <c r="U67" s="75"/>
      <c r="V67" s="75"/>
      <c r="W67" s="76"/>
      <c r="X67" s="83"/>
      <c r="Y67" s="83"/>
      <c r="Z67" s="76"/>
      <c r="AA67" s="76"/>
      <c r="AB67" s="78"/>
      <c r="AC67" s="26"/>
      <c r="AD67" s="26"/>
      <c r="AE67" s="26"/>
      <c r="AF67" s="26"/>
      <c r="AG67" s="26"/>
      <c r="AH67" s="26"/>
      <c r="AI67" s="26"/>
      <c r="AJ67" s="26"/>
      <c r="AK67" s="26"/>
      <c r="AL67" s="26"/>
    </row>
    <row r="68" spans="1:38" ht="63" customHeight="1" x14ac:dyDescent="0.25">
      <c r="A68" s="68"/>
      <c r="B68" s="69"/>
      <c r="C68" s="71"/>
      <c r="D68" s="71"/>
      <c r="E68" s="72"/>
      <c r="F68" s="73"/>
      <c r="G68" s="69"/>
      <c r="H68" s="74"/>
      <c r="I68" s="74"/>
      <c r="J68" s="74"/>
      <c r="K68" s="74"/>
      <c r="L68" s="74"/>
      <c r="M68" s="74"/>
      <c r="N68" s="74"/>
      <c r="O68" s="74"/>
      <c r="P68" s="74"/>
      <c r="Q68" s="75"/>
      <c r="R68" s="75"/>
      <c r="S68" s="75"/>
      <c r="T68" s="75"/>
      <c r="U68" s="75"/>
      <c r="V68" s="75"/>
      <c r="W68" s="76"/>
      <c r="X68" s="83"/>
      <c r="Y68" s="83"/>
      <c r="Z68" s="76"/>
      <c r="AA68" s="76"/>
      <c r="AB68" s="78"/>
      <c r="AC68" s="26"/>
      <c r="AD68" s="26"/>
      <c r="AE68" s="26"/>
      <c r="AF68" s="26"/>
      <c r="AG68" s="26"/>
      <c r="AH68" s="26"/>
      <c r="AI68" s="26"/>
      <c r="AJ68" s="26"/>
      <c r="AK68" s="26"/>
      <c r="AL68" s="26"/>
    </row>
    <row r="69" spans="1:38" s="67" customFormat="1" ht="90" customHeight="1" x14ac:dyDescent="0.25">
      <c r="A69" s="139" t="s">
        <v>362</v>
      </c>
      <c r="B69" s="88" t="s">
        <v>363</v>
      </c>
      <c r="C69" s="70" t="s">
        <v>99</v>
      </c>
      <c r="D69" s="70" t="s">
        <v>100</v>
      </c>
      <c r="E69" s="72" t="s">
        <v>364</v>
      </c>
      <c r="F69" s="91" t="s">
        <v>340</v>
      </c>
      <c r="G69" s="88" t="s">
        <v>365</v>
      </c>
      <c r="H69" s="92" t="s">
        <v>342</v>
      </c>
      <c r="I69" s="92">
        <v>4</v>
      </c>
      <c r="J69" s="92" t="s">
        <v>86</v>
      </c>
      <c r="K69" s="92">
        <v>10</v>
      </c>
      <c r="L69" s="92">
        <v>40</v>
      </c>
      <c r="M69" s="92" t="s">
        <v>343</v>
      </c>
      <c r="N69" s="92" t="s">
        <v>344</v>
      </c>
      <c r="O69" s="92" t="s">
        <v>345</v>
      </c>
      <c r="P69" s="92">
        <v>85</v>
      </c>
      <c r="Q69" s="82" t="s">
        <v>119</v>
      </c>
      <c r="R69" s="82">
        <v>2</v>
      </c>
      <c r="S69" s="82" t="s">
        <v>86</v>
      </c>
      <c r="T69" s="82">
        <v>10</v>
      </c>
      <c r="U69" s="82">
        <v>20</v>
      </c>
      <c r="V69" s="82" t="s">
        <v>120</v>
      </c>
      <c r="W69" s="93" t="s">
        <v>366</v>
      </c>
      <c r="X69" s="94">
        <v>42370</v>
      </c>
      <c r="Y69" s="94">
        <v>42735</v>
      </c>
      <c r="Z69" s="93" t="s">
        <v>367</v>
      </c>
      <c r="AA69" s="120" t="s">
        <v>349</v>
      </c>
      <c r="AB69" s="95" t="s">
        <v>368</v>
      </c>
      <c r="AC69" s="66"/>
      <c r="AD69" s="66"/>
      <c r="AE69" s="66"/>
      <c r="AF69" s="66"/>
      <c r="AG69" s="66"/>
      <c r="AH69" s="66"/>
      <c r="AI69" s="66"/>
      <c r="AJ69" s="66"/>
      <c r="AK69" s="66"/>
      <c r="AL69" s="66"/>
    </row>
    <row r="70" spans="1:38" s="67" customFormat="1" ht="90" customHeight="1" x14ac:dyDescent="0.25">
      <c r="A70" s="140"/>
      <c r="B70" s="124"/>
      <c r="C70" s="70" t="s">
        <v>153</v>
      </c>
      <c r="D70" s="70" t="s">
        <v>113</v>
      </c>
      <c r="E70" s="72" t="s">
        <v>369</v>
      </c>
      <c r="F70" s="141"/>
      <c r="G70" s="124"/>
      <c r="H70" s="142"/>
      <c r="I70" s="142"/>
      <c r="J70" s="142"/>
      <c r="K70" s="142"/>
      <c r="L70" s="142"/>
      <c r="M70" s="142"/>
      <c r="N70" s="142"/>
      <c r="O70" s="142"/>
      <c r="P70" s="142"/>
      <c r="Q70" s="86"/>
      <c r="R70" s="86"/>
      <c r="S70" s="86"/>
      <c r="T70" s="86"/>
      <c r="U70" s="86"/>
      <c r="V70" s="86"/>
      <c r="W70" s="143"/>
      <c r="X70" s="144"/>
      <c r="Y70" s="144"/>
      <c r="Z70" s="143"/>
      <c r="AA70" s="120" t="s">
        <v>370</v>
      </c>
      <c r="AB70" s="145"/>
      <c r="AC70" s="66"/>
      <c r="AD70" s="66"/>
      <c r="AE70" s="66"/>
      <c r="AF70" s="66"/>
      <c r="AG70" s="66"/>
      <c r="AH70" s="66"/>
      <c r="AI70" s="66"/>
      <c r="AJ70" s="66"/>
      <c r="AK70" s="66"/>
      <c r="AL70" s="66"/>
    </row>
    <row r="71" spans="1:38" s="67" customFormat="1" ht="66" customHeight="1" x14ac:dyDescent="0.25">
      <c r="A71" s="146" t="s">
        <v>371</v>
      </c>
      <c r="B71" s="147"/>
      <c r="C71" s="148"/>
      <c r="D71" s="149"/>
      <c r="E71" s="130"/>
      <c r="F71" s="130"/>
      <c r="G71" s="130"/>
      <c r="H71" s="131"/>
      <c r="I71" s="131"/>
      <c r="J71" s="131"/>
      <c r="K71" s="131"/>
      <c r="L71" s="131"/>
      <c r="M71" s="131"/>
      <c r="N71" s="131"/>
      <c r="O71" s="131"/>
      <c r="P71" s="131"/>
      <c r="Q71" s="132"/>
      <c r="R71" s="132"/>
      <c r="S71" s="132"/>
      <c r="T71" s="132"/>
      <c r="U71" s="132"/>
      <c r="V71" s="132"/>
      <c r="W71" s="133"/>
      <c r="X71" s="133"/>
      <c r="Y71" s="133"/>
      <c r="Z71" s="133"/>
      <c r="AA71" s="133"/>
      <c r="AB71" s="134"/>
      <c r="AC71" s="66"/>
      <c r="AD71" s="66"/>
      <c r="AE71" s="66"/>
      <c r="AF71" s="66"/>
      <c r="AG71" s="66"/>
      <c r="AH71" s="66"/>
      <c r="AI71" s="66"/>
      <c r="AJ71" s="66"/>
      <c r="AK71" s="66"/>
      <c r="AL71" s="66"/>
    </row>
    <row r="72" spans="1:38" s="67" customFormat="1" ht="108" customHeight="1" x14ac:dyDescent="0.25">
      <c r="A72" s="68" t="s">
        <v>372</v>
      </c>
      <c r="B72" s="69" t="s">
        <v>373</v>
      </c>
      <c r="C72" s="71"/>
      <c r="D72" s="71" t="s">
        <v>128</v>
      </c>
      <c r="E72" s="72" t="s">
        <v>374</v>
      </c>
      <c r="F72" s="73" t="s">
        <v>375</v>
      </c>
      <c r="G72" s="69" t="s">
        <v>376</v>
      </c>
      <c r="H72" s="74" t="s">
        <v>85</v>
      </c>
      <c r="I72" s="74">
        <v>1</v>
      </c>
      <c r="J72" s="74" t="s">
        <v>86</v>
      </c>
      <c r="K72" s="74">
        <v>10</v>
      </c>
      <c r="L72" s="74">
        <f>I72*K72</f>
        <v>10</v>
      </c>
      <c r="M72" s="74" t="s">
        <v>87</v>
      </c>
      <c r="N72" s="74" t="s">
        <v>377</v>
      </c>
      <c r="O72" s="74" t="s">
        <v>105</v>
      </c>
      <c r="P72" s="74">
        <v>100</v>
      </c>
      <c r="Q72" s="75" t="s">
        <v>85</v>
      </c>
      <c r="R72" s="75">
        <v>1</v>
      </c>
      <c r="S72" s="75" t="s">
        <v>86</v>
      </c>
      <c r="T72" s="75">
        <v>10</v>
      </c>
      <c r="U72" s="75">
        <v>10</v>
      </c>
      <c r="V72" s="75" t="s">
        <v>87</v>
      </c>
      <c r="W72" s="76" t="s">
        <v>378</v>
      </c>
      <c r="X72" s="150">
        <v>42373</v>
      </c>
      <c r="Y72" s="150">
        <v>42735</v>
      </c>
      <c r="Z72" s="150" t="s">
        <v>379</v>
      </c>
      <c r="AA72" s="76" t="s">
        <v>380</v>
      </c>
      <c r="AB72" s="78" t="s">
        <v>381</v>
      </c>
      <c r="AC72" s="66"/>
      <c r="AD72" s="66"/>
      <c r="AE72" s="66"/>
      <c r="AF72" s="66"/>
      <c r="AG72" s="66"/>
      <c r="AH72" s="66"/>
      <c r="AI72" s="66"/>
      <c r="AJ72" s="66"/>
      <c r="AK72" s="66"/>
      <c r="AL72" s="66"/>
    </row>
    <row r="73" spans="1:38" s="67" customFormat="1" ht="108" customHeight="1" x14ac:dyDescent="0.25">
      <c r="A73" s="68"/>
      <c r="B73" s="69"/>
      <c r="C73" s="71" t="s">
        <v>180</v>
      </c>
      <c r="D73" s="71" t="s">
        <v>128</v>
      </c>
      <c r="E73" s="72" t="s">
        <v>382</v>
      </c>
      <c r="F73" s="73"/>
      <c r="G73" s="69"/>
      <c r="H73" s="74"/>
      <c r="I73" s="74"/>
      <c r="J73" s="74"/>
      <c r="K73" s="74"/>
      <c r="L73" s="74"/>
      <c r="M73" s="74"/>
      <c r="N73" s="74"/>
      <c r="O73" s="74"/>
      <c r="P73" s="74"/>
      <c r="Q73" s="75"/>
      <c r="R73" s="75"/>
      <c r="S73" s="75"/>
      <c r="T73" s="75"/>
      <c r="U73" s="75"/>
      <c r="V73" s="75"/>
      <c r="W73" s="76"/>
      <c r="X73" s="150"/>
      <c r="Y73" s="150"/>
      <c r="Z73" s="150"/>
      <c r="AA73" s="76"/>
      <c r="AB73" s="78"/>
      <c r="AC73" s="66"/>
      <c r="AD73" s="66"/>
      <c r="AE73" s="66"/>
      <c r="AF73" s="66"/>
      <c r="AG73" s="66"/>
      <c r="AH73" s="66"/>
      <c r="AI73" s="66"/>
      <c r="AJ73" s="66"/>
      <c r="AK73" s="66"/>
      <c r="AL73" s="66"/>
    </row>
    <row r="74" spans="1:38" s="67" customFormat="1" ht="108" customHeight="1" x14ac:dyDescent="0.25">
      <c r="A74" s="68"/>
      <c r="B74" s="69"/>
      <c r="C74" s="71" t="s">
        <v>218</v>
      </c>
      <c r="D74" s="71" t="s">
        <v>100</v>
      </c>
      <c r="E74" s="72" t="s">
        <v>383</v>
      </c>
      <c r="F74" s="73"/>
      <c r="G74" s="69"/>
      <c r="H74" s="74"/>
      <c r="I74" s="74"/>
      <c r="J74" s="74"/>
      <c r="K74" s="74"/>
      <c r="L74" s="74"/>
      <c r="M74" s="74"/>
      <c r="N74" s="74"/>
      <c r="O74" s="74"/>
      <c r="P74" s="74"/>
      <c r="Q74" s="75"/>
      <c r="R74" s="75"/>
      <c r="S74" s="75"/>
      <c r="T74" s="75"/>
      <c r="U74" s="75"/>
      <c r="V74" s="75"/>
      <c r="W74" s="76"/>
      <c r="X74" s="150"/>
      <c r="Y74" s="150"/>
      <c r="Z74" s="150"/>
      <c r="AA74" s="76"/>
      <c r="AB74" s="78"/>
      <c r="AC74" s="66"/>
      <c r="AD74" s="66"/>
      <c r="AE74" s="66"/>
      <c r="AF74" s="66"/>
      <c r="AG74" s="66"/>
      <c r="AH74" s="66"/>
      <c r="AI74" s="66"/>
      <c r="AJ74" s="66"/>
      <c r="AK74" s="66"/>
      <c r="AL74" s="66"/>
    </row>
    <row r="75" spans="1:38" s="67" customFormat="1" ht="118.5" customHeight="1" x14ac:dyDescent="0.25">
      <c r="A75" s="68" t="s">
        <v>384</v>
      </c>
      <c r="B75" s="69" t="s">
        <v>385</v>
      </c>
      <c r="C75" s="137"/>
      <c r="D75" s="137" t="s">
        <v>81</v>
      </c>
      <c r="E75" s="69" t="s">
        <v>386</v>
      </c>
      <c r="F75" s="73" t="s">
        <v>387</v>
      </c>
      <c r="G75" s="69" t="s">
        <v>388</v>
      </c>
      <c r="H75" s="74" t="s">
        <v>85</v>
      </c>
      <c r="I75" s="74">
        <v>1</v>
      </c>
      <c r="J75" s="74" t="s">
        <v>86</v>
      </c>
      <c r="K75" s="74">
        <v>10</v>
      </c>
      <c r="L75" s="74">
        <f>I75*K75</f>
        <v>10</v>
      </c>
      <c r="M75" s="74" t="s">
        <v>87</v>
      </c>
      <c r="N75" s="74" t="s">
        <v>389</v>
      </c>
      <c r="O75" s="74" t="s">
        <v>105</v>
      </c>
      <c r="P75" s="74">
        <v>90</v>
      </c>
      <c r="Q75" s="75" t="s">
        <v>85</v>
      </c>
      <c r="R75" s="75">
        <v>1</v>
      </c>
      <c r="S75" s="75" t="s">
        <v>86</v>
      </c>
      <c r="T75" s="75">
        <v>10</v>
      </c>
      <c r="U75" s="75">
        <v>10</v>
      </c>
      <c r="V75" s="75" t="s">
        <v>87</v>
      </c>
      <c r="W75" s="151" t="s">
        <v>390</v>
      </c>
      <c r="X75" s="83">
        <v>42373</v>
      </c>
      <c r="Y75" s="83">
        <v>42735</v>
      </c>
      <c r="Z75" s="76" t="s">
        <v>391</v>
      </c>
      <c r="AA75" s="76" t="s">
        <v>392</v>
      </c>
      <c r="AB75" s="78" t="s">
        <v>393</v>
      </c>
      <c r="AC75" s="66"/>
      <c r="AD75" s="66"/>
      <c r="AE75" s="66"/>
      <c r="AF75" s="66"/>
      <c r="AG75" s="66"/>
      <c r="AH75" s="66"/>
      <c r="AI75" s="66"/>
      <c r="AJ75" s="66"/>
      <c r="AK75" s="66"/>
      <c r="AL75" s="66"/>
    </row>
    <row r="76" spans="1:38" s="67" customFormat="1" ht="118.5" customHeight="1" x14ac:dyDescent="0.25">
      <c r="A76" s="68"/>
      <c r="B76" s="69"/>
      <c r="C76" s="137"/>
      <c r="D76" s="137"/>
      <c r="E76" s="69"/>
      <c r="F76" s="73"/>
      <c r="G76" s="69"/>
      <c r="H76" s="74"/>
      <c r="I76" s="74"/>
      <c r="J76" s="74"/>
      <c r="K76" s="74"/>
      <c r="L76" s="74"/>
      <c r="M76" s="74"/>
      <c r="N76" s="74"/>
      <c r="O76" s="74"/>
      <c r="P76" s="74"/>
      <c r="Q76" s="75"/>
      <c r="R76" s="75"/>
      <c r="S76" s="75"/>
      <c r="T76" s="75"/>
      <c r="U76" s="75"/>
      <c r="V76" s="75"/>
      <c r="W76" s="151"/>
      <c r="X76" s="83"/>
      <c r="Y76" s="83"/>
      <c r="Z76" s="76"/>
      <c r="AA76" s="76"/>
      <c r="AB76" s="78"/>
      <c r="AC76" s="66" t="s">
        <v>394</v>
      </c>
      <c r="AD76" s="66"/>
      <c r="AE76" s="66"/>
      <c r="AF76" s="66"/>
      <c r="AG76" s="66"/>
      <c r="AH76" s="66"/>
      <c r="AI76" s="66"/>
      <c r="AJ76" s="66"/>
      <c r="AK76" s="66"/>
      <c r="AL76" s="66"/>
    </row>
    <row r="77" spans="1:38" s="67" customFormat="1" ht="118.5" customHeight="1" x14ac:dyDescent="0.25">
      <c r="A77" s="68"/>
      <c r="B77" s="69"/>
      <c r="C77" s="137"/>
      <c r="D77" s="137"/>
      <c r="E77" s="69"/>
      <c r="F77" s="73"/>
      <c r="G77" s="69"/>
      <c r="H77" s="74"/>
      <c r="I77" s="74"/>
      <c r="J77" s="74"/>
      <c r="K77" s="74"/>
      <c r="L77" s="74"/>
      <c r="M77" s="74"/>
      <c r="N77" s="74"/>
      <c r="O77" s="74"/>
      <c r="P77" s="74"/>
      <c r="Q77" s="75"/>
      <c r="R77" s="75"/>
      <c r="S77" s="75"/>
      <c r="T77" s="75"/>
      <c r="U77" s="75"/>
      <c r="V77" s="75"/>
      <c r="W77" s="151"/>
      <c r="X77" s="83"/>
      <c r="Y77" s="83"/>
      <c r="Z77" s="76"/>
      <c r="AA77" s="76"/>
      <c r="AB77" s="78"/>
      <c r="AC77" s="66"/>
      <c r="AD77" s="66"/>
      <c r="AE77" s="66"/>
      <c r="AF77" s="66"/>
      <c r="AG77" s="66"/>
      <c r="AH77" s="66"/>
      <c r="AI77" s="66"/>
      <c r="AJ77" s="66"/>
      <c r="AK77" s="66"/>
      <c r="AL77" s="66"/>
    </row>
    <row r="78" spans="1:38" s="67" customFormat="1" ht="80.25" customHeight="1" x14ac:dyDescent="0.25">
      <c r="A78" s="68" t="s">
        <v>395</v>
      </c>
      <c r="B78" s="69" t="s">
        <v>396</v>
      </c>
      <c r="C78" s="71" t="s">
        <v>180</v>
      </c>
      <c r="D78" s="71" t="s">
        <v>128</v>
      </c>
      <c r="E78" s="72" t="s">
        <v>397</v>
      </c>
      <c r="F78" s="73" t="s">
        <v>398</v>
      </c>
      <c r="G78" s="69" t="s">
        <v>399</v>
      </c>
      <c r="H78" s="74" t="s">
        <v>85</v>
      </c>
      <c r="I78" s="74">
        <v>1</v>
      </c>
      <c r="J78" s="74" t="s">
        <v>86</v>
      </c>
      <c r="K78" s="74">
        <v>10</v>
      </c>
      <c r="L78" s="74">
        <f>I78*K78</f>
        <v>10</v>
      </c>
      <c r="M78" s="74" t="s">
        <v>87</v>
      </c>
      <c r="N78" s="74" t="s">
        <v>400</v>
      </c>
      <c r="O78" s="74" t="s">
        <v>105</v>
      </c>
      <c r="P78" s="74">
        <v>85</v>
      </c>
      <c r="Q78" s="75" t="s">
        <v>85</v>
      </c>
      <c r="R78" s="75">
        <v>1</v>
      </c>
      <c r="S78" s="75" t="s">
        <v>86</v>
      </c>
      <c r="T78" s="75">
        <v>10</v>
      </c>
      <c r="U78" s="75">
        <v>10</v>
      </c>
      <c r="V78" s="75" t="s">
        <v>87</v>
      </c>
      <c r="W78" s="76" t="s">
        <v>401</v>
      </c>
      <c r="X78" s="83">
        <v>42370</v>
      </c>
      <c r="Y78" s="83">
        <v>42735</v>
      </c>
      <c r="Z78" s="77" t="s">
        <v>402</v>
      </c>
      <c r="AA78" s="76" t="s">
        <v>403</v>
      </c>
      <c r="AB78" s="78" t="s">
        <v>404</v>
      </c>
      <c r="AC78" s="66"/>
      <c r="AD78" s="66"/>
      <c r="AE78" s="66"/>
      <c r="AF78" s="66"/>
      <c r="AG78" s="66"/>
      <c r="AH78" s="66"/>
      <c r="AI78" s="66"/>
      <c r="AJ78" s="66"/>
      <c r="AK78" s="66"/>
      <c r="AL78" s="66"/>
    </row>
    <row r="79" spans="1:38" s="67" customFormat="1" ht="82.5" customHeight="1" x14ac:dyDescent="0.25">
      <c r="A79" s="68"/>
      <c r="B79" s="69"/>
      <c r="C79" s="71"/>
      <c r="D79" s="71" t="s">
        <v>100</v>
      </c>
      <c r="E79" s="72" t="s">
        <v>405</v>
      </c>
      <c r="F79" s="73"/>
      <c r="G79" s="69"/>
      <c r="H79" s="74"/>
      <c r="I79" s="74"/>
      <c r="J79" s="74"/>
      <c r="K79" s="74"/>
      <c r="L79" s="74"/>
      <c r="M79" s="74"/>
      <c r="N79" s="74"/>
      <c r="O79" s="74"/>
      <c r="P79" s="74"/>
      <c r="Q79" s="75"/>
      <c r="R79" s="75"/>
      <c r="S79" s="75"/>
      <c r="T79" s="75"/>
      <c r="U79" s="75"/>
      <c r="V79" s="75"/>
      <c r="W79" s="76"/>
      <c r="X79" s="83"/>
      <c r="Y79" s="83"/>
      <c r="Z79" s="83"/>
      <c r="AA79" s="76"/>
      <c r="AB79" s="78"/>
      <c r="AC79" s="66"/>
      <c r="AD79" s="66"/>
      <c r="AE79" s="66"/>
      <c r="AF79" s="66"/>
      <c r="AG79" s="66"/>
      <c r="AH79" s="66"/>
      <c r="AI79" s="66"/>
      <c r="AJ79" s="66"/>
      <c r="AK79" s="66"/>
      <c r="AL79" s="66"/>
    </row>
    <row r="80" spans="1:38" s="67" customFormat="1" ht="82.5" customHeight="1" x14ac:dyDescent="0.25">
      <c r="A80" s="68"/>
      <c r="B80" s="69"/>
      <c r="C80" s="71" t="s">
        <v>153</v>
      </c>
      <c r="D80" s="71" t="s">
        <v>128</v>
      </c>
      <c r="E80" s="72" t="s">
        <v>406</v>
      </c>
      <c r="F80" s="73"/>
      <c r="G80" s="69"/>
      <c r="H80" s="74"/>
      <c r="I80" s="74"/>
      <c r="J80" s="74"/>
      <c r="K80" s="74"/>
      <c r="L80" s="74"/>
      <c r="M80" s="74"/>
      <c r="N80" s="74"/>
      <c r="O80" s="74"/>
      <c r="P80" s="74"/>
      <c r="Q80" s="75"/>
      <c r="R80" s="75"/>
      <c r="S80" s="75"/>
      <c r="T80" s="75"/>
      <c r="U80" s="75"/>
      <c r="V80" s="75"/>
      <c r="W80" s="76"/>
      <c r="X80" s="83"/>
      <c r="Y80" s="83"/>
      <c r="Z80" s="83"/>
      <c r="AA80" s="76"/>
      <c r="AB80" s="78"/>
      <c r="AC80" s="66"/>
      <c r="AD80" s="66"/>
      <c r="AE80" s="66"/>
      <c r="AF80" s="66"/>
      <c r="AG80" s="66"/>
      <c r="AH80" s="66"/>
      <c r="AI80" s="66"/>
      <c r="AJ80" s="66"/>
      <c r="AK80" s="66"/>
      <c r="AL80" s="66"/>
    </row>
    <row r="81" spans="1:38" s="67" customFormat="1" ht="80.25" customHeight="1" x14ac:dyDescent="0.25">
      <c r="A81" s="68"/>
      <c r="B81" s="69"/>
      <c r="C81" s="71" t="s">
        <v>99</v>
      </c>
      <c r="D81" s="71"/>
      <c r="E81" s="72" t="s">
        <v>407</v>
      </c>
      <c r="F81" s="73"/>
      <c r="G81" s="69"/>
      <c r="H81" s="74"/>
      <c r="I81" s="74"/>
      <c r="J81" s="74"/>
      <c r="K81" s="74"/>
      <c r="L81" s="74"/>
      <c r="M81" s="74"/>
      <c r="N81" s="74"/>
      <c r="O81" s="74"/>
      <c r="P81" s="74"/>
      <c r="Q81" s="75"/>
      <c r="R81" s="75"/>
      <c r="S81" s="75"/>
      <c r="T81" s="75"/>
      <c r="U81" s="75"/>
      <c r="V81" s="75"/>
      <c r="W81" s="76"/>
      <c r="X81" s="83"/>
      <c r="Y81" s="83"/>
      <c r="Z81" s="83"/>
      <c r="AA81" s="76"/>
      <c r="AB81" s="78"/>
      <c r="AC81" s="66"/>
      <c r="AD81" s="66"/>
      <c r="AE81" s="66"/>
      <c r="AF81" s="66"/>
      <c r="AG81" s="66"/>
      <c r="AH81" s="66"/>
      <c r="AI81" s="66"/>
      <c r="AJ81" s="66"/>
      <c r="AK81" s="66"/>
      <c r="AL81" s="66"/>
    </row>
    <row r="82" spans="1:38" s="67" customFormat="1" ht="126" customHeight="1" x14ac:dyDescent="0.25">
      <c r="A82" s="68" t="s">
        <v>395</v>
      </c>
      <c r="B82" s="69" t="s">
        <v>396</v>
      </c>
      <c r="C82" s="71" t="s">
        <v>153</v>
      </c>
      <c r="D82" s="71" t="s">
        <v>128</v>
      </c>
      <c r="E82" s="84" t="s">
        <v>408</v>
      </c>
      <c r="F82" s="73" t="s">
        <v>409</v>
      </c>
      <c r="G82" s="69" t="s">
        <v>410</v>
      </c>
      <c r="H82" s="74" t="s">
        <v>119</v>
      </c>
      <c r="I82" s="74">
        <v>2</v>
      </c>
      <c r="J82" s="74" t="s">
        <v>86</v>
      </c>
      <c r="K82" s="74">
        <v>10</v>
      </c>
      <c r="L82" s="74">
        <f>I82*K82</f>
        <v>20</v>
      </c>
      <c r="M82" s="74" t="s">
        <v>120</v>
      </c>
      <c r="N82" s="74" t="s">
        <v>411</v>
      </c>
      <c r="O82" s="74" t="s">
        <v>105</v>
      </c>
      <c r="P82" s="74">
        <v>85</v>
      </c>
      <c r="Q82" s="82" t="s">
        <v>85</v>
      </c>
      <c r="R82" s="75">
        <v>1</v>
      </c>
      <c r="S82" s="75" t="s">
        <v>86</v>
      </c>
      <c r="T82" s="75">
        <v>10</v>
      </c>
      <c r="U82" s="75">
        <v>10</v>
      </c>
      <c r="V82" s="75" t="s">
        <v>87</v>
      </c>
      <c r="W82" s="76" t="s">
        <v>412</v>
      </c>
      <c r="X82" s="83">
        <v>42370</v>
      </c>
      <c r="Y82" s="83">
        <v>42735</v>
      </c>
      <c r="Z82" s="76" t="s">
        <v>413</v>
      </c>
      <c r="AA82" s="76" t="s">
        <v>414</v>
      </c>
      <c r="AB82" s="78" t="s">
        <v>415</v>
      </c>
      <c r="AC82" s="66"/>
      <c r="AD82" s="66"/>
      <c r="AE82" s="66"/>
      <c r="AF82" s="66"/>
      <c r="AG82" s="66"/>
      <c r="AH82" s="66"/>
      <c r="AI82" s="66"/>
      <c r="AJ82" s="66"/>
      <c r="AK82" s="66"/>
      <c r="AL82" s="66"/>
    </row>
    <row r="83" spans="1:38" s="67" customFormat="1" ht="126" customHeight="1" x14ac:dyDescent="0.25">
      <c r="A83" s="68"/>
      <c r="B83" s="69"/>
      <c r="C83" s="71" t="s">
        <v>153</v>
      </c>
      <c r="D83" s="71" t="s">
        <v>128</v>
      </c>
      <c r="E83" s="84" t="s">
        <v>416</v>
      </c>
      <c r="F83" s="73"/>
      <c r="G83" s="69"/>
      <c r="H83" s="74"/>
      <c r="I83" s="74"/>
      <c r="J83" s="74"/>
      <c r="K83" s="74"/>
      <c r="L83" s="74"/>
      <c r="M83" s="74"/>
      <c r="N83" s="74"/>
      <c r="O83" s="74"/>
      <c r="P83" s="74"/>
      <c r="Q83" s="86"/>
      <c r="R83" s="75"/>
      <c r="S83" s="75"/>
      <c r="T83" s="75"/>
      <c r="U83" s="75"/>
      <c r="V83" s="75"/>
      <c r="W83" s="76"/>
      <c r="X83" s="83"/>
      <c r="Y83" s="83"/>
      <c r="Z83" s="76"/>
      <c r="AA83" s="76"/>
      <c r="AB83" s="78"/>
      <c r="AC83" s="66"/>
      <c r="AD83" s="66"/>
      <c r="AE83" s="66"/>
      <c r="AF83" s="66"/>
      <c r="AG83" s="66"/>
      <c r="AH83" s="66"/>
      <c r="AI83" s="66"/>
      <c r="AJ83" s="66"/>
      <c r="AK83" s="66"/>
      <c r="AL83" s="66"/>
    </row>
    <row r="84" spans="1:38" s="67" customFormat="1" ht="74.25" customHeight="1" x14ac:dyDescent="0.25">
      <c r="A84" s="68" t="s">
        <v>417</v>
      </c>
      <c r="B84" s="69" t="s">
        <v>418</v>
      </c>
      <c r="C84" s="70" t="s">
        <v>153</v>
      </c>
      <c r="D84" s="70"/>
      <c r="E84" s="72" t="s">
        <v>419</v>
      </c>
      <c r="F84" s="73" t="s">
        <v>420</v>
      </c>
      <c r="G84" s="69" t="s">
        <v>421</v>
      </c>
      <c r="H84" s="74" t="s">
        <v>85</v>
      </c>
      <c r="I84" s="74">
        <v>1</v>
      </c>
      <c r="J84" s="74" t="s">
        <v>86</v>
      </c>
      <c r="K84" s="74">
        <v>10</v>
      </c>
      <c r="L84" s="74">
        <f>I84*K84</f>
        <v>10</v>
      </c>
      <c r="M84" s="74" t="s">
        <v>87</v>
      </c>
      <c r="N84" s="74" t="s">
        <v>422</v>
      </c>
      <c r="O84" s="74" t="s">
        <v>105</v>
      </c>
      <c r="P84" s="74">
        <v>85</v>
      </c>
      <c r="Q84" s="82" t="s">
        <v>85</v>
      </c>
      <c r="R84" s="75">
        <v>1</v>
      </c>
      <c r="S84" s="75" t="s">
        <v>86</v>
      </c>
      <c r="T84" s="75">
        <v>10</v>
      </c>
      <c r="U84" s="75">
        <f>+R84*T84</f>
        <v>10</v>
      </c>
      <c r="V84" s="75" t="s">
        <v>87</v>
      </c>
      <c r="W84" s="76" t="s">
        <v>423</v>
      </c>
      <c r="X84" s="83">
        <v>42370</v>
      </c>
      <c r="Y84" s="83">
        <v>42735</v>
      </c>
      <c r="Z84" s="77" t="s">
        <v>424</v>
      </c>
      <c r="AA84" s="76" t="s">
        <v>425</v>
      </c>
      <c r="AB84" s="78" t="s">
        <v>426</v>
      </c>
      <c r="AC84" s="66"/>
      <c r="AD84" s="66"/>
      <c r="AE84" s="66"/>
      <c r="AF84" s="66"/>
      <c r="AG84" s="66"/>
      <c r="AH84" s="66"/>
      <c r="AI84" s="66"/>
      <c r="AJ84" s="66"/>
      <c r="AK84" s="66"/>
      <c r="AL84" s="66"/>
    </row>
    <row r="85" spans="1:38" s="67" customFormat="1" ht="116.25" customHeight="1" x14ac:dyDescent="0.25">
      <c r="A85" s="68"/>
      <c r="B85" s="69"/>
      <c r="C85" s="70" t="s">
        <v>180</v>
      </c>
      <c r="D85" s="70"/>
      <c r="E85" s="72" t="s">
        <v>427</v>
      </c>
      <c r="F85" s="73"/>
      <c r="G85" s="69"/>
      <c r="H85" s="74"/>
      <c r="I85" s="74"/>
      <c r="J85" s="74"/>
      <c r="K85" s="74"/>
      <c r="L85" s="74"/>
      <c r="M85" s="74"/>
      <c r="N85" s="74"/>
      <c r="O85" s="74"/>
      <c r="P85" s="74"/>
      <c r="Q85" s="86"/>
      <c r="R85" s="75"/>
      <c r="S85" s="75"/>
      <c r="T85" s="75"/>
      <c r="U85" s="75"/>
      <c r="V85" s="75"/>
      <c r="W85" s="76"/>
      <c r="X85" s="83"/>
      <c r="Y85" s="83"/>
      <c r="Z85" s="77"/>
      <c r="AA85" s="76"/>
      <c r="AB85" s="78"/>
      <c r="AC85" s="66"/>
      <c r="AD85" s="66"/>
      <c r="AE85" s="66"/>
      <c r="AF85" s="66"/>
      <c r="AG85" s="66"/>
      <c r="AH85" s="66"/>
      <c r="AI85" s="66"/>
      <c r="AJ85" s="66"/>
      <c r="AK85" s="66"/>
      <c r="AL85" s="66"/>
    </row>
    <row r="86" spans="1:38" s="46" customFormat="1" ht="81.75" customHeight="1" x14ac:dyDescent="0.25">
      <c r="A86" s="152" t="s">
        <v>428</v>
      </c>
      <c r="B86" s="137" t="s">
        <v>429</v>
      </c>
      <c r="C86" s="70" t="s">
        <v>430</v>
      </c>
      <c r="D86" s="70" t="s">
        <v>178</v>
      </c>
      <c r="E86" s="153" t="s">
        <v>431</v>
      </c>
      <c r="F86" s="154" t="s">
        <v>432</v>
      </c>
      <c r="G86" s="137" t="s">
        <v>433</v>
      </c>
      <c r="H86" s="155" t="s">
        <v>346</v>
      </c>
      <c r="I86" s="155">
        <v>3</v>
      </c>
      <c r="J86" s="155" t="s">
        <v>86</v>
      </c>
      <c r="K86" s="155">
        <v>10</v>
      </c>
      <c r="L86" s="155">
        <v>30</v>
      </c>
      <c r="M86" s="155" t="s">
        <v>343</v>
      </c>
      <c r="N86" s="155" t="s">
        <v>434</v>
      </c>
      <c r="O86" s="155" t="s">
        <v>147</v>
      </c>
      <c r="P86" s="155">
        <v>85</v>
      </c>
      <c r="Q86" s="156" t="s">
        <v>435</v>
      </c>
      <c r="R86" s="156">
        <v>1</v>
      </c>
      <c r="S86" s="156" t="s">
        <v>86</v>
      </c>
      <c r="T86" s="156">
        <v>10</v>
      </c>
      <c r="U86" s="156">
        <v>10</v>
      </c>
      <c r="V86" s="156" t="s">
        <v>87</v>
      </c>
      <c r="W86" s="157" t="s">
        <v>436</v>
      </c>
      <c r="X86" s="158">
        <v>42370</v>
      </c>
      <c r="Y86" s="158">
        <v>42735</v>
      </c>
      <c r="Z86" s="77" t="s">
        <v>437</v>
      </c>
      <c r="AA86" s="157" t="s">
        <v>438</v>
      </c>
      <c r="AB86" s="159" t="s">
        <v>439</v>
      </c>
      <c r="AC86" s="45"/>
      <c r="AD86" s="45"/>
      <c r="AE86" s="45"/>
      <c r="AF86" s="45"/>
      <c r="AG86" s="45"/>
      <c r="AH86" s="45"/>
      <c r="AI86" s="45"/>
      <c r="AJ86" s="45"/>
      <c r="AK86" s="45"/>
      <c r="AL86" s="45"/>
    </row>
    <row r="87" spans="1:38" s="46" customFormat="1" ht="81.75" customHeight="1" x14ac:dyDescent="0.25">
      <c r="A87" s="152"/>
      <c r="B87" s="137"/>
      <c r="C87" s="70" t="s">
        <v>440</v>
      </c>
      <c r="D87" s="70" t="s">
        <v>169</v>
      </c>
      <c r="E87" s="153" t="s">
        <v>441</v>
      </c>
      <c r="F87" s="154"/>
      <c r="G87" s="137"/>
      <c r="H87" s="155"/>
      <c r="I87" s="155"/>
      <c r="J87" s="155"/>
      <c r="K87" s="155"/>
      <c r="L87" s="155"/>
      <c r="M87" s="155"/>
      <c r="N87" s="155"/>
      <c r="O87" s="155"/>
      <c r="P87" s="155"/>
      <c r="Q87" s="156"/>
      <c r="R87" s="156"/>
      <c r="S87" s="156"/>
      <c r="T87" s="156"/>
      <c r="U87" s="156"/>
      <c r="V87" s="156"/>
      <c r="W87" s="157"/>
      <c r="X87" s="158"/>
      <c r="Y87" s="158"/>
      <c r="Z87" s="77"/>
      <c r="AA87" s="157"/>
      <c r="AB87" s="159"/>
      <c r="AC87" s="45"/>
      <c r="AD87" s="45"/>
      <c r="AE87" s="45"/>
      <c r="AF87" s="45"/>
      <c r="AG87" s="45"/>
      <c r="AH87" s="45"/>
      <c r="AI87" s="45"/>
      <c r="AJ87" s="45"/>
      <c r="AK87" s="45"/>
      <c r="AL87" s="45"/>
    </row>
    <row r="88" spans="1:38" s="67" customFormat="1" ht="131.25" customHeight="1" x14ac:dyDescent="0.25">
      <c r="A88" s="68" t="s">
        <v>442</v>
      </c>
      <c r="B88" s="69" t="s">
        <v>443</v>
      </c>
      <c r="C88" s="71" t="s">
        <v>140</v>
      </c>
      <c r="D88" s="71" t="s">
        <v>81</v>
      </c>
      <c r="E88" s="88" t="s">
        <v>444</v>
      </c>
      <c r="F88" s="73" t="s">
        <v>445</v>
      </c>
      <c r="G88" s="69" t="s">
        <v>446</v>
      </c>
      <c r="H88" s="74" t="s">
        <v>119</v>
      </c>
      <c r="I88" s="74">
        <v>2</v>
      </c>
      <c r="J88" s="74" t="s">
        <v>86</v>
      </c>
      <c r="K88" s="74">
        <v>10</v>
      </c>
      <c r="L88" s="74">
        <f>I88*K88</f>
        <v>20</v>
      </c>
      <c r="M88" s="74" t="s">
        <v>120</v>
      </c>
      <c r="N88" s="74" t="s">
        <v>447</v>
      </c>
      <c r="O88" s="74" t="s">
        <v>89</v>
      </c>
      <c r="P88" s="74">
        <v>85</v>
      </c>
      <c r="Q88" s="75" t="s">
        <v>85</v>
      </c>
      <c r="R88" s="75">
        <v>1</v>
      </c>
      <c r="S88" s="160" t="s">
        <v>86</v>
      </c>
      <c r="T88" s="160">
        <v>10</v>
      </c>
      <c r="U88" s="75">
        <v>10</v>
      </c>
      <c r="V88" s="75" t="s">
        <v>87</v>
      </c>
      <c r="W88" s="76" t="s">
        <v>448</v>
      </c>
      <c r="X88" s="83">
        <v>42370</v>
      </c>
      <c r="Y88" s="83">
        <v>42735</v>
      </c>
      <c r="Z88" s="77" t="s">
        <v>449</v>
      </c>
      <c r="AA88" s="76" t="s">
        <v>450</v>
      </c>
      <c r="AB88" s="78" t="s">
        <v>451</v>
      </c>
      <c r="AC88" s="66"/>
      <c r="AD88" s="66"/>
      <c r="AE88" s="66"/>
      <c r="AF88" s="66"/>
      <c r="AG88" s="66"/>
      <c r="AH88" s="66"/>
      <c r="AI88" s="66"/>
      <c r="AJ88" s="66"/>
      <c r="AK88" s="66"/>
      <c r="AL88" s="66"/>
    </row>
    <row r="89" spans="1:38" s="67" customFormat="1" ht="131.25" customHeight="1" x14ac:dyDescent="0.25">
      <c r="A89" s="68"/>
      <c r="B89" s="69"/>
      <c r="C89" s="71" t="s">
        <v>153</v>
      </c>
      <c r="D89" s="71" t="s">
        <v>128</v>
      </c>
      <c r="E89" s="124"/>
      <c r="F89" s="73"/>
      <c r="G89" s="69"/>
      <c r="H89" s="74"/>
      <c r="I89" s="74"/>
      <c r="J89" s="74"/>
      <c r="K89" s="74"/>
      <c r="L89" s="74"/>
      <c r="M89" s="74"/>
      <c r="N89" s="74"/>
      <c r="O89" s="74"/>
      <c r="P89" s="74"/>
      <c r="Q89" s="75"/>
      <c r="R89" s="75"/>
      <c r="S89" s="160"/>
      <c r="T89" s="160"/>
      <c r="U89" s="75"/>
      <c r="V89" s="75"/>
      <c r="W89" s="76"/>
      <c r="X89" s="83"/>
      <c r="Y89" s="83"/>
      <c r="Z89" s="83"/>
      <c r="AA89" s="76"/>
      <c r="AB89" s="78"/>
      <c r="AC89" s="66"/>
      <c r="AD89" s="66"/>
      <c r="AE89" s="66"/>
      <c r="AF89" s="66"/>
      <c r="AG89" s="66"/>
      <c r="AH89" s="66"/>
      <c r="AI89" s="66"/>
      <c r="AJ89" s="66"/>
      <c r="AK89" s="66"/>
      <c r="AL89" s="66"/>
    </row>
    <row r="90" spans="1:38" s="67" customFormat="1" ht="123.75" customHeight="1" x14ac:dyDescent="0.25">
      <c r="A90" s="68" t="s">
        <v>452</v>
      </c>
      <c r="B90" s="69" t="s">
        <v>453</v>
      </c>
      <c r="C90" s="71" t="s">
        <v>140</v>
      </c>
      <c r="D90" s="71" t="s">
        <v>81</v>
      </c>
      <c r="E90" s="69" t="s">
        <v>454</v>
      </c>
      <c r="F90" s="73" t="s">
        <v>455</v>
      </c>
      <c r="G90" s="69" t="s">
        <v>446</v>
      </c>
      <c r="H90" s="74" t="s">
        <v>119</v>
      </c>
      <c r="I90" s="74">
        <v>2</v>
      </c>
      <c r="J90" s="74" t="s">
        <v>86</v>
      </c>
      <c r="K90" s="74">
        <v>10</v>
      </c>
      <c r="L90" s="74">
        <f>I90*K90</f>
        <v>20</v>
      </c>
      <c r="M90" s="74" t="s">
        <v>120</v>
      </c>
      <c r="N90" s="74" t="s">
        <v>456</v>
      </c>
      <c r="O90" s="74" t="s">
        <v>89</v>
      </c>
      <c r="P90" s="74">
        <v>70</v>
      </c>
      <c r="Q90" s="75" t="s">
        <v>85</v>
      </c>
      <c r="R90" s="75">
        <v>1</v>
      </c>
      <c r="S90" s="75" t="s">
        <v>86</v>
      </c>
      <c r="T90" s="75">
        <v>10</v>
      </c>
      <c r="U90" s="75">
        <v>10</v>
      </c>
      <c r="V90" s="75" t="s">
        <v>87</v>
      </c>
      <c r="W90" s="76" t="s">
        <v>457</v>
      </c>
      <c r="X90" s="83">
        <v>42389</v>
      </c>
      <c r="Y90" s="83">
        <v>42735</v>
      </c>
      <c r="Z90" s="76" t="s">
        <v>458</v>
      </c>
      <c r="AA90" s="76" t="s">
        <v>459</v>
      </c>
      <c r="AB90" s="78" t="s">
        <v>460</v>
      </c>
      <c r="AC90" s="66"/>
      <c r="AD90" s="66"/>
      <c r="AE90" s="66"/>
      <c r="AF90" s="66"/>
      <c r="AG90" s="66"/>
      <c r="AH90" s="66"/>
      <c r="AI90" s="66"/>
      <c r="AJ90" s="66"/>
      <c r="AK90" s="66"/>
      <c r="AL90" s="66"/>
    </row>
    <row r="91" spans="1:38" s="67" customFormat="1" ht="117.75" customHeight="1" x14ac:dyDescent="0.25">
      <c r="A91" s="68"/>
      <c r="B91" s="69"/>
      <c r="C91" s="71" t="s">
        <v>153</v>
      </c>
      <c r="D91" s="71" t="s">
        <v>128</v>
      </c>
      <c r="E91" s="69"/>
      <c r="F91" s="73"/>
      <c r="G91" s="69"/>
      <c r="H91" s="74"/>
      <c r="I91" s="74"/>
      <c r="J91" s="74"/>
      <c r="K91" s="74"/>
      <c r="L91" s="74"/>
      <c r="M91" s="74"/>
      <c r="N91" s="74"/>
      <c r="O91" s="74"/>
      <c r="P91" s="74"/>
      <c r="Q91" s="75"/>
      <c r="R91" s="75"/>
      <c r="S91" s="75"/>
      <c r="T91" s="75"/>
      <c r="U91" s="75"/>
      <c r="V91" s="75"/>
      <c r="W91" s="76"/>
      <c r="X91" s="83"/>
      <c r="Y91" s="83"/>
      <c r="Z91" s="76"/>
      <c r="AA91" s="76"/>
      <c r="AB91" s="78"/>
      <c r="AC91" s="66"/>
      <c r="AD91" s="66"/>
      <c r="AE91" s="66"/>
      <c r="AF91" s="66"/>
      <c r="AG91" s="66"/>
      <c r="AH91" s="66"/>
      <c r="AI91" s="66"/>
      <c r="AJ91" s="66"/>
      <c r="AK91" s="66"/>
      <c r="AL91" s="66"/>
    </row>
    <row r="92" spans="1:38" s="67" customFormat="1" ht="57.75" customHeight="1" x14ac:dyDescent="0.25">
      <c r="A92" s="68" t="s">
        <v>461</v>
      </c>
      <c r="B92" s="69" t="s">
        <v>462</v>
      </c>
      <c r="C92" s="70"/>
      <c r="D92" s="70" t="s">
        <v>169</v>
      </c>
      <c r="E92" s="71" t="s">
        <v>463</v>
      </c>
      <c r="F92" s="73" t="s">
        <v>464</v>
      </c>
      <c r="G92" s="69" t="s">
        <v>465</v>
      </c>
      <c r="H92" s="74" t="s">
        <v>85</v>
      </c>
      <c r="I92" s="74">
        <v>1</v>
      </c>
      <c r="J92" s="74" t="s">
        <v>86</v>
      </c>
      <c r="K92" s="74">
        <v>10</v>
      </c>
      <c r="L92" s="74">
        <f>K92*I92</f>
        <v>10</v>
      </c>
      <c r="M92" s="74" t="s">
        <v>87</v>
      </c>
      <c r="N92" s="74" t="s">
        <v>466</v>
      </c>
      <c r="O92" s="74" t="s">
        <v>105</v>
      </c>
      <c r="P92" s="74">
        <v>85</v>
      </c>
      <c r="Q92" s="75" t="s">
        <v>85</v>
      </c>
      <c r="R92" s="75">
        <v>1</v>
      </c>
      <c r="S92" s="75" t="s">
        <v>86</v>
      </c>
      <c r="T92" s="75">
        <v>10</v>
      </c>
      <c r="U92" s="75">
        <f>T92*R92</f>
        <v>10</v>
      </c>
      <c r="V92" s="75" t="s">
        <v>87</v>
      </c>
      <c r="W92" s="76" t="s">
        <v>467</v>
      </c>
      <c r="X92" s="83">
        <v>42370</v>
      </c>
      <c r="Y92" s="83">
        <v>42735</v>
      </c>
      <c r="Z92" s="77" t="s">
        <v>468</v>
      </c>
      <c r="AA92" s="76" t="s">
        <v>469</v>
      </c>
      <c r="AB92" s="78" t="s">
        <v>470</v>
      </c>
      <c r="AC92" s="66"/>
      <c r="AD92" s="66"/>
      <c r="AE92" s="66"/>
      <c r="AF92" s="66"/>
      <c r="AG92" s="66"/>
      <c r="AH92" s="66"/>
      <c r="AI92" s="66"/>
      <c r="AJ92" s="66"/>
      <c r="AK92" s="66"/>
      <c r="AL92" s="66"/>
    </row>
    <row r="93" spans="1:38" s="67" customFormat="1" ht="57.75" customHeight="1" x14ac:dyDescent="0.25">
      <c r="A93" s="68"/>
      <c r="B93" s="69"/>
      <c r="C93" s="70" t="s">
        <v>218</v>
      </c>
      <c r="D93" s="70" t="s">
        <v>100</v>
      </c>
      <c r="E93" s="71" t="s">
        <v>471</v>
      </c>
      <c r="F93" s="73"/>
      <c r="G93" s="69"/>
      <c r="H93" s="74"/>
      <c r="I93" s="74"/>
      <c r="J93" s="74"/>
      <c r="K93" s="74"/>
      <c r="L93" s="74"/>
      <c r="M93" s="74"/>
      <c r="N93" s="74"/>
      <c r="O93" s="74"/>
      <c r="P93" s="74"/>
      <c r="Q93" s="75"/>
      <c r="R93" s="75"/>
      <c r="S93" s="75"/>
      <c r="T93" s="75"/>
      <c r="U93" s="75"/>
      <c r="V93" s="75"/>
      <c r="W93" s="76"/>
      <c r="X93" s="83"/>
      <c r="Y93" s="83"/>
      <c r="Z93" s="77"/>
      <c r="AA93" s="76"/>
      <c r="AB93" s="78"/>
      <c r="AC93" s="66"/>
      <c r="AD93" s="66"/>
      <c r="AE93" s="66"/>
      <c r="AF93" s="66"/>
      <c r="AG93" s="66"/>
      <c r="AH93" s="66"/>
      <c r="AI93" s="66"/>
      <c r="AJ93" s="66"/>
      <c r="AK93" s="66"/>
      <c r="AL93" s="66"/>
    </row>
    <row r="94" spans="1:38" s="67" customFormat="1" ht="57.75" customHeight="1" x14ac:dyDescent="0.25">
      <c r="A94" s="68"/>
      <c r="B94" s="69"/>
      <c r="C94" s="70" t="s">
        <v>218</v>
      </c>
      <c r="D94" s="70" t="s">
        <v>113</v>
      </c>
      <c r="E94" s="71" t="s">
        <v>472</v>
      </c>
      <c r="F94" s="73"/>
      <c r="G94" s="69"/>
      <c r="H94" s="74"/>
      <c r="I94" s="74"/>
      <c r="J94" s="74"/>
      <c r="K94" s="74"/>
      <c r="L94" s="74"/>
      <c r="M94" s="74"/>
      <c r="N94" s="74"/>
      <c r="O94" s="74"/>
      <c r="P94" s="74"/>
      <c r="Q94" s="75"/>
      <c r="R94" s="75"/>
      <c r="S94" s="75"/>
      <c r="T94" s="75"/>
      <c r="U94" s="75"/>
      <c r="V94" s="75"/>
      <c r="W94" s="76"/>
      <c r="X94" s="83"/>
      <c r="Y94" s="83"/>
      <c r="Z94" s="77"/>
      <c r="AA94" s="76"/>
      <c r="AB94" s="78"/>
      <c r="AC94" s="66"/>
      <c r="AD94" s="66"/>
      <c r="AE94" s="66"/>
      <c r="AF94" s="66"/>
      <c r="AG94" s="66"/>
      <c r="AH94" s="66"/>
      <c r="AI94" s="66"/>
      <c r="AJ94" s="66"/>
      <c r="AK94" s="66"/>
      <c r="AL94" s="66"/>
    </row>
    <row r="95" spans="1:38" s="67" customFormat="1" ht="57.75" customHeight="1" x14ac:dyDescent="0.25">
      <c r="A95" s="68"/>
      <c r="B95" s="69"/>
      <c r="C95" s="70" t="s">
        <v>153</v>
      </c>
      <c r="D95" s="70"/>
      <c r="E95" s="71" t="s">
        <v>407</v>
      </c>
      <c r="F95" s="73"/>
      <c r="G95" s="69"/>
      <c r="H95" s="74"/>
      <c r="I95" s="74"/>
      <c r="J95" s="74"/>
      <c r="K95" s="74"/>
      <c r="L95" s="74"/>
      <c r="M95" s="74"/>
      <c r="N95" s="74"/>
      <c r="O95" s="74"/>
      <c r="P95" s="74"/>
      <c r="Q95" s="75"/>
      <c r="R95" s="75"/>
      <c r="S95" s="75"/>
      <c r="T95" s="75"/>
      <c r="U95" s="75"/>
      <c r="V95" s="75"/>
      <c r="W95" s="76"/>
      <c r="X95" s="83"/>
      <c r="Y95" s="83"/>
      <c r="Z95" s="77"/>
      <c r="AA95" s="76"/>
      <c r="AB95" s="78"/>
      <c r="AC95" s="66"/>
      <c r="AD95" s="66"/>
      <c r="AE95" s="66"/>
      <c r="AF95" s="66"/>
      <c r="AG95" s="66"/>
      <c r="AH95" s="66"/>
      <c r="AI95" s="66"/>
      <c r="AJ95" s="66"/>
      <c r="AK95" s="66"/>
      <c r="AL95" s="66"/>
    </row>
    <row r="96" spans="1:38" s="67" customFormat="1" ht="57.75" customHeight="1" x14ac:dyDescent="0.25">
      <c r="A96" s="68"/>
      <c r="B96" s="69"/>
      <c r="C96" s="70" t="s">
        <v>218</v>
      </c>
      <c r="D96" s="70" t="s">
        <v>169</v>
      </c>
      <c r="E96" s="71" t="s">
        <v>473</v>
      </c>
      <c r="F96" s="73" t="s">
        <v>474</v>
      </c>
      <c r="G96" s="69" t="s">
        <v>465</v>
      </c>
      <c r="H96" s="74" t="s">
        <v>85</v>
      </c>
      <c r="I96" s="74">
        <v>1</v>
      </c>
      <c r="J96" s="74" t="s">
        <v>86</v>
      </c>
      <c r="K96" s="74">
        <v>10</v>
      </c>
      <c r="L96" s="74">
        <f>I96*K96</f>
        <v>10</v>
      </c>
      <c r="M96" s="74" t="s">
        <v>87</v>
      </c>
      <c r="N96" s="74" t="s">
        <v>475</v>
      </c>
      <c r="O96" s="74" t="s">
        <v>105</v>
      </c>
      <c r="P96" s="74">
        <v>70</v>
      </c>
      <c r="Q96" s="75" t="s">
        <v>85</v>
      </c>
      <c r="R96" s="75">
        <v>1</v>
      </c>
      <c r="S96" s="75" t="s">
        <v>86</v>
      </c>
      <c r="T96" s="75">
        <v>10</v>
      </c>
      <c r="U96" s="75">
        <f>T96*R96</f>
        <v>10</v>
      </c>
      <c r="V96" s="75" t="s">
        <v>87</v>
      </c>
      <c r="W96" s="76" t="s">
        <v>467</v>
      </c>
      <c r="X96" s="83">
        <v>42370</v>
      </c>
      <c r="Y96" s="83">
        <v>42735</v>
      </c>
      <c r="Z96" s="77" t="s">
        <v>476</v>
      </c>
      <c r="AA96" s="76" t="s">
        <v>477</v>
      </c>
      <c r="AB96" s="78" t="s">
        <v>478</v>
      </c>
      <c r="AC96" s="66"/>
      <c r="AD96" s="66"/>
      <c r="AE96" s="66"/>
      <c r="AF96" s="66"/>
      <c r="AG96" s="66"/>
      <c r="AH96" s="66"/>
      <c r="AI96" s="66"/>
      <c r="AJ96" s="66"/>
      <c r="AK96" s="66"/>
      <c r="AL96" s="66"/>
    </row>
    <row r="97" spans="1:38" s="67" customFormat="1" ht="57.75" customHeight="1" x14ac:dyDescent="0.25">
      <c r="A97" s="68"/>
      <c r="B97" s="69"/>
      <c r="C97" s="70"/>
      <c r="D97" s="70" t="s">
        <v>113</v>
      </c>
      <c r="E97" s="71" t="s">
        <v>471</v>
      </c>
      <c r="F97" s="73"/>
      <c r="G97" s="69"/>
      <c r="H97" s="74"/>
      <c r="I97" s="74"/>
      <c r="J97" s="74"/>
      <c r="K97" s="74"/>
      <c r="L97" s="74"/>
      <c r="M97" s="74"/>
      <c r="N97" s="74"/>
      <c r="O97" s="74"/>
      <c r="P97" s="74"/>
      <c r="Q97" s="75"/>
      <c r="R97" s="75"/>
      <c r="S97" s="75"/>
      <c r="T97" s="75"/>
      <c r="U97" s="75"/>
      <c r="V97" s="75"/>
      <c r="W97" s="76"/>
      <c r="X97" s="83"/>
      <c r="Y97" s="83"/>
      <c r="Z97" s="77"/>
      <c r="AA97" s="76"/>
      <c r="AB97" s="78"/>
      <c r="AC97" s="66"/>
      <c r="AD97" s="66"/>
      <c r="AE97" s="66"/>
      <c r="AF97" s="66"/>
      <c r="AG97" s="66"/>
      <c r="AH97" s="66"/>
      <c r="AI97" s="66"/>
      <c r="AJ97" s="66"/>
      <c r="AK97" s="66"/>
      <c r="AL97" s="66"/>
    </row>
    <row r="98" spans="1:38" s="67" customFormat="1" ht="57.75" customHeight="1" x14ac:dyDescent="0.25">
      <c r="A98" s="68"/>
      <c r="B98" s="69"/>
      <c r="C98" s="70"/>
      <c r="D98" s="70" t="s">
        <v>113</v>
      </c>
      <c r="E98" s="71" t="s">
        <v>472</v>
      </c>
      <c r="F98" s="73"/>
      <c r="G98" s="69"/>
      <c r="H98" s="74"/>
      <c r="I98" s="74"/>
      <c r="J98" s="74"/>
      <c r="K98" s="74"/>
      <c r="L98" s="74"/>
      <c r="M98" s="74"/>
      <c r="N98" s="74"/>
      <c r="O98" s="74"/>
      <c r="P98" s="74"/>
      <c r="Q98" s="75"/>
      <c r="R98" s="75"/>
      <c r="S98" s="75"/>
      <c r="T98" s="75"/>
      <c r="U98" s="75"/>
      <c r="V98" s="75"/>
      <c r="W98" s="76"/>
      <c r="X98" s="83"/>
      <c r="Y98" s="83"/>
      <c r="Z98" s="77"/>
      <c r="AA98" s="76"/>
      <c r="AB98" s="78"/>
      <c r="AC98" s="66"/>
      <c r="AD98" s="66"/>
      <c r="AE98" s="66"/>
      <c r="AF98" s="66"/>
      <c r="AG98" s="66"/>
      <c r="AH98" s="66"/>
      <c r="AI98" s="66"/>
      <c r="AJ98" s="66"/>
      <c r="AK98" s="66"/>
      <c r="AL98" s="66"/>
    </row>
    <row r="99" spans="1:38" s="67" customFormat="1" ht="57.75" customHeight="1" x14ac:dyDescent="0.25">
      <c r="A99" s="68"/>
      <c r="B99" s="69"/>
      <c r="C99" s="70" t="s">
        <v>99</v>
      </c>
      <c r="D99" s="70"/>
      <c r="E99" s="71" t="s">
        <v>479</v>
      </c>
      <c r="F99" s="73"/>
      <c r="G99" s="69"/>
      <c r="H99" s="74"/>
      <c r="I99" s="74"/>
      <c r="J99" s="74"/>
      <c r="K99" s="74"/>
      <c r="L99" s="74"/>
      <c r="M99" s="74"/>
      <c r="N99" s="74"/>
      <c r="O99" s="74"/>
      <c r="P99" s="74"/>
      <c r="Q99" s="75"/>
      <c r="R99" s="75"/>
      <c r="S99" s="75"/>
      <c r="T99" s="75"/>
      <c r="U99" s="75"/>
      <c r="V99" s="75"/>
      <c r="W99" s="76"/>
      <c r="X99" s="83"/>
      <c r="Y99" s="83"/>
      <c r="Z99" s="77"/>
      <c r="AA99" s="76"/>
      <c r="AB99" s="78"/>
      <c r="AC99" s="66"/>
      <c r="AD99" s="66"/>
      <c r="AE99" s="66"/>
      <c r="AF99" s="66"/>
      <c r="AG99" s="66"/>
      <c r="AH99" s="66"/>
      <c r="AI99" s="66"/>
      <c r="AJ99" s="66"/>
      <c r="AK99" s="66"/>
      <c r="AL99" s="66"/>
    </row>
    <row r="100" spans="1:38" s="67" customFormat="1" ht="57.75" customHeight="1" x14ac:dyDescent="0.25">
      <c r="A100" s="68"/>
      <c r="B100" s="69"/>
      <c r="C100" s="70" t="s">
        <v>218</v>
      </c>
      <c r="D100" s="70"/>
      <c r="E100" s="71" t="s">
        <v>407</v>
      </c>
      <c r="F100" s="73"/>
      <c r="G100" s="69"/>
      <c r="H100" s="74"/>
      <c r="I100" s="74"/>
      <c r="J100" s="74"/>
      <c r="K100" s="74"/>
      <c r="L100" s="74"/>
      <c r="M100" s="74"/>
      <c r="N100" s="74"/>
      <c r="O100" s="74"/>
      <c r="P100" s="74"/>
      <c r="Q100" s="75"/>
      <c r="R100" s="75"/>
      <c r="S100" s="75"/>
      <c r="T100" s="75"/>
      <c r="U100" s="75"/>
      <c r="V100" s="75"/>
      <c r="W100" s="76"/>
      <c r="X100" s="83"/>
      <c r="Y100" s="83"/>
      <c r="Z100" s="77"/>
      <c r="AA100" s="76"/>
      <c r="AB100" s="78"/>
      <c r="AC100" s="66"/>
      <c r="AD100" s="66"/>
      <c r="AE100" s="66"/>
      <c r="AF100" s="66"/>
      <c r="AG100" s="66"/>
      <c r="AH100" s="66"/>
      <c r="AI100" s="66"/>
      <c r="AJ100" s="66"/>
      <c r="AK100" s="66"/>
      <c r="AL100" s="66"/>
    </row>
    <row r="101" spans="1:38" s="67" customFormat="1" ht="69" customHeight="1" x14ac:dyDescent="0.25">
      <c r="A101" s="68" t="s">
        <v>480</v>
      </c>
      <c r="B101" s="69" t="s">
        <v>481</v>
      </c>
      <c r="C101" s="71" t="s">
        <v>153</v>
      </c>
      <c r="D101" s="71" t="s">
        <v>100</v>
      </c>
      <c r="E101" s="72" t="s">
        <v>482</v>
      </c>
      <c r="F101" s="73" t="s">
        <v>483</v>
      </c>
      <c r="G101" s="69" t="s">
        <v>484</v>
      </c>
      <c r="H101" s="74" t="s">
        <v>346</v>
      </c>
      <c r="I101" s="74">
        <v>3</v>
      </c>
      <c r="J101" s="74" t="s">
        <v>86</v>
      </c>
      <c r="K101" s="74">
        <v>10</v>
      </c>
      <c r="L101" s="74">
        <f>I101*K101</f>
        <v>30</v>
      </c>
      <c r="M101" s="74" t="s">
        <v>343</v>
      </c>
      <c r="N101" s="74" t="s">
        <v>485</v>
      </c>
      <c r="O101" s="74" t="s">
        <v>105</v>
      </c>
      <c r="P101" s="74">
        <v>55</v>
      </c>
      <c r="Q101" s="75" t="s">
        <v>119</v>
      </c>
      <c r="R101" s="75">
        <v>2</v>
      </c>
      <c r="S101" s="75" t="s">
        <v>86</v>
      </c>
      <c r="T101" s="75">
        <v>10</v>
      </c>
      <c r="U101" s="75">
        <v>20</v>
      </c>
      <c r="V101" s="75" t="s">
        <v>120</v>
      </c>
      <c r="W101" s="76" t="s">
        <v>486</v>
      </c>
      <c r="X101" s="83">
        <v>42384</v>
      </c>
      <c r="Y101" s="83">
        <v>42735</v>
      </c>
      <c r="Z101" s="76" t="s">
        <v>487</v>
      </c>
      <c r="AA101" s="76" t="s">
        <v>459</v>
      </c>
      <c r="AB101" s="78" t="s">
        <v>488</v>
      </c>
      <c r="AC101" s="66"/>
      <c r="AD101" s="66"/>
      <c r="AE101" s="66"/>
      <c r="AF101" s="66"/>
      <c r="AG101" s="66"/>
      <c r="AH101" s="66"/>
      <c r="AI101" s="66"/>
      <c r="AJ101" s="66"/>
      <c r="AK101" s="66"/>
      <c r="AL101" s="66"/>
    </row>
    <row r="102" spans="1:38" s="67" customFormat="1" ht="82.5" customHeight="1" x14ac:dyDescent="0.25">
      <c r="A102" s="68"/>
      <c r="B102" s="69"/>
      <c r="C102" s="71" t="s">
        <v>218</v>
      </c>
      <c r="D102" s="71" t="s">
        <v>81</v>
      </c>
      <c r="E102" s="72" t="s">
        <v>489</v>
      </c>
      <c r="F102" s="73"/>
      <c r="G102" s="69"/>
      <c r="H102" s="74"/>
      <c r="I102" s="74"/>
      <c r="J102" s="74"/>
      <c r="K102" s="74"/>
      <c r="L102" s="74"/>
      <c r="M102" s="74"/>
      <c r="N102" s="74"/>
      <c r="O102" s="74"/>
      <c r="P102" s="74"/>
      <c r="Q102" s="75"/>
      <c r="R102" s="75"/>
      <c r="S102" s="75"/>
      <c r="T102" s="75"/>
      <c r="U102" s="75"/>
      <c r="V102" s="75"/>
      <c r="W102" s="76"/>
      <c r="X102" s="83"/>
      <c r="Y102" s="83"/>
      <c r="Z102" s="76"/>
      <c r="AA102" s="76"/>
      <c r="AB102" s="78"/>
      <c r="AC102" s="66"/>
      <c r="AD102" s="66"/>
      <c r="AE102" s="66"/>
      <c r="AF102" s="66"/>
      <c r="AG102" s="66"/>
      <c r="AH102" s="66"/>
      <c r="AI102" s="66"/>
      <c r="AJ102" s="66"/>
      <c r="AK102" s="66"/>
      <c r="AL102" s="66"/>
    </row>
    <row r="103" spans="1:38" s="67" customFormat="1" ht="57.75" customHeight="1" x14ac:dyDescent="0.25">
      <c r="A103" s="68"/>
      <c r="B103" s="69"/>
      <c r="C103" s="71" t="s">
        <v>153</v>
      </c>
      <c r="D103" s="71"/>
      <c r="E103" s="72" t="s">
        <v>431</v>
      </c>
      <c r="F103" s="73"/>
      <c r="G103" s="69"/>
      <c r="H103" s="74"/>
      <c r="I103" s="74"/>
      <c r="J103" s="74"/>
      <c r="K103" s="74"/>
      <c r="L103" s="74"/>
      <c r="M103" s="74"/>
      <c r="N103" s="74"/>
      <c r="O103" s="74"/>
      <c r="P103" s="74"/>
      <c r="Q103" s="75"/>
      <c r="R103" s="75"/>
      <c r="S103" s="75"/>
      <c r="T103" s="75"/>
      <c r="U103" s="75"/>
      <c r="V103" s="75"/>
      <c r="W103" s="76"/>
      <c r="X103" s="83"/>
      <c r="Y103" s="83"/>
      <c r="Z103" s="76"/>
      <c r="AA103" s="76"/>
      <c r="AB103" s="78"/>
      <c r="AC103" s="66"/>
      <c r="AD103" s="66"/>
      <c r="AE103" s="66"/>
      <c r="AF103" s="66"/>
      <c r="AG103" s="66"/>
      <c r="AH103" s="66"/>
      <c r="AI103" s="66"/>
      <c r="AJ103" s="66"/>
      <c r="AK103" s="66"/>
      <c r="AL103" s="66"/>
    </row>
    <row r="104" spans="1:38" s="67" customFormat="1" ht="82.5" customHeight="1" x14ac:dyDescent="0.25">
      <c r="A104" s="68"/>
      <c r="B104" s="69"/>
      <c r="C104" s="71"/>
      <c r="D104" s="71" t="s">
        <v>169</v>
      </c>
      <c r="E104" s="72" t="s">
        <v>490</v>
      </c>
      <c r="F104" s="73"/>
      <c r="G104" s="69"/>
      <c r="H104" s="74"/>
      <c r="I104" s="74"/>
      <c r="J104" s="74"/>
      <c r="K104" s="74"/>
      <c r="L104" s="74"/>
      <c r="M104" s="74"/>
      <c r="N104" s="74"/>
      <c r="O104" s="74"/>
      <c r="P104" s="74"/>
      <c r="Q104" s="75"/>
      <c r="R104" s="75"/>
      <c r="S104" s="75"/>
      <c r="T104" s="75"/>
      <c r="U104" s="75"/>
      <c r="V104" s="75"/>
      <c r="W104" s="76"/>
      <c r="X104" s="83"/>
      <c r="Y104" s="83"/>
      <c r="Z104" s="76"/>
      <c r="AA104" s="76"/>
      <c r="AB104" s="78"/>
      <c r="AC104" s="66"/>
      <c r="AD104" s="66"/>
      <c r="AE104" s="66"/>
      <c r="AF104" s="66"/>
      <c r="AG104" s="66"/>
      <c r="AH104" s="66"/>
      <c r="AI104" s="66"/>
      <c r="AJ104" s="66"/>
      <c r="AK104" s="66"/>
      <c r="AL104" s="66"/>
    </row>
    <row r="105" spans="1:38" s="67" customFormat="1" ht="82.5" customHeight="1" x14ac:dyDescent="0.25">
      <c r="A105" s="68"/>
      <c r="B105" s="69"/>
      <c r="C105" s="71" t="s">
        <v>99</v>
      </c>
      <c r="D105" s="71"/>
      <c r="E105" s="72" t="s">
        <v>491</v>
      </c>
      <c r="F105" s="73"/>
      <c r="G105" s="69"/>
      <c r="H105" s="74"/>
      <c r="I105" s="74"/>
      <c r="J105" s="74"/>
      <c r="K105" s="74"/>
      <c r="L105" s="74"/>
      <c r="M105" s="74"/>
      <c r="N105" s="74"/>
      <c r="O105" s="74"/>
      <c r="P105" s="74"/>
      <c r="Q105" s="75"/>
      <c r="R105" s="75"/>
      <c r="S105" s="75"/>
      <c r="T105" s="75"/>
      <c r="U105" s="75"/>
      <c r="V105" s="75"/>
      <c r="W105" s="76"/>
      <c r="X105" s="83"/>
      <c r="Y105" s="83"/>
      <c r="Z105" s="76"/>
      <c r="AA105" s="76"/>
      <c r="AB105" s="78"/>
      <c r="AC105" s="66"/>
      <c r="AD105" s="66"/>
      <c r="AE105" s="66"/>
      <c r="AF105" s="66"/>
      <c r="AG105" s="66"/>
      <c r="AH105" s="66"/>
      <c r="AI105" s="66"/>
      <c r="AJ105" s="66"/>
      <c r="AK105" s="66"/>
      <c r="AL105" s="66"/>
    </row>
    <row r="106" spans="1:38" s="67" customFormat="1" ht="60" customHeight="1" x14ac:dyDescent="0.25">
      <c r="A106" s="68"/>
      <c r="B106" s="69"/>
      <c r="C106" s="71" t="s">
        <v>99</v>
      </c>
      <c r="D106" s="71" t="s">
        <v>100</v>
      </c>
      <c r="E106" s="72" t="s">
        <v>492</v>
      </c>
      <c r="F106" s="73"/>
      <c r="G106" s="69"/>
      <c r="H106" s="74"/>
      <c r="I106" s="74"/>
      <c r="J106" s="74"/>
      <c r="K106" s="74"/>
      <c r="L106" s="74"/>
      <c r="M106" s="74"/>
      <c r="N106" s="74"/>
      <c r="O106" s="74"/>
      <c r="P106" s="74"/>
      <c r="Q106" s="75"/>
      <c r="R106" s="75"/>
      <c r="S106" s="75"/>
      <c r="T106" s="75"/>
      <c r="U106" s="75"/>
      <c r="V106" s="75"/>
      <c r="W106" s="76"/>
      <c r="X106" s="83"/>
      <c r="Y106" s="83"/>
      <c r="Z106" s="76"/>
      <c r="AA106" s="76"/>
      <c r="AB106" s="78"/>
      <c r="AC106" s="66"/>
      <c r="AD106" s="66"/>
      <c r="AE106" s="66"/>
      <c r="AF106" s="66"/>
      <c r="AG106" s="66"/>
      <c r="AH106" s="66"/>
      <c r="AI106" s="66"/>
      <c r="AJ106" s="66"/>
      <c r="AK106" s="66"/>
      <c r="AL106" s="66"/>
    </row>
    <row r="107" spans="1:38" s="67" customFormat="1" ht="82.5" customHeight="1" x14ac:dyDescent="0.25">
      <c r="A107" s="68"/>
      <c r="B107" s="69"/>
      <c r="C107" s="71" t="s">
        <v>153</v>
      </c>
      <c r="D107" s="71"/>
      <c r="E107" s="72" t="s">
        <v>493</v>
      </c>
      <c r="F107" s="73"/>
      <c r="G107" s="69"/>
      <c r="H107" s="74"/>
      <c r="I107" s="74"/>
      <c r="J107" s="74"/>
      <c r="K107" s="74"/>
      <c r="L107" s="74"/>
      <c r="M107" s="74"/>
      <c r="N107" s="74"/>
      <c r="O107" s="74"/>
      <c r="P107" s="74"/>
      <c r="Q107" s="75"/>
      <c r="R107" s="75"/>
      <c r="S107" s="75"/>
      <c r="T107" s="75"/>
      <c r="U107" s="75"/>
      <c r="V107" s="75"/>
      <c r="W107" s="76"/>
      <c r="X107" s="83"/>
      <c r="Y107" s="83"/>
      <c r="Z107" s="76"/>
      <c r="AA107" s="76"/>
      <c r="AB107" s="78"/>
      <c r="AC107" s="66"/>
      <c r="AD107" s="66"/>
      <c r="AE107" s="66"/>
      <c r="AF107" s="66"/>
      <c r="AG107" s="66"/>
      <c r="AH107" s="66"/>
      <c r="AI107" s="66"/>
      <c r="AJ107" s="66"/>
      <c r="AK107" s="66"/>
      <c r="AL107" s="66"/>
    </row>
    <row r="108" spans="1:38" s="67" customFormat="1" ht="83.25" customHeight="1" x14ac:dyDescent="0.25">
      <c r="A108" s="68" t="s">
        <v>480</v>
      </c>
      <c r="B108" s="69" t="s">
        <v>481</v>
      </c>
      <c r="C108" s="71" t="s">
        <v>153</v>
      </c>
      <c r="D108" s="71"/>
      <c r="E108" s="72" t="s">
        <v>494</v>
      </c>
      <c r="F108" s="73" t="s">
        <v>495</v>
      </c>
      <c r="G108" s="69" t="s">
        <v>496</v>
      </c>
      <c r="H108" s="74" t="s">
        <v>85</v>
      </c>
      <c r="I108" s="74">
        <v>1</v>
      </c>
      <c r="J108" s="74" t="s">
        <v>86</v>
      </c>
      <c r="K108" s="74">
        <v>10</v>
      </c>
      <c r="L108" s="74">
        <f>I108*K108</f>
        <v>10</v>
      </c>
      <c r="M108" s="74" t="s">
        <v>87</v>
      </c>
      <c r="N108" s="74" t="s">
        <v>497</v>
      </c>
      <c r="O108" s="74" t="s">
        <v>105</v>
      </c>
      <c r="P108" s="74">
        <v>40</v>
      </c>
      <c r="Q108" s="75" t="s">
        <v>85</v>
      </c>
      <c r="R108" s="75">
        <v>1</v>
      </c>
      <c r="S108" s="75" t="s">
        <v>86</v>
      </c>
      <c r="T108" s="75">
        <v>10</v>
      </c>
      <c r="U108" s="75">
        <v>10</v>
      </c>
      <c r="V108" s="75" t="s">
        <v>87</v>
      </c>
      <c r="W108" s="76" t="s">
        <v>498</v>
      </c>
      <c r="X108" s="83">
        <v>42401</v>
      </c>
      <c r="Y108" s="83" t="s">
        <v>499</v>
      </c>
      <c r="Z108" s="76" t="s">
        <v>500</v>
      </c>
      <c r="AA108" s="76" t="s">
        <v>459</v>
      </c>
      <c r="AB108" s="78" t="s">
        <v>501</v>
      </c>
      <c r="AC108" s="66"/>
      <c r="AD108" s="66"/>
      <c r="AE108" s="66"/>
      <c r="AF108" s="66"/>
      <c r="AG108" s="66"/>
      <c r="AH108" s="66"/>
      <c r="AI108" s="66"/>
      <c r="AJ108" s="66"/>
      <c r="AK108" s="66"/>
      <c r="AL108" s="66"/>
    </row>
    <row r="109" spans="1:38" s="67" customFormat="1" ht="70.5" customHeight="1" x14ac:dyDescent="0.25">
      <c r="A109" s="68"/>
      <c r="B109" s="69"/>
      <c r="C109" s="71"/>
      <c r="D109" s="71" t="s">
        <v>128</v>
      </c>
      <c r="E109" s="72" t="s">
        <v>502</v>
      </c>
      <c r="F109" s="73"/>
      <c r="G109" s="69"/>
      <c r="H109" s="74"/>
      <c r="I109" s="74"/>
      <c r="J109" s="74"/>
      <c r="K109" s="74"/>
      <c r="L109" s="74"/>
      <c r="M109" s="74"/>
      <c r="N109" s="74"/>
      <c r="O109" s="74"/>
      <c r="P109" s="74"/>
      <c r="Q109" s="75"/>
      <c r="R109" s="75"/>
      <c r="S109" s="75"/>
      <c r="T109" s="75"/>
      <c r="U109" s="75"/>
      <c r="V109" s="75"/>
      <c r="W109" s="76"/>
      <c r="X109" s="83"/>
      <c r="Y109" s="83"/>
      <c r="Z109" s="76"/>
      <c r="AA109" s="76"/>
      <c r="AB109" s="78"/>
      <c r="AC109" s="66"/>
      <c r="AD109" s="66"/>
      <c r="AE109" s="66"/>
      <c r="AF109" s="66"/>
      <c r="AG109" s="66"/>
      <c r="AH109" s="66"/>
      <c r="AI109" s="66"/>
      <c r="AJ109" s="66"/>
      <c r="AK109" s="66"/>
      <c r="AL109" s="66"/>
    </row>
    <row r="110" spans="1:38" s="67" customFormat="1" ht="70.5" customHeight="1" x14ac:dyDescent="0.25">
      <c r="A110" s="68"/>
      <c r="B110" s="69"/>
      <c r="C110" s="71"/>
      <c r="D110" s="71" t="s">
        <v>128</v>
      </c>
      <c r="E110" s="72" t="s">
        <v>503</v>
      </c>
      <c r="F110" s="73"/>
      <c r="G110" s="69"/>
      <c r="H110" s="74"/>
      <c r="I110" s="74"/>
      <c r="J110" s="74"/>
      <c r="K110" s="74"/>
      <c r="L110" s="74"/>
      <c r="M110" s="74"/>
      <c r="N110" s="74"/>
      <c r="O110" s="74"/>
      <c r="P110" s="74"/>
      <c r="Q110" s="75"/>
      <c r="R110" s="75"/>
      <c r="S110" s="75"/>
      <c r="T110" s="75"/>
      <c r="U110" s="75"/>
      <c r="V110" s="75"/>
      <c r="W110" s="76"/>
      <c r="X110" s="83"/>
      <c r="Y110" s="83"/>
      <c r="Z110" s="76"/>
      <c r="AA110" s="76"/>
      <c r="AB110" s="78"/>
      <c r="AC110" s="66"/>
      <c r="AD110" s="66"/>
      <c r="AE110" s="66"/>
      <c r="AF110" s="66"/>
      <c r="AG110" s="66"/>
      <c r="AH110" s="66"/>
      <c r="AI110" s="66"/>
      <c r="AJ110" s="66"/>
      <c r="AK110" s="66"/>
      <c r="AL110" s="66"/>
    </row>
    <row r="111" spans="1:38" s="67" customFormat="1" ht="70.5" customHeight="1" x14ac:dyDescent="0.25">
      <c r="A111" s="68"/>
      <c r="B111" s="69"/>
      <c r="C111" s="71" t="s">
        <v>180</v>
      </c>
      <c r="D111" s="71"/>
      <c r="E111" s="72" t="s">
        <v>504</v>
      </c>
      <c r="F111" s="73"/>
      <c r="G111" s="69"/>
      <c r="H111" s="74"/>
      <c r="I111" s="74"/>
      <c r="J111" s="74"/>
      <c r="K111" s="74"/>
      <c r="L111" s="74"/>
      <c r="M111" s="74"/>
      <c r="N111" s="74"/>
      <c r="O111" s="74"/>
      <c r="P111" s="74"/>
      <c r="Q111" s="75"/>
      <c r="R111" s="75"/>
      <c r="S111" s="75"/>
      <c r="T111" s="75"/>
      <c r="U111" s="75"/>
      <c r="V111" s="75"/>
      <c r="W111" s="76"/>
      <c r="X111" s="83"/>
      <c r="Y111" s="83"/>
      <c r="Z111" s="76"/>
      <c r="AA111" s="76"/>
      <c r="AB111" s="78"/>
      <c r="AC111" s="66"/>
      <c r="AD111" s="66"/>
      <c r="AE111" s="66"/>
      <c r="AF111" s="66"/>
      <c r="AG111" s="66"/>
      <c r="AH111" s="66"/>
      <c r="AI111" s="66"/>
      <c r="AJ111" s="66"/>
      <c r="AK111" s="66"/>
      <c r="AL111" s="66"/>
    </row>
    <row r="112" spans="1:38" s="67" customFormat="1" ht="78" customHeight="1" x14ac:dyDescent="0.25">
      <c r="A112" s="146" t="s">
        <v>505</v>
      </c>
      <c r="B112" s="161"/>
      <c r="C112" s="161"/>
      <c r="D112" s="162"/>
      <c r="E112" s="163"/>
      <c r="F112" s="130"/>
      <c r="G112" s="164"/>
      <c r="H112" s="165"/>
      <c r="I112" s="165"/>
      <c r="J112" s="165"/>
      <c r="K112" s="165"/>
      <c r="L112" s="165"/>
      <c r="M112" s="165"/>
      <c r="N112" s="165"/>
      <c r="O112" s="165"/>
      <c r="P112" s="165"/>
      <c r="Q112" s="166"/>
      <c r="R112" s="166"/>
      <c r="S112" s="166"/>
      <c r="T112" s="166"/>
      <c r="U112" s="166"/>
      <c r="V112" s="166"/>
      <c r="W112" s="167"/>
      <c r="X112" s="168"/>
      <c r="Y112" s="168"/>
      <c r="Z112" s="168"/>
      <c r="AA112" s="169"/>
      <c r="AB112" s="170"/>
      <c r="AC112" s="66"/>
      <c r="AD112" s="66"/>
      <c r="AE112" s="66"/>
      <c r="AF112" s="66"/>
      <c r="AG112" s="66"/>
      <c r="AH112" s="66"/>
      <c r="AI112" s="66"/>
      <c r="AJ112" s="66"/>
      <c r="AK112" s="66"/>
      <c r="AL112" s="66"/>
    </row>
    <row r="113" spans="1:38" s="67" customFormat="1" ht="113.25" customHeight="1" x14ac:dyDescent="0.25">
      <c r="A113" s="152" t="s">
        <v>506</v>
      </c>
      <c r="B113" s="69" t="s">
        <v>507</v>
      </c>
      <c r="C113" s="70" t="s">
        <v>153</v>
      </c>
      <c r="D113" s="70" t="s">
        <v>113</v>
      </c>
      <c r="E113" s="72" t="s">
        <v>508</v>
      </c>
      <c r="F113" s="73" t="s">
        <v>509</v>
      </c>
      <c r="G113" s="69" t="s">
        <v>510</v>
      </c>
      <c r="H113" s="74" t="s">
        <v>85</v>
      </c>
      <c r="I113" s="74">
        <v>1</v>
      </c>
      <c r="J113" s="74" t="s">
        <v>86</v>
      </c>
      <c r="K113" s="74">
        <v>10</v>
      </c>
      <c r="L113" s="74">
        <f>I113*K113</f>
        <v>10</v>
      </c>
      <c r="M113" s="74" t="s">
        <v>87</v>
      </c>
      <c r="N113" s="74" t="s">
        <v>511</v>
      </c>
      <c r="O113" s="74" t="s">
        <v>105</v>
      </c>
      <c r="P113" s="74">
        <v>85</v>
      </c>
      <c r="Q113" s="75" t="s">
        <v>85</v>
      </c>
      <c r="R113" s="75">
        <v>1</v>
      </c>
      <c r="S113" s="75" t="s">
        <v>86</v>
      </c>
      <c r="T113" s="75">
        <v>10</v>
      </c>
      <c r="U113" s="75">
        <v>10</v>
      </c>
      <c r="V113" s="75" t="s">
        <v>87</v>
      </c>
      <c r="W113" s="76" t="s">
        <v>512</v>
      </c>
      <c r="X113" s="83">
        <v>42389</v>
      </c>
      <c r="Y113" s="83">
        <v>42735</v>
      </c>
      <c r="Z113" s="77" t="s">
        <v>513</v>
      </c>
      <c r="AA113" s="171" t="s">
        <v>514</v>
      </c>
      <c r="AB113" s="78" t="s">
        <v>515</v>
      </c>
      <c r="AC113" s="66"/>
      <c r="AD113" s="66"/>
      <c r="AE113" s="66"/>
      <c r="AF113" s="66"/>
      <c r="AG113" s="66"/>
      <c r="AH113" s="66"/>
      <c r="AI113" s="66"/>
      <c r="AJ113" s="66"/>
      <c r="AK113" s="66"/>
      <c r="AL113" s="66"/>
    </row>
    <row r="114" spans="1:38" s="67" customFormat="1" ht="113.25" customHeight="1" x14ac:dyDescent="0.25">
      <c r="A114" s="152"/>
      <c r="B114" s="69"/>
      <c r="C114" s="70" t="s">
        <v>140</v>
      </c>
      <c r="D114" s="70" t="s">
        <v>81</v>
      </c>
      <c r="E114" s="72" t="s">
        <v>516</v>
      </c>
      <c r="F114" s="73"/>
      <c r="G114" s="69"/>
      <c r="H114" s="74"/>
      <c r="I114" s="74"/>
      <c r="J114" s="74"/>
      <c r="K114" s="74"/>
      <c r="L114" s="74"/>
      <c r="M114" s="74"/>
      <c r="N114" s="74"/>
      <c r="O114" s="74"/>
      <c r="P114" s="74"/>
      <c r="Q114" s="75"/>
      <c r="R114" s="75"/>
      <c r="S114" s="75"/>
      <c r="T114" s="75"/>
      <c r="U114" s="75"/>
      <c r="V114" s="75"/>
      <c r="W114" s="76"/>
      <c r="X114" s="83"/>
      <c r="Y114" s="83"/>
      <c r="Z114" s="77"/>
      <c r="AA114" s="171"/>
      <c r="AB114" s="78"/>
      <c r="AC114" s="66"/>
      <c r="AD114" s="66"/>
      <c r="AE114" s="66"/>
      <c r="AF114" s="66"/>
      <c r="AG114" s="66"/>
      <c r="AH114" s="66"/>
      <c r="AI114" s="66"/>
      <c r="AJ114" s="66"/>
      <c r="AK114" s="66"/>
      <c r="AL114" s="66"/>
    </row>
    <row r="115" spans="1:38" s="67" customFormat="1" ht="66" customHeight="1" x14ac:dyDescent="0.25">
      <c r="A115" s="172" t="s">
        <v>517</v>
      </c>
      <c r="B115" s="173"/>
      <c r="C115" s="149"/>
      <c r="D115" s="149"/>
      <c r="E115" s="149"/>
      <c r="F115" s="149"/>
      <c r="G115" s="149"/>
      <c r="H115" s="174"/>
      <c r="I115" s="174"/>
      <c r="J115" s="174"/>
      <c r="K115" s="174"/>
      <c r="L115" s="174"/>
      <c r="M115" s="174"/>
      <c r="N115" s="174"/>
      <c r="O115" s="174"/>
      <c r="P115" s="174"/>
      <c r="Q115" s="175"/>
      <c r="R115" s="175"/>
      <c r="S115" s="175"/>
      <c r="T115" s="175"/>
      <c r="U115" s="175"/>
      <c r="V115" s="175"/>
      <c r="W115" s="176"/>
      <c r="X115" s="176"/>
      <c r="Y115" s="176"/>
      <c r="Z115" s="176"/>
      <c r="AA115" s="176"/>
      <c r="AB115" s="134"/>
      <c r="AC115" s="66"/>
      <c r="AD115" s="66"/>
      <c r="AE115" s="66"/>
      <c r="AF115" s="66"/>
      <c r="AG115" s="66"/>
      <c r="AH115" s="66"/>
      <c r="AI115" s="66"/>
      <c r="AJ115" s="66"/>
      <c r="AK115" s="66"/>
      <c r="AL115" s="66"/>
    </row>
    <row r="116" spans="1:38" s="80" customFormat="1" ht="88.5" customHeight="1" x14ac:dyDescent="0.25">
      <c r="A116" s="68" t="s">
        <v>518</v>
      </c>
      <c r="B116" s="69" t="s">
        <v>519</v>
      </c>
      <c r="C116" s="71" t="s">
        <v>99</v>
      </c>
      <c r="D116" s="71" t="s">
        <v>128</v>
      </c>
      <c r="E116" s="177" t="s">
        <v>520</v>
      </c>
      <c r="F116" s="73" t="s">
        <v>521</v>
      </c>
      <c r="G116" s="69" t="s">
        <v>522</v>
      </c>
      <c r="H116" s="74" t="s">
        <v>119</v>
      </c>
      <c r="I116" s="74">
        <v>2</v>
      </c>
      <c r="J116" s="74" t="s">
        <v>86</v>
      </c>
      <c r="K116" s="74">
        <v>10</v>
      </c>
      <c r="L116" s="74">
        <f>I116*K116</f>
        <v>20</v>
      </c>
      <c r="M116" s="74" t="s">
        <v>120</v>
      </c>
      <c r="N116" s="74" t="s">
        <v>523</v>
      </c>
      <c r="O116" s="155" t="s">
        <v>105</v>
      </c>
      <c r="P116" s="155">
        <v>30</v>
      </c>
      <c r="Q116" s="75" t="s">
        <v>119</v>
      </c>
      <c r="R116" s="75">
        <v>2</v>
      </c>
      <c r="S116" s="75" t="s">
        <v>86</v>
      </c>
      <c r="T116" s="75">
        <v>10</v>
      </c>
      <c r="U116" s="75">
        <f>+R116*T116</f>
        <v>20</v>
      </c>
      <c r="V116" s="75" t="s">
        <v>120</v>
      </c>
      <c r="W116" s="76" t="s">
        <v>524</v>
      </c>
      <c r="X116" s="76" t="s">
        <v>525</v>
      </c>
      <c r="Y116" s="76" t="s">
        <v>526</v>
      </c>
      <c r="Z116" s="178" t="s">
        <v>527</v>
      </c>
      <c r="AA116" s="76" t="s">
        <v>528</v>
      </c>
      <c r="AB116" s="78" t="s">
        <v>529</v>
      </c>
      <c r="AC116" s="79"/>
      <c r="AD116" s="79"/>
      <c r="AE116" s="79"/>
      <c r="AF116" s="79"/>
      <c r="AG116" s="79"/>
      <c r="AH116" s="79"/>
      <c r="AI116" s="79"/>
      <c r="AJ116" s="79"/>
      <c r="AK116" s="79"/>
      <c r="AL116" s="79"/>
    </row>
    <row r="117" spans="1:38" s="80" customFormat="1" ht="88.5" customHeight="1" x14ac:dyDescent="0.25">
      <c r="A117" s="68"/>
      <c r="B117" s="69"/>
      <c r="C117" s="71" t="s">
        <v>218</v>
      </c>
      <c r="D117" s="71" t="s">
        <v>128</v>
      </c>
      <c r="E117" s="179" t="s">
        <v>530</v>
      </c>
      <c r="F117" s="73"/>
      <c r="G117" s="69"/>
      <c r="H117" s="74"/>
      <c r="I117" s="74"/>
      <c r="J117" s="74"/>
      <c r="K117" s="74"/>
      <c r="L117" s="74"/>
      <c r="M117" s="74"/>
      <c r="N117" s="74"/>
      <c r="O117" s="155"/>
      <c r="P117" s="155"/>
      <c r="Q117" s="75"/>
      <c r="R117" s="75"/>
      <c r="S117" s="75"/>
      <c r="T117" s="75"/>
      <c r="U117" s="75"/>
      <c r="V117" s="75"/>
      <c r="W117" s="76"/>
      <c r="X117" s="76"/>
      <c r="Y117" s="76"/>
      <c r="Z117" s="178"/>
      <c r="AA117" s="76"/>
      <c r="AB117" s="78"/>
      <c r="AC117" s="79"/>
      <c r="AD117" s="79"/>
      <c r="AE117" s="79"/>
      <c r="AF117" s="79"/>
      <c r="AG117" s="79"/>
      <c r="AH117" s="79"/>
      <c r="AI117" s="79"/>
      <c r="AJ117" s="79"/>
      <c r="AK117" s="79"/>
      <c r="AL117" s="79"/>
    </row>
    <row r="118" spans="1:38" s="80" customFormat="1" ht="88.5" customHeight="1" x14ac:dyDescent="0.25">
      <c r="A118" s="68"/>
      <c r="B118" s="69"/>
      <c r="C118" s="71" t="s">
        <v>153</v>
      </c>
      <c r="D118" s="71" t="s">
        <v>100</v>
      </c>
      <c r="E118" s="179"/>
      <c r="F118" s="73"/>
      <c r="G118" s="69"/>
      <c r="H118" s="74"/>
      <c r="I118" s="74"/>
      <c r="J118" s="74"/>
      <c r="K118" s="74"/>
      <c r="L118" s="74"/>
      <c r="M118" s="74"/>
      <c r="N118" s="74"/>
      <c r="O118" s="155"/>
      <c r="P118" s="155"/>
      <c r="Q118" s="75"/>
      <c r="R118" s="75"/>
      <c r="S118" s="75"/>
      <c r="T118" s="75"/>
      <c r="U118" s="75"/>
      <c r="V118" s="75"/>
      <c r="W118" s="76"/>
      <c r="X118" s="76"/>
      <c r="Y118" s="76"/>
      <c r="Z118" s="178"/>
      <c r="AA118" s="76"/>
      <c r="AB118" s="78"/>
      <c r="AC118" s="79"/>
      <c r="AD118" s="79"/>
      <c r="AE118" s="79"/>
      <c r="AF118" s="79"/>
      <c r="AG118" s="79"/>
      <c r="AH118" s="79"/>
      <c r="AI118" s="79"/>
      <c r="AJ118" s="79"/>
      <c r="AK118" s="79"/>
      <c r="AL118" s="79"/>
    </row>
    <row r="119" spans="1:38" s="67" customFormat="1" ht="96" customHeight="1" x14ac:dyDescent="0.25">
      <c r="A119" s="68" t="s">
        <v>531</v>
      </c>
      <c r="B119" s="69" t="s">
        <v>532</v>
      </c>
      <c r="C119" s="71" t="s">
        <v>153</v>
      </c>
      <c r="D119" s="71" t="s">
        <v>128</v>
      </c>
      <c r="E119" s="72" t="s">
        <v>533</v>
      </c>
      <c r="F119" s="73" t="s">
        <v>534</v>
      </c>
      <c r="G119" s="69" t="s">
        <v>535</v>
      </c>
      <c r="H119" s="74" t="s">
        <v>346</v>
      </c>
      <c r="I119" s="74">
        <v>3</v>
      </c>
      <c r="J119" s="74" t="s">
        <v>86</v>
      </c>
      <c r="K119" s="74">
        <v>10</v>
      </c>
      <c r="L119" s="74">
        <f>I119*K119</f>
        <v>30</v>
      </c>
      <c r="M119" s="74" t="s">
        <v>343</v>
      </c>
      <c r="N119" s="74" t="s">
        <v>536</v>
      </c>
      <c r="O119" s="74" t="s">
        <v>105</v>
      </c>
      <c r="P119" s="74">
        <v>85</v>
      </c>
      <c r="Q119" s="75" t="s">
        <v>85</v>
      </c>
      <c r="R119" s="75">
        <v>1</v>
      </c>
      <c r="S119" s="75" t="s">
        <v>86</v>
      </c>
      <c r="T119" s="75">
        <v>10</v>
      </c>
      <c r="U119" s="75">
        <f>+R119*T119</f>
        <v>10</v>
      </c>
      <c r="V119" s="75" t="s">
        <v>87</v>
      </c>
      <c r="W119" s="76" t="s">
        <v>90</v>
      </c>
      <c r="X119" s="83">
        <v>42401</v>
      </c>
      <c r="Y119" s="83">
        <v>42735</v>
      </c>
      <c r="Z119" s="77" t="s">
        <v>537</v>
      </c>
      <c r="AA119" s="76" t="s">
        <v>538</v>
      </c>
      <c r="AB119" s="159" t="s">
        <v>539</v>
      </c>
      <c r="AC119" s="66"/>
      <c r="AD119" s="66"/>
      <c r="AE119" s="66"/>
      <c r="AF119" s="66"/>
      <c r="AG119" s="66"/>
      <c r="AH119" s="66"/>
      <c r="AI119" s="66"/>
      <c r="AJ119" s="66"/>
      <c r="AK119" s="66"/>
      <c r="AL119" s="66"/>
    </row>
    <row r="120" spans="1:38" s="67" customFormat="1" ht="164.25" customHeight="1" x14ac:dyDescent="0.25">
      <c r="A120" s="68"/>
      <c r="B120" s="69"/>
      <c r="C120" s="71" t="s">
        <v>153</v>
      </c>
      <c r="D120" s="71" t="s">
        <v>128</v>
      </c>
      <c r="E120" s="72" t="s">
        <v>540</v>
      </c>
      <c r="F120" s="73"/>
      <c r="G120" s="69"/>
      <c r="H120" s="74"/>
      <c r="I120" s="74"/>
      <c r="J120" s="74"/>
      <c r="K120" s="74"/>
      <c r="L120" s="74"/>
      <c r="M120" s="74"/>
      <c r="N120" s="74"/>
      <c r="O120" s="74"/>
      <c r="P120" s="74"/>
      <c r="Q120" s="75"/>
      <c r="R120" s="75"/>
      <c r="S120" s="75"/>
      <c r="T120" s="75"/>
      <c r="U120" s="75"/>
      <c r="V120" s="75"/>
      <c r="W120" s="76"/>
      <c r="X120" s="83"/>
      <c r="Y120" s="83"/>
      <c r="Z120" s="77"/>
      <c r="AA120" s="76"/>
      <c r="AB120" s="159"/>
      <c r="AC120" s="66"/>
      <c r="AD120" s="66"/>
      <c r="AE120" s="66"/>
      <c r="AF120" s="66"/>
      <c r="AG120" s="66"/>
      <c r="AH120" s="66"/>
      <c r="AI120" s="66"/>
      <c r="AJ120" s="66"/>
      <c r="AK120" s="66"/>
      <c r="AL120" s="66"/>
    </row>
    <row r="121" spans="1:38" s="67" customFormat="1" ht="72.75" customHeight="1" x14ac:dyDescent="0.25">
      <c r="A121" s="68" t="s">
        <v>531</v>
      </c>
      <c r="B121" s="69" t="s">
        <v>532</v>
      </c>
      <c r="C121" s="71" t="s">
        <v>153</v>
      </c>
      <c r="D121" s="71" t="s">
        <v>128</v>
      </c>
      <c r="E121" s="72" t="s">
        <v>541</v>
      </c>
      <c r="F121" s="73" t="s">
        <v>542</v>
      </c>
      <c r="G121" s="69" t="s">
        <v>543</v>
      </c>
      <c r="H121" s="74" t="s">
        <v>346</v>
      </c>
      <c r="I121" s="74">
        <v>3</v>
      </c>
      <c r="J121" s="74" t="s">
        <v>86</v>
      </c>
      <c r="K121" s="74">
        <v>10</v>
      </c>
      <c r="L121" s="74">
        <f>I121*K121</f>
        <v>30</v>
      </c>
      <c r="M121" s="74" t="s">
        <v>343</v>
      </c>
      <c r="N121" s="74" t="s">
        <v>544</v>
      </c>
      <c r="O121" s="74" t="s">
        <v>105</v>
      </c>
      <c r="P121" s="74">
        <v>70</v>
      </c>
      <c r="Q121" s="75" t="s">
        <v>85</v>
      </c>
      <c r="R121" s="75">
        <v>1</v>
      </c>
      <c r="S121" s="75" t="s">
        <v>86</v>
      </c>
      <c r="T121" s="75">
        <v>10</v>
      </c>
      <c r="U121" s="75">
        <f>+R121*T121</f>
        <v>10</v>
      </c>
      <c r="V121" s="75" t="s">
        <v>87</v>
      </c>
      <c r="W121" s="76" t="s">
        <v>90</v>
      </c>
      <c r="X121" s="83">
        <v>42401</v>
      </c>
      <c r="Y121" s="83">
        <v>42735</v>
      </c>
      <c r="Z121" s="77" t="s">
        <v>537</v>
      </c>
      <c r="AA121" s="76" t="s">
        <v>545</v>
      </c>
      <c r="AB121" s="78" t="s">
        <v>546</v>
      </c>
      <c r="AC121" s="66"/>
      <c r="AD121" s="66"/>
      <c r="AE121" s="66"/>
      <c r="AF121" s="66"/>
      <c r="AG121" s="66"/>
      <c r="AH121" s="66"/>
      <c r="AI121" s="66"/>
      <c r="AJ121" s="66"/>
      <c r="AK121" s="66"/>
      <c r="AL121" s="66"/>
    </row>
    <row r="122" spans="1:38" s="67" customFormat="1" ht="72.75" customHeight="1" x14ac:dyDescent="0.25">
      <c r="A122" s="68"/>
      <c r="B122" s="69"/>
      <c r="C122" s="71" t="s">
        <v>153</v>
      </c>
      <c r="D122" s="71" t="s">
        <v>128</v>
      </c>
      <c r="E122" s="72" t="s">
        <v>547</v>
      </c>
      <c r="F122" s="73"/>
      <c r="G122" s="69"/>
      <c r="H122" s="74"/>
      <c r="I122" s="74"/>
      <c r="J122" s="74"/>
      <c r="K122" s="74"/>
      <c r="L122" s="74"/>
      <c r="M122" s="74"/>
      <c r="N122" s="74"/>
      <c r="O122" s="74"/>
      <c r="P122" s="74"/>
      <c r="Q122" s="75"/>
      <c r="R122" s="75"/>
      <c r="S122" s="75"/>
      <c r="T122" s="75"/>
      <c r="U122" s="75"/>
      <c r="V122" s="75"/>
      <c r="W122" s="76"/>
      <c r="X122" s="83"/>
      <c r="Y122" s="83"/>
      <c r="Z122" s="77"/>
      <c r="AA122" s="76"/>
      <c r="AB122" s="78"/>
      <c r="AC122" s="66"/>
      <c r="AD122" s="66"/>
      <c r="AE122" s="66"/>
      <c r="AF122" s="66"/>
      <c r="AG122" s="66"/>
      <c r="AH122" s="66"/>
      <c r="AI122" s="66"/>
      <c r="AJ122" s="66"/>
      <c r="AK122" s="66"/>
      <c r="AL122" s="66"/>
    </row>
    <row r="123" spans="1:38" s="67" customFormat="1" ht="99.75" customHeight="1" x14ac:dyDescent="0.25">
      <c r="A123" s="68"/>
      <c r="B123" s="69"/>
      <c r="C123" s="71" t="s">
        <v>99</v>
      </c>
      <c r="D123" s="71" t="s">
        <v>128</v>
      </c>
      <c r="E123" s="72" t="s">
        <v>548</v>
      </c>
      <c r="F123" s="73"/>
      <c r="G123" s="69"/>
      <c r="H123" s="74"/>
      <c r="I123" s="74"/>
      <c r="J123" s="74"/>
      <c r="K123" s="74"/>
      <c r="L123" s="74"/>
      <c r="M123" s="74"/>
      <c r="N123" s="74"/>
      <c r="O123" s="74"/>
      <c r="P123" s="74"/>
      <c r="Q123" s="75"/>
      <c r="R123" s="75"/>
      <c r="S123" s="75"/>
      <c r="T123" s="75"/>
      <c r="U123" s="75"/>
      <c r="V123" s="75"/>
      <c r="W123" s="76"/>
      <c r="X123" s="83"/>
      <c r="Y123" s="83"/>
      <c r="Z123" s="77"/>
      <c r="AA123" s="76"/>
      <c r="AB123" s="78"/>
      <c r="AC123" s="66"/>
      <c r="AD123" s="66"/>
      <c r="AE123" s="66"/>
      <c r="AF123" s="66"/>
      <c r="AG123" s="66"/>
      <c r="AH123" s="66"/>
      <c r="AI123" s="66"/>
      <c r="AJ123" s="66"/>
      <c r="AK123" s="66"/>
      <c r="AL123" s="66"/>
    </row>
    <row r="124" spans="1:38" s="67" customFormat="1" ht="78.75" customHeight="1" x14ac:dyDescent="0.25">
      <c r="A124" s="68" t="s">
        <v>531</v>
      </c>
      <c r="B124" s="69" t="s">
        <v>532</v>
      </c>
      <c r="C124" s="71" t="s">
        <v>99</v>
      </c>
      <c r="D124" s="71" t="s">
        <v>128</v>
      </c>
      <c r="E124" s="72" t="s">
        <v>549</v>
      </c>
      <c r="F124" s="73" t="s">
        <v>550</v>
      </c>
      <c r="G124" s="69" t="s">
        <v>543</v>
      </c>
      <c r="H124" s="74" t="s">
        <v>346</v>
      </c>
      <c r="I124" s="74">
        <v>3</v>
      </c>
      <c r="J124" s="74" t="s">
        <v>86</v>
      </c>
      <c r="K124" s="74">
        <v>10</v>
      </c>
      <c r="L124" s="74">
        <f>I124*K124</f>
        <v>30</v>
      </c>
      <c r="M124" s="74" t="s">
        <v>343</v>
      </c>
      <c r="N124" s="74" t="s">
        <v>551</v>
      </c>
      <c r="O124" s="74" t="s">
        <v>105</v>
      </c>
      <c r="P124" s="74">
        <v>90</v>
      </c>
      <c r="Q124" s="75" t="s">
        <v>85</v>
      </c>
      <c r="R124" s="75">
        <v>1</v>
      </c>
      <c r="S124" s="75" t="s">
        <v>86</v>
      </c>
      <c r="T124" s="75">
        <v>10</v>
      </c>
      <c r="U124" s="75">
        <f>+R124*T124</f>
        <v>10</v>
      </c>
      <c r="V124" s="75" t="s">
        <v>87</v>
      </c>
      <c r="W124" s="76" t="s">
        <v>90</v>
      </c>
      <c r="X124" s="83">
        <v>42401</v>
      </c>
      <c r="Y124" s="83">
        <v>42735</v>
      </c>
      <c r="Z124" s="77" t="s">
        <v>552</v>
      </c>
      <c r="AA124" s="76" t="s">
        <v>545</v>
      </c>
      <c r="AB124" s="78" t="s">
        <v>553</v>
      </c>
      <c r="AC124" s="66"/>
      <c r="AD124" s="66"/>
      <c r="AE124" s="66"/>
      <c r="AF124" s="66"/>
      <c r="AG124" s="66"/>
      <c r="AH124" s="66"/>
      <c r="AI124" s="66"/>
      <c r="AJ124" s="66"/>
      <c r="AK124" s="66"/>
      <c r="AL124" s="66"/>
    </row>
    <row r="125" spans="1:38" s="67" customFormat="1" ht="78.75" customHeight="1" x14ac:dyDescent="0.25">
      <c r="A125" s="68"/>
      <c r="B125" s="69"/>
      <c r="C125" s="71" t="s">
        <v>99</v>
      </c>
      <c r="D125" s="71" t="s">
        <v>128</v>
      </c>
      <c r="E125" s="72" t="s">
        <v>554</v>
      </c>
      <c r="F125" s="73"/>
      <c r="G125" s="69"/>
      <c r="H125" s="74"/>
      <c r="I125" s="74"/>
      <c r="J125" s="74"/>
      <c r="K125" s="74"/>
      <c r="L125" s="74"/>
      <c r="M125" s="74"/>
      <c r="N125" s="74"/>
      <c r="O125" s="74"/>
      <c r="P125" s="74"/>
      <c r="Q125" s="75"/>
      <c r="R125" s="75"/>
      <c r="S125" s="75"/>
      <c r="T125" s="75"/>
      <c r="U125" s="75"/>
      <c r="V125" s="75"/>
      <c r="W125" s="76"/>
      <c r="X125" s="83"/>
      <c r="Y125" s="83"/>
      <c r="Z125" s="77"/>
      <c r="AA125" s="76"/>
      <c r="AB125" s="78"/>
      <c r="AC125" s="66"/>
      <c r="AD125" s="66"/>
      <c r="AE125" s="66"/>
      <c r="AF125" s="66"/>
      <c r="AG125" s="66"/>
      <c r="AH125" s="66"/>
      <c r="AI125" s="66"/>
      <c r="AJ125" s="66"/>
      <c r="AK125" s="66"/>
      <c r="AL125" s="66"/>
    </row>
    <row r="126" spans="1:38" s="67" customFormat="1" ht="78.75" customHeight="1" x14ac:dyDescent="0.25">
      <c r="A126" s="68"/>
      <c r="B126" s="69"/>
      <c r="C126" s="71" t="s">
        <v>99</v>
      </c>
      <c r="D126" s="71" t="s">
        <v>128</v>
      </c>
      <c r="E126" s="72" t="s">
        <v>555</v>
      </c>
      <c r="F126" s="73"/>
      <c r="G126" s="69"/>
      <c r="H126" s="74"/>
      <c r="I126" s="74"/>
      <c r="J126" s="74"/>
      <c r="K126" s="74"/>
      <c r="L126" s="74"/>
      <c r="M126" s="74"/>
      <c r="N126" s="74"/>
      <c r="O126" s="74"/>
      <c r="P126" s="74"/>
      <c r="Q126" s="75"/>
      <c r="R126" s="75"/>
      <c r="S126" s="75"/>
      <c r="T126" s="75"/>
      <c r="U126" s="75"/>
      <c r="V126" s="75"/>
      <c r="W126" s="76"/>
      <c r="X126" s="83"/>
      <c r="Y126" s="83"/>
      <c r="Z126" s="77"/>
      <c r="AA126" s="76"/>
      <c r="AB126" s="78"/>
      <c r="AC126" s="66"/>
      <c r="AD126" s="66"/>
      <c r="AE126" s="66"/>
      <c r="AF126" s="66"/>
      <c r="AG126" s="66"/>
      <c r="AH126" s="66"/>
      <c r="AI126" s="66"/>
      <c r="AJ126" s="66"/>
      <c r="AK126" s="66"/>
      <c r="AL126" s="66"/>
    </row>
    <row r="127" spans="1:38" s="80" customFormat="1" ht="84" customHeight="1" x14ac:dyDescent="0.25">
      <c r="A127" s="68" t="s">
        <v>556</v>
      </c>
      <c r="B127" s="69" t="s">
        <v>557</v>
      </c>
      <c r="C127" s="70" t="s">
        <v>94</v>
      </c>
      <c r="D127" s="70" t="s">
        <v>95</v>
      </c>
      <c r="E127" s="72" t="s">
        <v>558</v>
      </c>
      <c r="F127" s="73" t="s">
        <v>559</v>
      </c>
      <c r="G127" s="69" t="s">
        <v>560</v>
      </c>
      <c r="H127" s="74" t="s">
        <v>85</v>
      </c>
      <c r="I127" s="74">
        <v>1</v>
      </c>
      <c r="J127" s="74" t="s">
        <v>144</v>
      </c>
      <c r="K127" s="74">
        <v>5</v>
      </c>
      <c r="L127" s="74">
        <f>I127*K127</f>
        <v>5</v>
      </c>
      <c r="M127" s="74" t="s">
        <v>87</v>
      </c>
      <c r="N127" s="74" t="s">
        <v>561</v>
      </c>
      <c r="O127" s="74" t="s">
        <v>105</v>
      </c>
      <c r="P127" s="74">
        <v>85</v>
      </c>
      <c r="Q127" s="75" t="s">
        <v>85</v>
      </c>
      <c r="R127" s="75">
        <v>1</v>
      </c>
      <c r="S127" s="75" t="s">
        <v>144</v>
      </c>
      <c r="T127" s="75">
        <v>5</v>
      </c>
      <c r="U127" s="75">
        <f>+R127*T127</f>
        <v>5</v>
      </c>
      <c r="V127" s="75" t="s">
        <v>87</v>
      </c>
      <c r="W127" s="76" t="s">
        <v>90</v>
      </c>
      <c r="X127" s="83">
        <v>42401</v>
      </c>
      <c r="Y127" s="83">
        <v>42460</v>
      </c>
      <c r="Z127" s="77" t="s">
        <v>562</v>
      </c>
      <c r="AA127" s="76" t="s">
        <v>563</v>
      </c>
      <c r="AB127" s="78" t="s">
        <v>564</v>
      </c>
      <c r="AC127" s="79"/>
      <c r="AD127" s="79"/>
      <c r="AE127" s="79"/>
      <c r="AF127" s="79"/>
      <c r="AG127" s="79"/>
      <c r="AH127" s="79"/>
      <c r="AI127" s="79"/>
      <c r="AJ127" s="79"/>
      <c r="AK127" s="79"/>
      <c r="AL127" s="79"/>
    </row>
    <row r="128" spans="1:38" s="80" customFormat="1" ht="84" customHeight="1" x14ac:dyDescent="0.25">
      <c r="A128" s="68"/>
      <c r="B128" s="69"/>
      <c r="C128" s="70" t="s">
        <v>180</v>
      </c>
      <c r="D128" s="70" t="s">
        <v>95</v>
      </c>
      <c r="E128" s="72" t="s">
        <v>565</v>
      </c>
      <c r="F128" s="73"/>
      <c r="G128" s="69"/>
      <c r="H128" s="74"/>
      <c r="I128" s="74"/>
      <c r="J128" s="74"/>
      <c r="K128" s="74"/>
      <c r="L128" s="74"/>
      <c r="M128" s="74"/>
      <c r="N128" s="74"/>
      <c r="O128" s="74"/>
      <c r="P128" s="74"/>
      <c r="Q128" s="75"/>
      <c r="R128" s="75"/>
      <c r="S128" s="75"/>
      <c r="T128" s="75"/>
      <c r="U128" s="75"/>
      <c r="V128" s="75"/>
      <c r="W128" s="76"/>
      <c r="X128" s="83"/>
      <c r="Y128" s="83"/>
      <c r="Z128" s="77"/>
      <c r="AA128" s="76"/>
      <c r="AB128" s="78"/>
      <c r="AC128" s="79"/>
      <c r="AD128" s="79"/>
      <c r="AE128" s="79"/>
      <c r="AF128" s="79"/>
      <c r="AG128" s="79"/>
      <c r="AH128" s="79"/>
      <c r="AI128" s="79"/>
      <c r="AJ128" s="79"/>
      <c r="AK128" s="79"/>
      <c r="AL128" s="79"/>
    </row>
    <row r="129" spans="1:38" s="80" customFormat="1" ht="84" customHeight="1" x14ac:dyDescent="0.25">
      <c r="A129" s="68"/>
      <c r="B129" s="69"/>
      <c r="C129" s="70" t="s">
        <v>94</v>
      </c>
      <c r="D129" s="70" t="s">
        <v>95</v>
      </c>
      <c r="E129" s="72" t="s">
        <v>566</v>
      </c>
      <c r="F129" s="73"/>
      <c r="G129" s="69"/>
      <c r="H129" s="74"/>
      <c r="I129" s="74"/>
      <c r="J129" s="74"/>
      <c r="K129" s="74"/>
      <c r="L129" s="74"/>
      <c r="M129" s="74"/>
      <c r="N129" s="74"/>
      <c r="O129" s="74"/>
      <c r="P129" s="74"/>
      <c r="Q129" s="75"/>
      <c r="R129" s="75"/>
      <c r="S129" s="75"/>
      <c r="T129" s="75"/>
      <c r="U129" s="75"/>
      <c r="V129" s="75"/>
      <c r="W129" s="76"/>
      <c r="X129" s="83"/>
      <c r="Y129" s="83"/>
      <c r="Z129" s="77"/>
      <c r="AA129" s="76"/>
      <c r="AB129" s="78"/>
      <c r="AC129" s="79"/>
      <c r="AD129" s="79"/>
      <c r="AE129" s="79"/>
      <c r="AF129" s="79"/>
      <c r="AG129" s="79"/>
      <c r="AH129" s="79"/>
      <c r="AI129" s="79"/>
      <c r="AJ129" s="79"/>
      <c r="AK129" s="79"/>
      <c r="AL129" s="79"/>
    </row>
    <row r="130" spans="1:38" s="80" customFormat="1" ht="84" customHeight="1" x14ac:dyDescent="0.25">
      <c r="A130" s="68"/>
      <c r="B130" s="69"/>
      <c r="C130" s="70" t="s">
        <v>94</v>
      </c>
      <c r="D130" s="70" t="s">
        <v>95</v>
      </c>
      <c r="E130" s="72" t="s">
        <v>567</v>
      </c>
      <c r="F130" s="73"/>
      <c r="G130" s="69"/>
      <c r="H130" s="74"/>
      <c r="I130" s="74"/>
      <c r="J130" s="74"/>
      <c r="K130" s="74"/>
      <c r="L130" s="74"/>
      <c r="M130" s="74"/>
      <c r="N130" s="74"/>
      <c r="O130" s="74"/>
      <c r="P130" s="74"/>
      <c r="Q130" s="75"/>
      <c r="R130" s="75"/>
      <c r="S130" s="75"/>
      <c r="T130" s="75"/>
      <c r="U130" s="75"/>
      <c r="V130" s="75"/>
      <c r="W130" s="76"/>
      <c r="X130" s="83"/>
      <c r="Y130" s="83"/>
      <c r="Z130" s="77"/>
      <c r="AA130" s="76"/>
      <c r="AB130" s="78"/>
      <c r="AC130" s="79"/>
      <c r="AD130" s="79"/>
      <c r="AE130" s="79"/>
      <c r="AF130" s="79"/>
      <c r="AG130" s="79"/>
      <c r="AH130" s="79"/>
      <c r="AI130" s="79"/>
      <c r="AJ130" s="79"/>
      <c r="AK130" s="79"/>
      <c r="AL130" s="79"/>
    </row>
    <row r="131" spans="1:38" s="67" customFormat="1" ht="66" customHeight="1" x14ac:dyDescent="0.25">
      <c r="A131" s="127" t="s">
        <v>568</v>
      </c>
      <c r="B131" s="128"/>
      <c r="C131" s="149"/>
      <c r="D131" s="149"/>
      <c r="E131" s="130"/>
      <c r="F131" s="130"/>
      <c r="G131" s="130"/>
      <c r="H131" s="131"/>
      <c r="I131" s="131"/>
      <c r="J131" s="131"/>
      <c r="K131" s="131"/>
      <c r="L131" s="131"/>
      <c r="M131" s="131"/>
      <c r="N131" s="131"/>
      <c r="O131" s="131"/>
      <c r="P131" s="131"/>
      <c r="Q131" s="132"/>
      <c r="R131" s="132"/>
      <c r="S131" s="132"/>
      <c r="T131" s="132"/>
      <c r="U131" s="132"/>
      <c r="V131" s="132"/>
      <c r="W131" s="133"/>
      <c r="X131" s="133"/>
      <c r="Y131" s="133"/>
      <c r="Z131" s="133"/>
      <c r="AA131" s="133"/>
      <c r="AB131" s="134"/>
      <c r="AC131" s="66"/>
      <c r="AD131" s="66"/>
      <c r="AE131" s="66"/>
      <c r="AF131" s="66"/>
      <c r="AG131" s="66"/>
      <c r="AH131" s="66"/>
      <c r="AI131" s="66"/>
      <c r="AJ131" s="66"/>
      <c r="AK131" s="66"/>
      <c r="AL131" s="66"/>
    </row>
    <row r="132" spans="1:38" s="67" customFormat="1" ht="80.25" customHeight="1" x14ac:dyDescent="0.25">
      <c r="A132" s="68" t="s">
        <v>569</v>
      </c>
      <c r="B132" s="69" t="s">
        <v>570</v>
      </c>
      <c r="C132" s="71"/>
      <c r="D132" s="71" t="s">
        <v>128</v>
      </c>
      <c r="E132" s="72" t="s">
        <v>571</v>
      </c>
      <c r="F132" s="73" t="s">
        <v>572</v>
      </c>
      <c r="G132" s="69" t="s">
        <v>573</v>
      </c>
      <c r="H132" s="74" t="s">
        <v>85</v>
      </c>
      <c r="I132" s="74">
        <v>1</v>
      </c>
      <c r="J132" s="74" t="s">
        <v>222</v>
      </c>
      <c r="K132" s="74">
        <v>20</v>
      </c>
      <c r="L132" s="74">
        <f>I132*K132</f>
        <v>20</v>
      </c>
      <c r="M132" s="74" t="s">
        <v>144</v>
      </c>
      <c r="N132" s="74" t="s">
        <v>574</v>
      </c>
      <c r="O132" s="74" t="s">
        <v>105</v>
      </c>
      <c r="P132" s="74">
        <v>85</v>
      </c>
      <c r="Q132" s="75" t="s">
        <v>85</v>
      </c>
      <c r="R132" s="75">
        <v>1</v>
      </c>
      <c r="S132" s="75" t="s">
        <v>222</v>
      </c>
      <c r="T132" s="75">
        <v>20</v>
      </c>
      <c r="U132" s="75">
        <f>+T132*R132</f>
        <v>20</v>
      </c>
      <c r="V132" s="75" t="s">
        <v>120</v>
      </c>
      <c r="W132" s="77" t="s">
        <v>575</v>
      </c>
      <c r="X132" s="77">
        <v>42370</v>
      </c>
      <c r="Y132" s="77">
        <v>42735</v>
      </c>
      <c r="Z132" s="77" t="s">
        <v>576</v>
      </c>
      <c r="AA132" s="76" t="s">
        <v>577</v>
      </c>
      <c r="AB132" s="78" t="s">
        <v>578</v>
      </c>
      <c r="AC132" s="66"/>
      <c r="AD132" s="66"/>
      <c r="AE132" s="66"/>
      <c r="AF132" s="66"/>
      <c r="AG132" s="66"/>
      <c r="AH132" s="66"/>
      <c r="AI132" s="66"/>
      <c r="AJ132" s="66"/>
      <c r="AK132" s="66"/>
      <c r="AL132" s="66"/>
    </row>
    <row r="133" spans="1:38" s="67" customFormat="1" ht="80.25" customHeight="1" x14ac:dyDescent="0.25">
      <c r="A133" s="68"/>
      <c r="B133" s="69"/>
      <c r="C133" s="71" t="s">
        <v>99</v>
      </c>
      <c r="D133" s="71"/>
      <c r="E133" s="72" t="s">
        <v>579</v>
      </c>
      <c r="F133" s="73"/>
      <c r="G133" s="69"/>
      <c r="H133" s="74"/>
      <c r="I133" s="74"/>
      <c r="J133" s="74"/>
      <c r="K133" s="74"/>
      <c r="L133" s="74"/>
      <c r="M133" s="74"/>
      <c r="N133" s="74"/>
      <c r="O133" s="74"/>
      <c r="P133" s="74"/>
      <c r="Q133" s="75"/>
      <c r="R133" s="75"/>
      <c r="S133" s="75"/>
      <c r="T133" s="75"/>
      <c r="U133" s="75"/>
      <c r="V133" s="75"/>
      <c r="W133" s="77"/>
      <c r="X133" s="77"/>
      <c r="Y133" s="77"/>
      <c r="Z133" s="77"/>
      <c r="AA133" s="76"/>
      <c r="AB133" s="78"/>
      <c r="AC133" s="66"/>
      <c r="AD133" s="66"/>
      <c r="AE133" s="66"/>
      <c r="AF133" s="66"/>
      <c r="AG133" s="66"/>
      <c r="AH133" s="66"/>
      <c r="AI133" s="66"/>
      <c r="AJ133" s="66"/>
      <c r="AK133" s="66"/>
      <c r="AL133" s="66"/>
    </row>
    <row r="134" spans="1:38" s="67" customFormat="1" ht="80.25" customHeight="1" x14ac:dyDescent="0.25">
      <c r="A134" s="68"/>
      <c r="B134" s="69"/>
      <c r="C134" s="71" t="s">
        <v>280</v>
      </c>
      <c r="D134" s="71" t="s">
        <v>128</v>
      </c>
      <c r="E134" s="84" t="s">
        <v>580</v>
      </c>
      <c r="F134" s="73"/>
      <c r="G134" s="69"/>
      <c r="H134" s="74"/>
      <c r="I134" s="74"/>
      <c r="J134" s="74"/>
      <c r="K134" s="74"/>
      <c r="L134" s="74"/>
      <c r="M134" s="74"/>
      <c r="N134" s="74"/>
      <c r="O134" s="74"/>
      <c r="P134" s="74"/>
      <c r="Q134" s="75"/>
      <c r="R134" s="75"/>
      <c r="S134" s="75"/>
      <c r="T134" s="75"/>
      <c r="U134" s="75"/>
      <c r="V134" s="75"/>
      <c r="W134" s="77"/>
      <c r="X134" s="77"/>
      <c r="Y134" s="77"/>
      <c r="Z134" s="77"/>
      <c r="AA134" s="76"/>
      <c r="AB134" s="78"/>
      <c r="AC134" s="66"/>
      <c r="AD134" s="66"/>
      <c r="AE134" s="66"/>
      <c r="AF134" s="66"/>
      <c r="AG134" s="66"/>
      <c r="AH134" s="66"/>
      <c r="AI134" s="66"/>
      <c r="AJ134" s="66"/>
      <c r="AK134" s="66"/>
      <c r="AL134" s="66"/>
    </row>
    <row r="135" spans="1:38" s="67" customFormat="1" ht="98.25" customHeight="1" x14ac:dyDescent="0.25">
      <c r="A135" s="152" t="s">
        <v>581</v>
      </c>
      <c r="B135" s="137" t="s">
        <v>582</v>
      </c>
      <c r="C135" s="70" t="s">
        <v>153</v>
      </c>
      <c r="D135" s="70" t="s">
        <v>128</v>
      </c>
      <c r="E135" s="153" t="s">
        <v>583</v>
      </c>
      <c r="F135" s="154" t="s">
        <v>584</v>
      </c>
      <c r="G135" s="137" t="s">
        <v>585</v>
      </c>
      <c r="H135" s="155" t="s">
        <v>85</v>
      </c>
      <c r="I135" s="155">
        <v>1</v>
      </c>
      <c r="J135" s="155" t="s">
        <v>222</v>
      </c>
      <c r="K135" s="155">
        <v>20</v>
      </c>
      <c r="L135" s="155">
        <f>I135*K135</f>
        <v>20</v>
      </c>
      <c r="M135" s="155" t="s">
        <v>144</v>
      </c>
      <c r="N135" s="155" t="s">
        <v>586</v>
      </c>
      <c r="O135" s="155" t="s">
        <v>587</v>
      </c>
      <c r="P135" s="155">
        <v>70</v>
      </c>
      <c r="Q135" s="156" t="s">
        <v>85</v>
      </c>
      <c r="R135" s="156">
        <v>1</v>
      </c>
      <c r="S135" s="156" t="s">
        <v>222</v>
      </c>
      <c r="T135" s="156">
        <v>20</v>
      </c>
      <c r="U135" s="156">
        <v>20</v>
      </c>
      <c r="V135" s="156" t="s">
        <v>120</v>
      </c>
      <c r="W135" s="180" t="s">
        <v>588</v>
      </c>
      <c r="X135" s="158">
        <v>42390</v>
      </c>
      <c r="Y135" s="158">
        <v>42735</v>
      </c>
      <c r="Z135" s="157" t="s">
        <v>589</v>
      </c>
      <c r="AA135" s="157" t="s">
        <v>590</v>
      </c>
      <c r="AB135" s="159" t="s">
        <v>591</v>
      </c>
      <c r="AC135" s="66"/>
      <c r="AD135" s="66"/>
      <c r="AE135" s="66"/>
      <c r="AF135" s="66"/>
      <c r="AG135" s="66"/>
      <c r="AH135" s="66"/>
      <c r="AI135" s="66"/>
      <c r="AJ135" s="66"/>
      <c r="AK135" s="66"/>
      <c r="AL135" s="66"/>
    </row>
    <row r="136" spans="1:38" s="67" customFormat="1" ht="109.5" customHeight="1" x14ac:dyDescent="0.25">
      <c r="A136" s="152"/>
      <c r="B136" s="137"/>
      <c r="C136" s="70" t="s">
        <v>180</v>
      </c>
      <c r="D136" s="70" t="s">
        <v>128</v>
      </c>
      <c r="E136" s="153" t="s">
        <v>592</v>
      </c>
      <c r="F136" s="154"/>
      <c r="G136" s="137"/>
      <c r="H136" s="155"/>
      <c r="I136" s="155"/>
      <c r="J136" s="155"/>
      <c r="K136" s="155"/>
      <c r="L136" s="155"/>
      <c r="M136" s="155"/>
      <c r="N136" s="155"/>
      <c r="O136" s="155"/>
      <c r="P136" s="155"/>
      <c r="Q136" s="156"/>
      <c r="R136" s="156"/>
      <c r="S136" s="156"/>
      <c r="T136" s="156"/>
      <c r="U136" s="156"/>
      <c r="V136" s="156"/>
      <c r="W136" s="180"/>
      <c r="X136" s="158"/>
      <c r="Y136" s="158"/>
      <c r="Z136" s="157"/>
      <c r="AA136" s="157"/>
      <c r="AB136" s="159"/>
      <c r="AC136" s="66"/>
      <c r="AD136" s="66"/>
      <c r="AE136" s="66"/>
      <c r="AF136" s="66"/>
      <c r="AG136" s="66"/>
      <c r="AH136" s="66"/>
      <c r="AI136" s="66"/>
      <c r="AJ136" s="66"/>
      <c r="AK136" s="66"/>
      <c r="AL136" s="66"/>
    </row>
    <row r="137" spans="1:38" s="67" customFormat="1" ht="82.5" customHeight="1" x14ac:dyDescent="0.25">
      <c r="A137" s="152"/>
      <c r="B137" s="137"/>
      <c r="C137" s="70"/>
      <c r="D137" s="70" t="s">
        <v>128</v>
      </c>
      <c r="E137" s="153" t="s">
        <v>593</v>
      </c>
      <c r="F137" s="154"/>
      <c r="G137" s="137"/>
      <c r="H137" s="155"/>
      <c r="I137" s="155"/>
      <c r="J137" s="155"/>
      <c r="K137" s="155"/>
      <c r="L137" s="155"/>
      <c r="M137" s="155"/>
      <c r="N137" s="155"/>
      <c r="O137" s="155"/>
      <c r="P137" s="155"/>
      <c r="Q137" s="156"/>
      <c r="R137" s="156"/>
      <c r="S137" s="156"/>
      <c r="T137" s="156"/>
      <c r="U137" s="156"/>
      <c r="V137" s="156"/>
      <c r="W137" s="180"/>
      <c r="X137" s="158"/>
      <c r="Y137" s="158"/>
      <c r="Z137" s="157"/>
      <c r="AA137" s="157"/>
      <c r="AB137" s="159"/>
      <c r="AC137" s="66"/>
      <c r="AD137" s="66"/>
      <c r="AE137" s="66"/>
      <c r="AF137" s="66"/>
      <c r="AG137" s="66"/>
      <c r="AH137" s="66"/>
      <c r="AI137" s="66"/>
      <c r="AJ137" s="66"/>
      <c r="AK137" s="66"/>
      <c r="AL137" s="66"/>
    </row>
    <row r="138" spans="1:38" s="67" customFormat="1" ht="82.5" customHeight="1" x14ac:dyDescent="0.25">
      <c r="A138" s="152"/>
      <c r="B138" s="137"/>
      <c r="C138" s="70" t="s">
        <v>99</v>
      </c>
      <c r="D138" s="70" t="s">
        <v>100</v>
      </c>
      <c r="E138" s="153" t="s">
        <v>594</v>
      </c>
      <c r="F138" s="154"/>
      <c r="G138" s="137"/>
      <c r="H138" s="155"/>
      <c r="I138" s="155"/>
      <c r="J138" s="155"/>
      <c r="K138" s="155"/>
      <c r="L138" s="155"/>
      <c r="M138" s="155"/>
      <c r="N138" s="155"/>
      <c r="O138" s="155"/>
      <c r="P138" s="155"/>
      <c r="Q138" s="156"/>
      <c r="R138" s="156"/>
      <c r="S138" s="156"/>
      <c r="T138" s="156"/>
      <c r="U138" s="156"/>
      <c r="V138" s="156"/>
      <c r="W138" s="180"/>
      <c r="X138" s="158"/>
      <c r="Y138" s="158"/>
      <c r="Z138" s="157"/>
      <c r="AA138" s="157"/>
      <c r="AB138" s="159"/>
      <c r="AC138" s="66"/>
      <c r="AD138" s="66"/>
      <c r="AE138" s="66"/>
      <c r="AF138" s="66"/>
      <c r="AG138" s="66"/>
      <c r="AH138" s="66"/>
      <c r="AI138" s="66"/>
      <c r="AJ138" s="66"/>
      <c r="AK138" s="66"/>
      <c r="AL138" s="66"/>
    </row>
    <row r="139" spans="1:38" s="67" customFormat="1" ht="90" customHeight="1" x14ac:dyDescent="0.25">
      <c r="A139" s="152"/>
      <c r="B139" s="137"/>
      <c r="C139" s="70" t="s">
        <v>218</v>
      </c>
      <c r="D139" s="70" t="s">
        <v>100</v>
      </c>
      <c r="E139" s="153" t="s">
        <v>595</v>
      </c>
      <c r="F139" s="154"/>
      <c r="G139" s="137"/>
      <c r="H139" s="155"/>
      <c r="I139" s="155"/>
      <c r="J139" s="155"/>
      <c r="K139" s="155"/>
      <c r="L139" s="155"/>
      <c r="M139" s="155"/>
      <c r="N139" s="155"/>
      <c r="O139" s="155"/>
      <c r="P139" s="155"/>
      <c r="Q139" s="156"/>
      <c r="R139" s="156"/>
      <c r="S139" s="156"/>
      <c r="T139" s="156"/>
      <c r="U139" s="156"/>
      <c r="V139" s="156"/>
      <c r="W139" s="180"/>
      <c r="X139" s="158"/>
      <c r="Y139" s="158"/>
      <c r="Z139" s="157"/>
      <c r="AA139" s="157"/>
      <c r="AB139" s="159"/>
      <c r="AC139" s="66"/>
      <c r="AD139" s="66"/>
      <c r="AE139" s="66"/>
      <c r="AF139" s="66"/>
      <c r="AG139" s="66"/>
      <c r="AH139" s="66"/>
      <c r="AI139" s="66"/>
      <c r="AJ139" s="66"/>
      <c r="AK139" s="66"/>
      <c r="AL139" s="66"/>
    </row>
    <row r="140" spans="1:38" s="67" customFormat="1" ht="81" customHeight="1" x14ac:dyDescent="0.25">
      <c r="A140" s="68" t="s">
        <v>596</v>
      </c>
      <c r="B140" s="69" t="s">
        <v>597</v>
      </c>
      <c r="C140" s="70"/>
      <c r="D140" s="70" t="s">
        <v>81</v>
      </c>
      <c r="E140" s="72" t="s">
        <v>598</v>
      </c>
      <c r="F140" s="73" t="s">
        <v>599</v>
      </c>
      <c r="G140" s="69" t="s">
        <v>600</v>
      </c>
      <c r="H140" s="74" t="s">
        <v>85</v>
      </c>
      <c r="I140" s="74">
        <v>1</v>
      </c>
      <c r="J140" s="74" t="s">
        <v>86</v>
      </c>
      <c r="K140" s="74">
        <v>10</v>
      </c>
      <c r="L140" s="74">
        <f>I140*K140</f>
        <v>10</v>
      </c>
      <c r="M140" s="74" t="s">
        <v>87</v>
      </c>
      <c r="N140" s="74" t="s">
        <v>601</v>
      </c>
      <c r="O140" s="74" t="s">
        <v>147</v>
      </c>
      <c r="P140" s="74">
        <v>95</v>
      </c>
      <c r="Q140" s="75" t="s">
        <v>85</v>
      </c>
      <c r="R140" s="75">
        <v>1</v>
      </c>
      <c r="S140" s="75" t="s">
        <v>86</v>
      </c>
      <c r="T140" s="75">
        <v>10</v>
      </c>
      <c r="U140" s="75">
        <f>+R140*T140</f>
        <v>10</v>
      </c>
      <c r="V140" s="75" t="s">
        <v>87</v>
      </c>
      <c r="W140" s="76" t="s">
        <v>602</v>
      </c>
      <c r="X140" s="77">
        <v>42370</v>
      </c>
      <c r="Y140" s="77">
        <v>42735</v>
      </c>
      <c r="Z140" s="77" t="s">
        <v>603</v>
      </c>
      <c r="AA140" s="76" t="s">
        <v>604</v>
      </c>
      <c r="AB140" s="78" t="s">
        <v>605</v>
      </c>
      <c r="AC140" s="66"/>
      <c r="AD140" s="66"/>
      <c r="AE140" s="66"/>
      <c r="AF140" s="66"/>
      <c r="AG140" s="66"/>
      <c r="AH140" s="66"/>
      <c r="AI140" s="66"/>
      <c r="AJ140" s="66"/>
      <c r="AK140" s="66"/>
      <c r="AL140" s="66"/>
    </row>
    <row r="141" spans="1:38" s="67" customFormat="1" ht="81" customHeight="1" x14ac:dyDescent="0.25">
      <c r="A141" s="68"/>
      <c r="B141" s="69"/>
      <c r="C141" s="70"/>
      <c r="D141" s="70" t="s">
        <v>81</v>
      </c>
      <c r="E141" s="72" t="s">
        <v>606</v>
      </c>
      <c r="F141" s="73"/>
      <c r="G141" s="69"/>
      <c r="H141" s="74"/>
      <c r="I141" s="74"/>
      <c r="J141" s="74"/>
      <c r="K141" s="74"/>
      <c r="L141" s="74"/>
      <c r="M141" s="74"/>
      <c r="N141" s="74"/>
      <c r="O141" s="74"/>
      <c r="P141" s="74"/>
      <c r="Q141" s="75"/>
      <c r="R141" s="75"/>
      <c r="S141" s="75"/>
      <c r="T141" s="75"/>
      <c r="U141" s="75"/>
      <c r="V141" s="75"/>
      <c r="W141" s="76"/>
      <c r="X141" s="77"/>
      <c r="Y141" s="77"/>
      <c r="Z141" s="77"/>
      <c r="AA141" s="76"/>
      <c r="AB141" s="78"/>
      <c r="AC141" s="66"/>
      <c r="AD141" s="66"/>
      <c r="AE141" s="66"/>
      <c r="AF141" s="66"/>
      <c r="AG141" s="66"/>
      <c r="AH141" s="66"/>
      <c r="AI141" s="66"/>
      <c r="AJ141" s="66"/>
      <c r="AK141" s="66"/>
      <c r="AL141" s="66"/>
    </row>
    <row r="142" spans="1:38" s="67" customFormat="1" ht="81" customHeight="1" x14ac:dyDescent="0.25">
      <c r="A142" s="68"/>
      <c r="B142" s="69"/>
      <c r="C142" s="70" t="s">
        <v>280</v>
      </c>
      <c r="D142" s="70"/>
      <c r="E142" s="72" t="s">
        <v>607</v>
      </c>
      <c r="F142" s="73"/>
      <c r="G142" s="69"/>
      <c r="H142" s="74"/>
      <c r="I142" s="74"/>
      <c r="J142" s="74"/>
      <c r="K142" s="74"/>
      <c r="L142" s="74"/>
      <c r="M142" s="74"/>
      <c r="N142" s="74"/>
      <c r="O142" s="74"/>
      <c r="P142" s="74"/>
      <c r="Q142" s="75"/>
      <c r="R142" s="75"/>
      <c r="S142" s="75"/>
      <c r="T142" s="75"/>
      <c r="U142" s="75"/>
      <c r="V142" s="75"/>
      <c r="W142" s="76"/>
      <c r="X142" s="77"/>
      <c r="Y142" s="77"/>
      <c r="Z142" s="77"/>
      <c r="AA142" s="76"/>
      <c r="AB142" s="78"/>
      <c r="AC142" s="66"/>
      <c r="AD142" s="66"/>
      <c r="AE142" s="66"/>
      <c r="AF142" s="66"/>
      <c r="AG142" s="66"/>
      <c r="AH142" s="66"/>
      <c r="AI142" s="66"/>
      <c r="AJ142" s="66"/>
      <c r="AK142" s="66"/>
      <c r="AL142" s="66"/>
    </row>
    <row r="143" spans="1:38" s="67" customFormat="1" ht="81" customHeight="1" x14ac:dyDescent="0.25">
      <c r="A143" s="68"/>
      <c r="B143" s="69"/>
      <c r="C143" s="70" t="s">
        <v>153</v>
      </c>
      <c r="D143" s="70" t="s">
        <v>100</v>
      </c>
      <c r="E143" s="72" t="s">
        <v>608</v>
      </c>
      <c r="F143" s="73"/>
      <c r="G143" s="69"/>
      <c r="H143" s="74"/>
      <c r="I143" s="74"/>
      <c r="J143" s="74"/>
      <c r="K143" s="74"/>
      <c r="L143" s="74"/>
      <c r="M143" s="74"/>
      <c r="N143" s="74"/>
      <c r="O143" s="74"/>
      <c r="P143" s="74"/>
      <c r="Q143" s="75"/>
      <c r="R143" s="75"/>
      <c r="S143" s="75"/>
      <c r="T143" s="75"/>
      <c r="U143" s="75"/>
      <c r="V143" s="75"/>
      <c r="W143" s="76"/>
      <c r="X143" s="77"/>
      <c r="Y143" s="77"/>
      <c r="Z143" s="77"/>
      <c r="AA143" s="76"/>
      <c r="AB143" s="78"/>
      <c r="AC143" s="66"/>
      <c r="AD143" s="66"/>
      <c r="AE143" s="66"/>
      <c r="AF143" s="66"/>
      <c r="AG143" s="66"/>
      <c r="AH143" s="66"/>
      <c r="AI143" s="66"/>
      <c r="AJ143" s="66"/>
      <c r="AK143" s="66"/>
      <c r="AL143" s="66"/>
    </row>
    <row r="144" spans="1:38" s="67" customFormat="1" ht="78.75" customHeight="1" x14ac:dyDescent="0.25">
      <c r="A144" s="68" t="s">
        <v>596</v>
      </c>
      <c r="B144" s="69" t="s">
        <v>597</v>
      </c>
      <c r="C144" s="70"/>
      <c r="D144" s="70" t="s">
        <v>113</v>
      </c>
      <c r="E144" s="72" t="s">
        <v>609</v>
      </c>
      <c r="F144" s="73" t="s">
        <v>610</v>
      </c>
      <c r="G144" s="69" t="s">
        <v>611</v>
      </c>
      <c r="H144" s="74" t="s">
        <v>85</v>
      </c>
      <c r="I144" s="74">
        <v>1</v>
      </c>
      <c r="J144" s="74" t="s">
        <v>86</v>
      </c>
      <c r="K144" s="74">
        <v>10</v>
      </c>
      <c r="L144" s="74">
        <f>I144*K144</f>
        <v>10</v>
      </c>
      <c r="M144" s="74" t="s">
        <v>87</v>
      </c>
      <c r="N144" s="74" t="s">
        <v>612</v>
      </c>
      <c r="O144" s="74" t="s">
        <v>105</v>
      </c>
      <c r="P144" s="74">
        <v>85</v>
      </c>
      <c r="Q144" s="75" t="s">
        <v>85</v>
      </c>
      <c r="R144" s="82">
        <v>1</v>
      </c>
      <c r="S144" s="75" t="s">
        <v>86</v>
      </c>
      <c r="T144" s="75">
        <v>10</v>
      </c>
      <c r="U144" s="75">
        <f>+R144*T144</f>
        <v>10</v>
      </c>
      <c r="V144" s="75" t="s">
        <v>87</v>
      </c>
      <c r="W144" s="76" t="s">
        <v>602</v>
      </c>
      <c r="X144" s="77">
        <v>42370</v>
      </c>
      <c r="Y144" s="77">
        <v>42735</v>
      </c>
      <c r="Z144" s="77" t="s">
        <v>613</v>
      </c>
      <c r="AA144" s="76" t="s">
        <v>604</v>
      </c>
      <c r="AB144" s="78" t="s">
        <v>614</v>
      </c>
      <c r="AC144" s="66"/>
      <c r="AD144" s="66"/>
      <c r="AE144" s="66"/>
      <c r="AF144" s="66"/>
      <c r="AG144" s="66"/>
      <c r="AH144" s="66"/>
      <c r="AI144" s="66"/>
      <c r="AJ144" s="66"/>
      <c r="AK144" s="66"/>
      <c r="AL144" s="66"/>
    </row>
    <row r="145" spans="1:38" s="67" customFormat="1" ht="78.75" customHeight="1" x14ac:dyDescent="0.25">
      <c r="A145" s="68"/>
      <c r="B145" s="69"/>
      <c r="C145" s="70" t="s">
        <v>94</v>
      </c>
      <c r="D145" s="70" t="s">
        <v>95</v>
      </c>
      <c r="E145" s="72" t="s">
        <v>615</v>
      </c>
      <c r="F145" s="73"/>
      <c r="G145" s="69"/>
      <c r="H145" s="74"/>
      <c r="I145" s="74"/>
      <c r="J145" s="74"/>
      <c r="K145" s="74"/>
      <c r="L145" s="74"/>
      <c r="M145" s="74"/>
      <c r="N145" s="74"/>
      <c r="O145" s="74"/>
      <c r="P145" s="74"/>
      <c r="Q145" s="75"/>
      <c r="R145" s="85"/>
      <c r="S145" s="75"/>
      <c r="T145" s="75"/>
      <c r="U145" s="75"/>
      <c r="V145" s="75"/>
      <c r="W145" s="76"/>
      <c r="X145" s="77"/>
      <c r="Y145" s="77"/>
      <c r="Z145" s="77"/>
      <c r="AA145" s="76"/>
      <c r="AB145" s="78"/>
      <c r="AC145" s="66"/>
      <c r="AD145" s="66"/>
      <c r="AE145" s="66"/>
      <c r="AF145" s="66"/>
      <c r="AG145" s="66"/>
      <c r="AH145" s="66"/>
      <c r="AI145" s="66"/>
      <c r="AJ145" s="66"/>
      <c r="AK145" s="66"/>
      <c r="AL145" s="66"/>
    </row>
    <row r="146" spans="1:38" s="67" customFormat="1" ht="78.75" customHeight="1" x14ac:dyDescent="0.25">
      <c r="A146" s="68"/>
      <c r="B146" s="69"/>
      <c r="C146" s="70" t="s">
        <v>153</v>
      </c>
      <c r="D146" s="70" t="s">
        <v>128</v>
      </c>
      <c r="E146" s="72" t="s">
        <v>616</v>
      </c>
      <c r="F146" s="73"/>
      <c r="G146" s="69"/>
      <c r="H146" s="74"/>
      <c r="I146" s="74"/>
      <c r="J146" s="74"/>
      <c r="K146" s="74"/>
      <c r="L146" s="74"/>
      <c r="M146" s="74"/>
      <c r="N146" s="74"/>
      <c r="O146" s="74"/>
      <c r="P146" s="74"/>
      <c r="Q146" s="75"/>
      <c r="R146" s="85"/>
      <c r="S146" s="75"/>
      <c r="T146" s="75"/>
      <c r="U146" s="75"/>
      <c r="V146" s="75"/>
      <c r="W146" s="76"/>
      <c r="X146" s="77"/>
      <c r="Y146" s="77"/>
      <c r="Z146" s="77"/>
      <c r="AA146" s="76"/>
      <c r="AB146" s="78"/>
      <c r="AC146" s="66"/>
      <c r="AD146" s="66"/>
      <c r="AE146" s="66"/>
      <c r="AF146" s="66"/>
      <c r="AG146" s="66"/>
      <c r="AH146" s="66"/>
      <c r="AI146" s="66"/>
      <c r="AJ146" s="66"/>
      <c r="AK146" s="66"/>
      <c r="AL146" s="66"/>
    </row>
    <row r="147" spans="1:38" s="67" customFormat="1" ht="78.75" customHeight="1" x14ac:dyDescent="0.25">
      <c r="A147" s="68"/>
      <c r="B147" s="69"/>
      <c r="C147" s="70"/>
      <c r="D147" s="70" t="s">
        <v>128</v>
      </c>
      <c r="E147" s="72" t="s">
        <v>617</v>
      </c>
      <c r="F147" s="73"/>
      <c r="G147" s="69"/>
      <c r="H147" s="74"/>
      <c r="I147" s="74"/>
      <c r="J147" s="74"/>
      <c r="K147" s="74"/>
      <c r="L147" s="74"/>
      <c r="M147" s="74"/>
      <c r="N147" s="74"/>
      <c r="O147" s="74"/>
      <c r="P147" s="74"/>
      <c r="Q147" s="75"/>
      <c r="R147" s="86"/>
      <c r="S147" s="75"/>
      <c r="T147" s="75"/>
      <c r="U147" s="75"/>
      <c r="V147" s="75"/>
      <c r="W147" s="76"/>
      <c r="X147" s="77"/>
      <c r="Y147" s="77"/>
      <c r="Z147" s="77"/>
      <c r="AA147" s="76"/>
      <c r="AB147" s="78"/>
      <c r="AC147" s="66"/>
      <c r="AD147" s="66"/>
      <c r="AE147" s="66"/>
      <c r="AF147" s="66"/>
      <c r="AG147" s="66"/>
      <c r="AH147" s="66"/>
      <c r="AI147" s="66"/>
      <c r="AJ147" s="66"/>
      <c r="AK147" s="66"/>
      <c r="AL147" s="66"/>
    </row>
    <row r="148" spans="1:38" s="67" customFormat="1" ht="110.25" customHeight="1" x14ac:dyDescent="0.25">
      <c r="A148" s="68" t="s">
        <v>596</v>
      </c>
      <c r="B148" s="69" t="s">
        <v>597</v>
      </c>
      <c r="C148" s="70" t="s">
        <v>153</v>
      </c>
      <c r="D148" s="70" t="s">
        <v>169</v>
      </c>
      <c r="E148" s="72" t="s">
        <v>618</v>
      </c>
      <c r="F148" s="73" t="s">
        <v>619</v>
      </c>
      <c r="G148" s="69" t="s">
        <v>620</v>
      </c>
      <c r="H148" s="74" t="s">
        <v>85</v>
      </c>
      <c r="I148" s="74">
        <v>1</v>
      </c>
      <c r="J148" s="74" t="s">
        <v>86</v>
      </c>
      <c r="K148" s="74">
        <v>10</v>
      </c>
      <c r="L148" s="74">
        <f>I148*K148</f>
        <v>10</v>
      </c>
      <c r="M148" s="74" t="s">
        <v>87</v>
      </c>
      <c r="N148" s="74" t="s">
        <v>621</v>
      </c>
      <c r="O148" s="74" t="s">
        <v>105</v>
      </c>
      <c r="P148" s="74">
        <v>90</v>
      </c>
      <c r="Q148" s="75" t="s">
        <v>85</v>
      </c>
      <c r="R148" s="75">
        <v>1</v>
      </c>
      <c r="S148" s="75" t="s">
        <v>86</v>
      </c>
      <c r="T148" s="75">
        <v>10</v>
      </c>
      <c r="U148" s="75">
        <v>10</v>
      </c>
      <c r="V148" s="75" t="s">
        <v>87</v>
      </c>
      <c r="W148" s="76" t="s">
        <v>602</v>
      </c>
      <c r="X148" s="77">
        <v>42370</v>
      </c>
      <c r="Y148" s="77">
        <v>42735</v>
      </c>
      <c r="Z148" s="77" t="s">
        <v>622</v>
      </c>
      <c r="AA148" s="76" t="s">
        <v>604</v>
      </c>
      <c r="AB148" s="78" t="s">
        <v>623</v>
      </c>
      <c r="AC148" s="66"/>
      <c r="AD148" s="66"/>
      <c r="AE148" s="66"/>
      <c r="AF148" s="66"/>
      <c r="AG148" s="66"/>
      <c r="AH148" s="66"/>
      <c r="AI148" s="66"/>
      <c r="AJ148" s="66"/>
      <c r="AK148" s="66"/>
      <c r="AL148" s="66"/>
    </row>
    <row r="149" spans="1:38" s="67" customFormat="1" ht="110.25" customHeight="1" x14ac:dyDescent="0.25">
      <c r="A149" s="68"/>
      <c r="B149" s="69"/>
      <c r="C149" s="70" t="s">
        <v>180</v>
      </c>
      <c r="D149" s="70" t="s">
        <v>81</v>
      </c>
      <c r="E149" s="72" t="s">
        <v>624</v>
      </c>
      <c r="F149" s="73"/>
      <c r="G149" s="69"/>
      <c r="H149" s="74"/>
      <c r="I149" s="74"/>
      <c r="J149" s="74"/>
      <c r="K149" s="74"/>
      <c r="L149" s="74"/>
      <c r="M149" s="74"/>
      <c r="N149" s="74"/>
      <c r="O149" s="74"/>
      <c r="P149" s="74"/>
      <c r="Q149" s="75"/>
      <c r="R149" s="75"/>
      <c r="S149" s="75"/>
      <c r="T149" s="75"/>
      <c r="U149" s="75"/>
      <c r="V149" s="75"/>
      <c r="W149" s="76"/>
      <c r="X149" s="77"/>
      <c r="Y149" s="77"/>
      <c r="Z149" s="77"/>
      <c r="AA149" s="76"/>
      <c r="AB149" s="78"/>
      <c r="AC149" s="66"/>
      <c r="AD149" s="66"/>
      <c r="AE149" s="66"/>
      <c r="AF149" s="66"/>
      <c r="AG149" s="66"/>
      <c r="AH149" s="66"/>
      <c r="AI149" s="66"/>
      <c r="AJ149" s="66"/>
      <c r="AK149" s="66"/>
      <c r="AL149" s="66"/>
    </row>
    <row r="150" spans="1:38" s="67" customFormat="1" ht="76.5" customHeight="1" x14ac:dyDescent="0.25">
      <c r="A150" s="68" t="s">
        <v>625</v>
      </c>
      <c r="B150" s="69" t="s">
        <v>626</v>
      </c>
      <c r="C150" s="71" t="s">
        <v>94</v>
      </c>
      <c r="D150" s="71" t="s">
        <v>81</v>
      </c>
      <c r="E150" s="72" t="s">
        <v>627</v>
      </c>
      <c r="F150" s="73" t="s">
        <v>628</v>
      </c>
      <c r="G150" s="69" t="s">
        <v>629</v>
      </c>
      <c r="H150" s="74" t="s">
        <v>85</v>
      </c>
      <c r="I150" s="74">
        <v>1</v>
      </c>
      <c r="J150" s="74" t="s">
        <v>86</v>
      </c>
      <c r="K150" s="74">
        <v>10</v>
      </c>
      <c r="L150" s="74">
        <f>I150*K150</f>
        <v>10</v>
      </c>
      <c r="M150" s="74" t="s">
        <v>87</v>
      </c>
      <c r="N150" s="74" t="s">
        <v>630</v>
      </c>
      <c r="O150" s="74" t="s">
        <v>105</v>
      </c>
      <c r="P150" s="74">
        <v>55</v>
      </c>
      <c r="Q150" s="75" t="s">
        <v>85</v>
      </c>
      <c r="R150" s="75">
        <v>1</v>
      </c>
      <c r="S150" s="75" t="s">
        <v>86</v>
      </c>
      <c r="T150" s="75">
        <v>10</v>
      </c>
      <c r="U150" s="75">
        <f>R150*T150</f>
        <v>10</v>
      </c>
      <c r="V150" s="75" t="s">
        <v>87</v>
      </c>
      <c r="W150" s="76" t="s">
        <v>631</v>
      </c>
      <c r="X150" s="83">
        <v>42371</v>
      </c>
      <c r="Y150" s="83">
        <v>42734</v>
      </c>
      <c r="Z150" s="77" t="s">
        <v>632</v>
      </c>
      <c r="AA150" s="76" t="s">
        <v>633</v>
      </c>
      <c r="AB150" s="78" t="s">
        <v>634</v>
      </c>
      <c r="AC150" s="66"/>
      <c r="AD150" s="66"/>
      <c r="AE150" s="66"/>
      <c r="AF150" s="66"/>
      <c r="AG150" s="66"/>
      <c r="AH150" s="66"/>
      <c r="AI150" s="66"/>
      <c r="AJ150" s="66"/>
      <c r="AK150" s="66"/>
      <c r="AL150" s="66"/>
    </row>
    <row r="151" spans="1:38" s="67" customFormat="1" ht="76.5" customHeight="1" x14ac:dyDescent="0.25">
      <c r="A151" s="68"/>
      <c r="B151" s="69"/>
      <c r="C151" s="71" t="s">
        <v>311</v>
      </c>
      <c r="D151" s="71" t="s">
        <v>81</v>
      </c>
      <c r="E151" s="72" t="s">
        <v>635</v>
      </c>
      <c r="F151" s="73"/>
      <c r="G151" s="69"/>
      <c r="H151" s="74"/>
      <c r="I151" s="74"/>
      <c r="J151" s="74"/>
      <c r="K151" s="74"/>
      <c r="L151" s="74"/>
      <c r="M151" s="74"/>
      <c r="N151" s="74"/>
      <c r="O151" s="74"/>
      <c r="P151" s="74"/>
      <c r="Q151" s="75"/>
      <c r="R151" s="75"/>
      <c r="S151" s="75"/>
      <c r="T151" s="75"/>
      <c r="U151" s="75"/>
      <c r="V151" s="75"/>
      <c r="W151" s="76"/>
      <c r="X151" s="83"/>
      <c r="Y151" s="83"/>
      <c r="Z151" s="77"/>
      <c r="AA151" s="76"/>
      <c r="AB151" s="78"/>
      <c r="AC151" s="66"/>
      <c r="AD151" s="66"/>
      <c r="AE151" s="66"/>
      <c r="AF151" s="66"/>
      <c r="AG151" s="66"/>
      <c r="AH151" s="66"/>
      <c r="AI151" s="66"/>
      <c r="AJ151" s="66"/>
      <c r="AK151" s="66"/>
      <c r="AL151" s="66"/>
    </row>
    <row r="152" spans="1:38" s="67" customFormat="1" ht="76.5" customHeight="1" x14ac:dyDescent="0.25">
      <c r="A152" s="68"/>
      <c r="B152" s="69"/>
      <c r="C152" s="71" t="s">
        <v>180</v>
      </c>
      <c r="D152" s="71" t="s">
        <v>81</v>
      </c>
      <c r="E152" s="72" t="s">
        <v>636</v>
      </c>
      <c r="F152" s="73"/>
      <c r="G152" s="69"/>
      <c r="H152" s="74"/>
      <c r="I152" s="74"/>
      <c r="J152" s="74"/>
      <c r="K152" s="74"/>
      <c r="L152" s="74"/>
      <c r="M152" s="74"/>
      <c r="N152" s="74"/>
      <c r="O152" s="74"/>
      <c r="P152" s="74"/>
      <c r="Q152" s="75"/>
      <c r="R152" s="75"/>
      <c r="S152" s="75"/>
      <c r="T152" s="75"/>
      <c r="U152" s="75"/>
      <c r="V152" s="75"/>
      <c r="W152" s="76"/>
      <c r="X152" s="83"/>
      <c r="Y152" s="83"/>
      <c r="Z152" s="77"/>
      <c r="AA152" s="76"/>
      <c r="AB152" s="78"/>
      <c r="AC152" s="66"/>
      <c r="AD152" s="66"/>
      <c r="AE152" s="66"/>
      <c r="AF152" s="66"/>
      <c r="AG152" s="66"/>
      <c r="AH152" s="66"/>
      <c r="AI152" s="66"/>
      <c r="AJ152" s="66"/>
      <c r="AK152" s="66"/>
      <c r="AL152" s="66"/>
    </row>
    <row r="153" spans="1:38" s="67" customFormat="1" ht="76.5" customHeight="1" x14ac:dyDescent="0.25">
      <c r="A153" s="68"/>
      <c r="B153" s="69"/>
      <c r="C153" s="71" t="s">
        <v>140</v>
      </c>
      <c r="D153" s="71" t="s">
        <v>81</v>
      </c>
      <c r="E153" s="72" t="s">
        <v>637</v>
      </c>
      <c r="F153" s="73"/>
      <c r="G153" s="69"/>
      <c r="H153" s="74"/>
      <c r="I153" s="74"/>
      <c r="J153" s="74"/>
      <c r="K153" s="74"/>
      <c r="L153" s="74"/>
      <c r="M153" s="74"/>
      <c r="N153" s="74"/>
      <c r="O153" s="74"/>
      <c r="P153" s="74"/>
      <c r="Q153" s="75"/>
      <c r="R153" s="75"/>
      <c r="S153" s="75"/>
      <c r="T153" s="75"/>
      <c r="U153" s="75"/>
      <c r="V153" s="75"/>
      <c r="W153" s="76"/>
      <c r="X153" s="83"/>
      <c r="Y153" s="83"/>
      <c r="Z153" s="77"/>
      <c r="AA153" s="76"/>
      <c r="AB153" s="78"/>
      <c r="AC153" s="66"/>
      <c r="AD153" s="66"/>
      <c r="AE153" s="66"/>
      <c r="AF153" s="66"/>
      <c r="AG153" s="66"/>
      <c r="AH153" s="66"/>
      <c r="AI153" s="66"/>
      <c r="AJ153" s="66"/>
      <c r="AK153" s="66"/>
      <c r="AL153" s="66"/>
    </row>
    <row r="154" spans="1:38" s="67" customFormat="1" ht="63" customHeight="1" x14ac:dyDescent="0.25">
      <c r="A154" s="68" t="s">
        <v>638</v>
      </c>
      <c r="B154" s="137" t="s">
        <v>639</v>
      </c>
      <c r="C154" s="70" t="s">
        <v>180</v>
      </c>
      <c r="D154" s="70" t="s">
        <v>81</v>
      </c>
      <c r="E154" s="153" t="s">
        <v>640</v>
      </c>
      <c r="F154" s="73" t="s">
        <v>641</v>
      </c>
      <c r="G154" s="137" t="s">
        <v>642</v>
      </c>
      <c r="H154" s="74" t="s">
        <v>85</v>
      </c>
      <c r="I154" s="74">
        <v>1</v>
      </c>
      <c r="J154" s="74" t="s">
        <v>131</v>
      </c>
      <c r="K154" s="74">
        <v>10</v>
      </c>
      <c r="L154" s="74">
        <f>I154*K154</f>
        <v>10</v>
      </c>
      <c r="M154" s="74" t="s">
        <v>87</v>
      </c>
      <c r="N154" s="74" t="s">
        <v>643</v>
      </c>
      <c r="O154" s="74" t="s">
        <v>105</v>
      </c>
      <c r="P154" s="74">
        <v>90</v>
      </c>
      <c r="Q154" s="75" t="s">
        <v>85</v>
      </c>
      <c r="R154" s="75">
        <v>1</v>
      </c>
      <c r="S154" s="75" t="s">
        <v>86</v>
      </c>
      <c r="T154" s="75">
        <v>10</v>
      </c>
      <c r="U154" s="75">
        <v>10</v>
      </c>
      <c r="V154" s="75" t="s">
        <v>87</v>
      </c>
      <c r="W154" s="76" t="s">
        <v>644</v>
      </c>
      <c r="X154" s="83">
        <v>42371</v>
      </c>
      <c r="Y154" s="83">
        <v>42735</v>
      </c>
      <c r="Z154" s="76" t="s">
        <v>645</v>
      </c>
      <c r="AA154" s="157" t="s">
        <v>646</v>
      </c>
      <c r="AB154" s="159" t="s">
        <v>647</v>
      </c>
      <c r="AC154" s="66"/>
      <c r="AD154" s="66"/>
      <c r="AE154" s="66"/>
      <c r="AF154" s="66"/>
      <c r="AG154" s="66"/>
      <c r="AH154" s="66"/>
      <c r="AI154" s="66"/>
      <c r="AJ154" s="66"/>
      <c r="AK154" s="66"/>
      <c r="AL154" s="66"/>
    </row>
    <row r="155" spans="1:38" s="67" customFormat="1" ht="63" customHeight="1" x14ac:dyDescent="0.25">
      <c r="A155" s="68"/>
      <c r="B155" s="137"/>
      <c r="C155" s="70" t="s">
        <v>180</v>
      </c>
      <c r="D155" s="70" t="s">
        <v>81</v>
      </c>
      <c r="E155" s="153" t="s">
        <v>648</v>
      </c>
      <c r="F155" s="73"/>
      <c r="G155" s="137"/>
      <c r="H155" s="74"/>
      <c r="I155" s="74"/>
      <c r="J155" s="74"/>
      <c r="K155" s="74"/>
      <c r="L155" s="74"/>
      <c r="M155" s="74"/>
      <c r="N155" s="74"/>
      <c r="O155" s="74"/>
      <c r="P155" s="74"/>
      <c r="Q155" s="75"/>
      <c r="R155" s="75"/>
      <c r="S155" s="75"/>
      <c r="T155" s="75"/>
      <c r="U155" s="75"/>
      <c r="V155" s="75"/>
      <c r="W155" s="76"/>
      <c r="X155" s="83"/>
      <c r="Y155" s="83"/>
      <c r="Z155" s="76"/>
      <c r="AA155" s="157"/>
      <c r="AB155" s="159"/>
      <c r="AC155" s="66"/>
      <c r="AD155" s="66"/>
      <c r="AE155" s="66"/>
      <c r="AF155" s="66"/>
      <c r="AG155" s="66"/>
      <c r="AH155" s="66"/>
      <c r="AI155" s="66"/>
      <c r="AJ155" s="66"/>
      <c r="AK155" s="66"/>
      <c r="AL155" s="66"/>
    </row>
    <row r="156" spans="1:38" s="67" customFormat="1" ht="63" customHeight="1" x14ac:dyDescent="0.25">
      <c r="A156" s="68"/>
      <c r="B156" s="137"/>
      <c r="C156" s="70" t="s">
        <v>180</v>
      </c>
      <c r="D156" s="70" t="s">
        <v>81</v>
      </c>
      <c r="E156" s="153" t="s">
        <v>649</v>
      </c>
      <c r="F156" s="73"/>
      <c r="G156" s="137"/>
      <c r="H156" s="74"/>
      <c r="I156" s="74"/>
      <c r="J156" s="74"/>
      <c r="K156" s="74"/>
      <c r="L156" s="74"/>
      <c r="M156" s="74"/>
      <c r="N156" s="74"/>
      <c r="O156" s="74"/>
      <c r="P156" s="74"/>
      <c r="Q156" s="75"/>
      <c r="R156" s="75"/>
      <c r="S156" s="75"/>
      <c r="T156" s="75"/>
      <c r="U156" s="75"/>
      <c r="V156" s="75"/>
      <c r="W156" s="76"/>
      <c r="X156" s="83"/>
      <c r="Y156" s="83"/>
      <c r="Z156" s="76"/>
      <c r="AA156" s="157"/>
      <c r="AB156" s="159"/>
      <c r="AC156" s="66"/>
      <c r="AD156" s="66"/>
      <c r="AE156" s="66"/>
      <c r="AF156" s="66"/>
      <c r="AG156" s="66"/>
      <c r="AH156" s="66"/>
      <c r="AI156" s="66"/>
      <c r="AJ156" s="66"/>
      <c r="AK156" s="66"/>
      <c r="AL156" s="66"/>
    </row>
    <row r="157" spans="1:38" s="67" customFormat="1" ht="111" customHeight="1" x14ac:dyDescent="0.25">
      <c r="A157" s="68"/>
      <c r="B157" s="137"/>
      <c r="C157" s="70" t="s">
        <v>180</v>
      </c>
      <c r="D157" s="70" t="s">
        <v>113</v>
      </c>
      <c r="E157" s="153" t="s">
        <v>650</v>
      </c>
      <c r="F157" s="73"/>
      <c r="G157" s="137"/>
      <c r="H157" s="74"/>
      <c r="I157" s="74"/>
      <c r="J157" s="74"/>
      <c r="K157" s="74"/>
      <c r="L157" s="74"/>
      <c r="M157" s="74"/>
      <c r="N157" s="74"/>
      <c r="O157" s="74"/>
      <c r="P157" s="74"/>
      <c r="Q157" s="75"/>
      <c r="R157" s="75"/>
      <c r="S157" s="75"/>
      <c r="T157" s="75"/>
      <c r="U157" s="75"/>
      <c r="V157" s="75"/>
      <c r="W157" s="76"/>
      <c r="X157" s="83"/>
      <c r="Y157" s="83"/>
      <c r="Z157" s="76"/>
      <c r="AA157" s="157"/>
      <c r="AB157" s="159"/>
      <c r="AC157" s="66"/>
      <c r="AD157" s="66"/>
      <c r="AE157" s="66"/>
      <c r="AF157" s="66"/>
      <c r="AG157" s="66"/>
      <c r="AH157" s="66"/>
      <c r="AI157" s="66"/>
      <c r="AJ157" s="66"/>
      <c r="AK157" s="66"/>
      <c r="AL157" s="66"/>
    </row>
    <row r="158" spans="1:38" s="67" customFormat="1" ht="66" customHeight="1" x14ac:dyDescent="0.25">
      <c r="A158" s="127" t="s">
        <v>651</v>
      </c>
      <c r="B158" s="128"/>
      <c r="C158" s="149"/>
      <c r="D158" s="149"/>
      <c r="E158" s="130"/>
      <c r="F158" s="130"/>
      <c r="G158" s="130"/>
      <c r="H158" s="131"/>
      <c r="I158" s="131"/>
      <c r="J158" s="131"/>
      <c r="K158" s="131"/>
      <c r="L158" s="131"/>
      <c r="M158" s="131"/>
      <c r="N158" s="131"/>
      <c r="O158" s="131"/>
      <c r="P158" s="131"/>
      <c r="Q158" s="132"/>
      <c r="R158" s="132"/>
      <c r="S158" s="132"/>
      <c r="T158" s="132"/>
      <c r="U158" s="132"/>
      <c r="V158" s="132"/>
      <c r="W158" s="133"/>
      <c r="X158" s="133"/>
      <c r="Y158" s="133"/>
      <c r="Z158" s="133"/>
      <c r="AA158" s="133"/>
      <c r="AB158" s="134"/>
      <c r="AC158" s="66"/>
      <c r="AD158" s="66"/>
      <c r="AE158" s="66"/>
      <c r="AF158" s="66"/>
      <c r="AG158" s="66"/>
      <c r="AH158" s="66"/>
      <c r="AI158" s="66"/>
      <c r="AJ158" s="66"/>
      <c r="AK158" s="66"/>
      <c r="AL158" s="66"/>
    </row>
    <row r="159" spans="1:38" s="67" customFormat="1" ht="73.5" customHeight="1" x14ac:dyDescent="0.25">
      <c r="A159" s="68" t="s">
        <v>652</v>
      </c>
      <c r="B159" s="69" t="s">
        <v>653</v>
      </c>
      <c r="C159" s="71" t="s">
        <v>180</v>
      </c>
      <c r="D159" s="71" t="s">
        <v>178</v>
      </c>
      <c r="E159" s="72" t="s">
        <v>654</v>
      </c>
      <c r="F159" s="73" t="s">
        <v>655</v>
      </c>
      <c r="G159" s="69" t="s">
        <v>656</v>
      </c>
      <c r="H159" s="74" t="s">
        <v>85</v>
      </c>
      <c r="I159" s="74">
        <v>1</v>
      </c>
      <c r="J159" s="74" t="s">
        <v>86</v>
      </c>
      <c r="K159" s="74">
        <v>10</v>
      </c>
      <c r="L159" s="74">
        <f>I159*K159</f>
        <v>10</v>
      </c>
      <c r="M159" s="74" t="s">
        <v>87</v>
      </c>
      <c r="N159" s="74" t="s">
        <v>657</v>
      </c>
      <c r="O159" s="74" t="s">
        <v>105</v>
      </c>
      <c r="P159" s="74">
        <v>85</v>
      </c>
      <c r="Q159" s="75" t="s">
        <v>85</v>
      </c>
      <c r="R159" s="75">
        <v>1</v>
      </c>
      <c r="S159" s="75" t="s">
        <v>86</v>
      </c>
      <c r="T159" s="75">
        <v>10</v>
      </c>
      <c r="U159" s="75">
        <v>10</v>
      </c>
      <c r="V159" s="75" t="s">
        <v>87</v>
      </c>
      <c r="W159" s="76" t="s">
        <v>658</v>
      </c>
      <c r="X159" s="83">
        <v>42371</v>
      </c>
      <c r="Y159" s="83">
        <v>42734</v>
      </c>
      <c r="Z159" s="76" t="s">
        <v>659</v>
      </c>
      <c r="AA159" s="76" t="s">
        <v>660</v>
      </c>
      <c r="AB159" s="78" t="s">
        <v>661</v>
      </c>
      <c r="AC159" s="66"/>
      <c r="AD159" s="66"/>
      <c r="AE159" s="66"/>
      <c r="AF159" s="66"/>
      <c r="AG159" s="66"/>
      <c r="AH159" s="66"/>
      <c r="AI159" s="66"/>
      <c r="AJ159" s="66"/>
      <c r="AK159" s="66"/>
      <c r="AL159" s="66"/>
    </row>
    <row r="160" spans="1:38" s="67" customFormat="1" ht="67.5" customHeight="1" x14ac:dyDescent="0.25">
      <c r="A160" s="68"/>
      <c r="B160" s="69"/>
      <c r="C160" s="71" t="s">
        <v>99</v>
      </c>
      <c r="D160" s="71"/>
      <c r="E160" s="72" t="s">
        <v>431</v>
      </c>
      <c r="F160" s="73"/>
      <c r="G160" s="69"/>
      <c r="H160" s="74"/>
      <c r="I160" s="74"/>
      <c r="J160" s="74"/>
      <c r="K160" s="74"/>
      <c r="L160" s="74"/>
      <c r="M160" s="74"/>
      <c r="N160" s="74"/>
      <c r="O160" s="74"/>
      <c r="P160" s="74"/>
      <c r="Q160" s="75"/>
      <c r="R160" s="75"/>
      <c r="S160" s="75"/>
      <c r="T160" s="75"/>
      <c r="U160" s="75"/>
      <c r="V160" s="75"/>
      <c r="W160" s="76"/>
      <c r="X160" s="83"/>
      <c r="Y160" s="83"/>
      <c r="Z160" s="76"/>
      <c r="AA160" s="76"/>
      <c r="AB160" s="78"/>
      <c r="AC160" s="66"/>
      <c r="AD160" s="66"/>
      <c r="AE160" s="66"/>
      <c r="AF160" s="66"/>
      <c r="AG160" s="66"/>
      <c r="AH160" s="66"/>
      <c r="AI160" s="66"/>
      <c r="AJ160" s="66"/>
      <c r="AK160" s="66"/>
      <c r="AL160" s="66"/>
    </row>
    <row r="161" spans="1:38" s="67" customFormat="1" ht="90" customHeight="1" x14ac:dyDescent="0.25">
      <c r="A161" s="68"/>
      <c r="B161" s="69"/>
      <c r="C161" s="71"/>
      <c r="D161" s="71" t="s">
        <v>128</v>
      </c>
      <c r="E161" s="72" t="s">
        <v>662</v>
      </c>
      <c r="F161" s="73"/>
      <c r="G161" s="69"/>
      <c r="H161" s="74"/>
      <c r="I161" s="74"/>
      <c r="J161" s="74"/>
      <c r="K161" s="74"/>
      <c r="L161" s="74"/>
      <c r="M161" s="74"/>
      <c r="N161" s="74"/>
      <c r="O161" s="74"/>
      <c r="P161" s="74"/>
      <c r="Q161" s="75"/>
      <c r="R161" s="75"/>
      <c r="S161" s="75"/>
      <c r="T161" s="75"/>
      <c r="U161" s="75"/>
      <c r="V161" s="75"/>
      <c r="W161" s="76"/>
      <c r="X161" s="83"/>
      <c r="Y161" s="83"/>
      <c r="Z161" s="76"/>
      <c r="AA161" s="76"/>
      <c r="AB161" s="78"/>
      <c r="AC161" s="66"/>
      <c r="AD161" s="66"/>
      <c r="AE161" s="66"/>
      <c r="AF161" s="66"/>
      <c r="AG161" s="66"/>
      <c r="AH161" s="66"/>
      <c r="AI161" s="66"/>
      <c r="AJ161" s="66"/>
      <c r="AK161" s="66"/>
      <c r="AL161" s="66"/>
    </row>
    <row r="162" spans="1:38" s="67" customFormat="1" ht="76.5" customHeight="1" x14ac:dyDescent="0.25">
      <c r="A162" s="68"/>
      <c r="B162" s="69"/>
      <c r="C162" s="71" t="s">
        <v>153</v>
      </c>
      <c r="D162" s="71"/>
      <c r="E162" s="72" t="s">
        <v>663</v>
      </c>
      <c r="F162" s="73"/>
      <c r="G162" s="69"/>
      <c r="H162" s="74"/>
      <c r="I162" s="74"/>
      <c r="J162" s="74"/>
      <c r="K162" s="74"/>
      <c r="L162" s="74"/>
      <c r="M162" s="74"/>
      <c r="N162" s="74"/>
      <c r="O162" s="74"/>
      <c r="P162" s="74"/>
      <c r="Q162" s="75"/>
      <c r="R162" s="75"/>
      <c r="S162" s="75"/>
      <c r="T162" s="75"/>
      <c r="U162" s="75"/>
      <c r="V162" s="75"/>
      <c r="W162" s="76"/>
      <c r="X162" s="83"/>
      <c r="Y162" s="83"/>
      <c r="Z162" s="76"/>
      <c r="AA162" s="76"/>
      <c r="AB162" s="78"/>
      <c r="AC162" s="66"/>
      <c r="AD162" s="66"/>
      <c r="AE162" s="66"/>
      <c r="AF162" s="66"/>
      <c r="AG162" s="66"/>
      <c r="AH162" s="66"/>
      <c r="AI162" s="66"/>
      <c r="AJ162" s="66"/>
      <c r="AK162" s="66"/>
      <c r="AL162" s="66"/>
    </row>
    <row r="163" spans="1:38" s="67" customFormat="1" ht="89.25" customHeight="1" x14ac:dyDescent="0.25">
      <c r="A163" s="68" t="s">
        <v>664</v>
      </c>
      <c r="B163" s="69" t="s">
        <v>665</v>
      </c>
      <c r="C163" s="71" t="s">
        <v>153</v>
      </c>
      <c r="D163" s="71" t="s">
        <v>169</v>
      </c>
      <c r="E163" s="181" t="s">
        <v>666</v>
      </c>
      <c r="F163" s="73" t="s">
        <v>667</v>
      </c>
      <c r="G163" s="69" t="s">
        <v>668</v>
      </c>
      <c r="H163" s="74" t="s">
        <v>85</v>
      </c>
      <c r="I163" s="74">
        <v>1</v>
      </c>
      <c r="J163" s="74" t="s">
        <v>222</v>
      </c>
      <c r="K163" s="74">
        <v>20</v>
      </c>
      <c r="L163" s="74">
        <f>I163*K163</f>
        <v>20</v>
      </c>
      <c r="M163" s="74" t="s">
        <v>120</v>
      </c>
      <c r="N163" s="74" t="s">
        <v>669</v>
      </c>
      <c r="O163" s="74" t="s">
        <v>105</v>
      </c>
      <c r="P163" s="74">
        <v>100</v>
      </c>
      <c r="Q163" s="75" t="s">
        <v>85</v>
      </c>
      <c r="R163" s="75">
        <v>1</v>
      </c>
      <c r="S163" s="75" t="s">
        <v>222</v>
      </c>
      <c r="T163" s="75">
        <v>20</v>
      </c>
      <c r="U163" s="75">
        <v>20</v>
      </c>
      <c r="V163" s="75" t="s">
        <v>144</v>
      </c>
      <c r="W163" s="76" t="s">
        <v>670</v>
      </c>
      <c r="X163" s="83">
        <v>42371</v>
      </c>
      <c r="Y163" s="83">
        <v>42735</v>
      </c>
      <c r="Z163" s="182" t="s">
        <v>671</v>
      </c>
      <c r="AA163" s="76" t="s">
        <v>672</v>
      </c>
      <c r="AB163" s="78" t="s">
        <v>673</v>
      </c>
      <c r="AC163" s="66"/>
      <c r="AD163" s="66"/>
      <c r="AE163" s="66"/>
      <c r="AF163" s="66"/>
      <c r="AG163" s="66"/>
      <c r="AH163" s="66"/>
      <c r="AI163" s="66"/>
      <c r="AJ163" s="66"/>
      <c r="AK163" s="66"/>
      <c r="AL163" s="66"/>
    </row>
    <row r="164" spans="1:38" s="67" customFormat="1" ht="90.75" customHeight="1" x14ac:dyDescent="0.25">
      <c r="A164" s="68"/>
      <c r="B164" s="69"/>
      <c r="C164" s="71"/>
      <c r="D164" s="71" t="s">
        <v>81</v>
      </c>
      <c r="E164" s="181" t="s">
        <v>674</v>
      </c>
      <c r="F164" s="73"/>
      <c r="G164" s="69"/>
      <c r="H164" s="74"/>
      <c r="I164" s="74"/>
      <c r="J164" s="74"/>
      <c r="K164" s="74"/>
      <c r="L164" s="74"/>
      <c r="M164" s="74"/>
      <c r="N164" s="74"/>
      <c r="O164" s="74"/>
      <c r="P164" s="74"/>
      <c r="Q164" s="75"/>
      <c r="R164" s="75"/>
      <c r="S164" s="75"/>
      <c r="T164" s="75"/>
      <c r="U164" s="75"/>
      <c r="V164" s="75"/>
      <c r="W164" s="76"/>
      <c r="X164" s="83"/>
      <c r="Y164" s="83"/>
      <c r="Z164" s="182"/>
      <c r="AA164" s="76"/>
      <c r="AB164" s="78"/>
      <c r="AC164" s="66"/>
      <c r="AD164" s="66"/>
      <c r="AE164" s="66"/>
      <c r="AF164" s="66"/>
      <c r="AG164" s="66"/>
      <c r="AH164" s="66"/>
      <c r="AI164" s="66"/>
      <c r="AJ164" s="66"/>
      <c r="AK164" s="66"/>
      <c r="AL164" s="66"/>
    </row>
    <row r="165" spans="1:38" s="67" customFormat="1" ht="66.75" customHeight="1" x14ac:dyDescent="0.25">
      <c r="A165" s="68"/>
      <c r="B165" s="69"/>
      <c r="C165" s="71"/>
      <c r="D165" s="71" t="s">
        <v>100</v>
      </c>
      <c r="E165" s="181" t="s">
        <v>675</v>
      </c>
      <c r="F165" s="73"/>
      <c r="G165" s="69"/>
      <c r="H165" s="74"/>
      <c r="I165" s="74"/>
      <c r="J165" s="74"/>
      <c r="K165" s="74"/>
      <c r="L165" s="74"/>
      <c r="M165" s="74"/>
      <c r="N165" s="74"/>
      <c r="O165" s="74"/>
      <c r="P165" s="74"/>
      <c r="Q165" s="75"/>
      <c r="R165" s="75"/>
      <c r="S165" s="75"/>
      <c r="T165" s="75"/>
      <c r="U165" s="75"/>
      <c r="V165" s="75"/>
      <c r="W165" s="76"/>
      <c r="X165" s="83"/>
      <c r="Y165" s="83"/>
      <c r="Z165" s="182"/>
      <c r="AA165" s="76"/>
      <c r="AB165" s="78"/>
      <c r="AC165" s="66"/>
      <c r="AD165" s="66"/>
      <c r="AE165" s="66"/>
      <c r="AF165" s="66"/>
      <c r="AG165" s="66"/>
      <c r="AH165" s="66"/>
      <c r="AI165" s="66"/>
      <c r="AJ165" s="66"/>
      <c r="AK165" s="66"/>
      <c r="AL165" s="66"/>
    </row>
    <row r="166" spans="1:38" s="67" customFormat="1" ht="58.5" customHeight="1" x14ac:dyDescent="0.25">
      <c r="A166" s="68"/>
      <c r="B166" s="69"/>
      <c r="C166" s="71" t="s">
        <v>153</v>
      </c>
      <c r="D166" s="71"/>
      <c r="E166" s="72" t="s">
        <v>676</v>
      </c>
      <c r="F166" s="73"/>
      <c r="G166" s="69"/>
      <c r="H166" s="74"/>
      <c r="I166" s="74"/>
      <c r="J166" s="74"/>
      <c r="K166" s="74"/>
      <c r="L166" s="74"/>
      <c r="M166" s="74"/>
      <c r="N166" s="74"/>
      <c r="O166" s="74"/>
      <c r="P166" s="74"/>
      <c r="Q166" s="75"/>
      <c r="R166" s="75"/>
      <c r="S166" s="75"/>
      <c r="T166" s="75"/>
      <c r="U166" s="75"/>
      <c r="V166" s="75"/>
      <c r="W166" s="76"/>
      <c r="X166" s="83"/>
      <c r="Y166" s="83"/>
      <c r="Z166" s="182"/>
      <c r="AA166" s="76"/>
      <c r="AB166" s="78"/>
      <c r="AC166" s="66"/>
      <c r="AD166" s="66"/>
      <c r="AE166" s="66"/>
      <c r="AF166" s="66"/>
      <c r="AG166" s="66"/>
      <c r="AH166" s="66"/>
      <c r="AI166" s="66"/>
      <c r="AJ166" s="66"/>
      <c r="AK166" s="66"/>
      <c r="AL166" s="66"/>
    </row>
    <row r="167" spans="1:38" s="67" customFormat="1" ht="73.5" customHeight="1" x14ac:dyDescent="0.25">
      <c r="A167" s="68"/>
      <c r="B167" s="69"/>
      <c r="C167" s="71" t="s">
        <v>99</v>
      </c>
      <c r="D167" s="71" t="s">
        <v>100</v>
      </c>
      <c r="E167" s="72" t="s">
        <v>677</v>
      </c>
      <c r="F167" s="73"/>
      <c r="G167" s="69"/>
      <c r="H167" s="74"/>
      <c r="I167" s="74"/>
      <c r="J167" s="74"/>
      <c r="K167" s="74"/>
      <c r="L167" s="74"/>
      <c r="M167" s="74"/>
      <c r="N167" s="74"/>
      <c r="O167" s="74"/>
      <c r="P167" s="74"/>
      <c r="Q167" s="75"/>
      <c r="R167" s="75"/>
      <c r="S167" s="75"/>
      <c r="T167" s="75"/>
      <c r="U167" s="75"/>
      <c r="V167" s="75"/>
      <c r="W167" s="76"/>
      <c r="X167" s="83"/>
      <c r="Y167" s="83"/>
      <c r="Z167" s="182"/>
      <c r="AA167" s="76"/>
      <c r="AB167" s="78"/>
      <c r="AC167" s="66"/>
      <c r="AD167" s="66"/>
      <c r="AE167" s="66"/>
      <c r="AF167" s="66"/>
      <c r="AG167" s="66"/>
      <c r="AH167" s="66"/>
      <c r="AI167" s="66"/>
      <c r="AJ167" s="66"/>
      <c r="AK167" s="66"/>
      <c r="AL167" s="66"/>
    </row>
    <row r="168" spans="1:38" s="67" customFormat="1" ht="123.75" customHeight="1" x14ac:dyDescent="0.25">
      <c r="A168" s="68"/>
      <c r="B168" s="69"/>
      <c r="C168" s="71" t="s">
        <v>280</v>
      </c>
      <c r="D168" s="71" t="s">
        <v>81</v>
      </c>
      <c r="E168" s="72" t="s">
        <v>678</v>
      </c>
      <c r="F168" s="73"/>
      <c r="G168" s="69"/>
      <c r="H168" s="74"/>
      <c r="I168" s="74"/>
      <c r="J168" s="74"/>
      <c r="K168" s="74"/>
      <c r="L168" s="74"/>
      <c r="M168" s="74"/>
      <c r="N168" s="74"/>
      <c r="O168" s="74"/>
      <c r="P168" s="74"/>
      <c r="Q168" s="75"/>
      <c r="R168" s="75"/>
      <c r="S168" s="75"/>
      <c r="T168" s="75"/>
      <c r="U168" s="75"/>
      <c r="V168" s="75"/>
      <c r="W168" s="76"/>
      <c r="X168" s="83"/>
      <c r="Y168" s="83"/>
      <c r="Z168" s="182"/>
      <c r="AA168" s="76"/>
      <c r="AB168" s="78"/>
      <c r="AC168" s="66"/>
      <c r="AD168" s="66"/>
      <c r="AE168" s="66"/>
      <c r="AF168" s="66"/>
      <c r="AG168" s="66"/>
      <c r="AH168" s="66"/>
      <c r="AI168" s="66"/>
      <c r="AJ168" s="66"/>
      <c r="AK168" s="66"/>
      <c r="AL168" s="66"/>
    </row>
    <row r="169" spans="1:38" s="67" customFormat="1" ht="59.25" customHeight="1" x14ac:dyDescent="0.25">
      <c r="A169" s="68" t="s">
        <v>679</v>
      </c>
      <c r="B169" s="69" t="s">
        <v>680</v>
      </c>
      <c r="C169" s="71" t="s">
        <v>153</v>
      </c>
      <c r="D169" s="71" t="s">
        <v>100</v>
      </c>
      <c r="E169" s="181" t="s">
        <v>681</v>
      </c>
      <c r="F169" s="73" t="s">
        <v>682</v>
      </c>
      <c r="G169" s="69" t="s">
        <v>683</v>
      </c>
      <c r="H169" s="74" t="s">
        <v>85</v>
      </c>
      <c r="I169" s="74">
        <v>1</v>
      </c>
      <c r="J169" s="74" t="s">
        <v>222</v>
      </c>
      <c r="K169" s="74">
        <v>20</v>
      </c>
      <c r="L169" s="74">
        <f>I169*K169</f>
        <v>20</v>
      </c>
      <c r="M169" s="74" t="s">
        <v>120</v>
      </c>
      <c r="N169" s="74" t="s">
        <v>684</v>
      </c>
      <c r="O169" s="74" t="s">
        <v>89</v>
      </c>
      <c r="P169" s="74">
        <v>85</v>
      </c>
      <c r="Q169" s="75" t="s">
        <v>85</v>
      </c>
      <c r="R169" s="75">
        <v>1</v>
      </c>
      <c r="S169" s="75" t="s">
        <v>222</v>
      </c>
      <c r="T169" s="75">
        <v>20</v>
      </c>
      <c r="U169" s="75">
        <v>20</v>
      </c>
      <c r="V169" s="75" t="s">
        <v>144</v>
      </c>
      <c r="W169" s="76" t="s">
        <v>685</v>
      </c>
      <c r="X169" s="83">
        <v>42371</v>
      </c>
      <c r="Y169" s="83">
        <v>42735</v>
      </c>
      <c r="Z169" s="76" t="s">
        <v>686</v>
      </c>
      <c r="AA169" s="171" t="s">
        <v>687</v>
      </c>
      <c r="AB169" s="78" t="s">
        <v>688</v>
      </c>
      <c r="AC169" s="66"/>
      <c r="AD169" s="66"/>
      <c r="AE169" s="66"/>
      <c r="AF169" s="66"/>
      <c r="AG169" s="66"/>
      <c r="AH169" s="66"/>
      <c r="AI169" s="66"/>
      <c r="AJ169" s="66"/>
      <c r="AK169" s="66"/>
      <c r="AL169" s="66"/>
    </row>
    <row r="170" spans="1:38" s="67" customFormat="1" ht="53.25" customHeight="1" x14ac:dyDescent="0.25">
      <c r="A170" s="68"/>
      <c r="B170" s="69"/>
      <c r="C170" s="71"/>
      <c r="D170" s="71" t="s">
        <v>128</v>
      </c>
      <c r="E170" s="181" t="s">
        <v>689</v>
      </c>
      <c r="F170" s="73"/>
      <c r="G170" s="69"/>
      <c r="H170" s="74"/>
      <c r="I170" s="74"/>
      <c r="J170" s="74"/>
      <c r="K170" s="74"/>
      <c r="L170" s="74"/>
      <c r="M170" s="74"/>
      <c r="N170" s="74"/>
      <c r="O170" s="74"/>
      <c r="P170" s="74"/>
      <c r="Q170" s="75"/>
      <c r="R170" s="75"/>
      <c r="S170" s="75"/>
      <c r="T170" s="75"/>
      <c r="U170" s="75"/>
      <c r="V170" s="75"/>
      <c r="W170" s="76"/>
      <c r="X170" s="83"/>
      <c r="Y170" s="83"/>
      <c r="Z170" s="76"/>
      <c r="AA170" s="171"/>
      <c r="AB170" s="78"/>
      <c r="AC170" s="66"/>
      <c r="AD170" s="66"/>
      <c r="AE170" s="66"/>
      <c r="AF170" s="66"/>
      <c r="AG170" s="66"/>
      <c r="AH170" s="66"/>
      <c r="AI170" s="66"/>
      <c r="AJ170" s="66"/>
      <c r="AK170" s="66"/>
      <c r="AL170" s="66"/>
    </row>
    <row r="171" spans="1:38" s="67" customFormat="1" ht="68.25" customHeight="1" x14ac:dyDescent="0.25">
      <c r="A171" s="68"/>
      <c r="B171" s="69"/>
      <c r="C171" s="71"/>
      <c r="D171" s="71" t="s">
        <v>128</v>
      </c>
      <c r="E171" s="181" t="s">
        <v>690</v>
      </c>
      <c r="F171" s="73"/>
      <c r="G171" s="69"/>
      <c r="H171" s="74"/>
      <c r="I171" s="74"/>
      <c r="J171" s="74"/>
      <c r="K171" s="74"/>
      <c r="L171" s="74"/>
      <c r="M171" s="74"/>
      <c r="N171" s="74"/>
      <c r="O171" s="74"/>
      <c r="P171" s="74"/>
      <c r="Q171" s="75"/>
      <c r="R171" s="75"/>
      <c r="S171" s="75"/>
      <c r="T171" s="75"/>
      <c r="U171" s="75"/>
      <c r="V171" s="75"/>
      <c r="W171" s="76"/>
      <c r="X171" s="83"/>
      <c r="Y171" s="83"/>
      <c r="Z171" s="76"/>
      <c r="AA171" s="171"/>
      <c r="AB171" s="78"/>
      <c r="AC171" s="66"/>
      <c r="AD171" s="66"/>
      <c r="AE171" s="66"/>
      <c r="AF171" s="66"/>
      <c r="AG171" s="66"/>
      <c r="AH171" s="66"/>
      <c r="AI171" s="66"/>
      <c r="AJ171" s="66"/>
      <c r="AK171" s="66"/>
      <c r="AL171" s="66"/>
    </row>
    <row r="172" spans="1:38" s="67" customFormat="1" ht="68.25" customHeight="1" x14ac:dyDescent="0.25">
      <c r="A172" s="68"/>
      <c r="B172" s="69"/>
      <c r="C172" s="71" t="s">
        <v>153</v>
      </c>
      <c r="D172" s="71" t="s">
        <v>169</v>
      </c>
      <c r="E172" s="181" t="s">
        <v>691</v>
      </c>
      <c r="F172" s="73"/>
      <c r="G172" s="69"/>
      <c r="H172" s="74"/>
      <c r="I172" s="74"/>
      <c r="J172" s="74"/>
      <c r="K172" s="74"/>
      <c r="L172" s="74"/>
      <c r="M172" s="74"/>
      <c r="N172" s="74"/>
      <c r="O172" s="74"/>
      <c r="P172" s="74"/>
      <c r="Q172" s="75"/>
      <c r="R172" s="75"/>
      <c r="S172" s="75"/>
      <c r="T172" s="75"/>
      <c r="U172" s="75"/>
      <c r="V172" s="75"/>
      <c r="W172" s="76"/>
      <c r="X172" s="83"/>
      <c r="Y172" s="83"/>
      <c r="Z172" s="76"/>
      <c r="AA172" s="171"/>
      <c r="AB172" s="78"/>
      <c r="AC172" s="66"/>
      <c r="AD172" s="66"/>
      <c r="AE172" s="66"/>
      <c r="AF172" s="66"/>
      <c r="AG172" s="66"/>
      <c r="AH172" s="66"/>
      <c r="AI172" s="66"/>
      <c r="AJ172" s="66"/>
      <c r="AK172" s="66"/>
      <c r="AL172" s="66"/>
    </row>
    <row r="173" spans="1:38" s="67" customFormat="1" ht="60.75" customHeight="1" x14ac:dyDescent="0.25">
      <c r="A173" s="68"/>
      <c r="B173" s="69"/>
      <c r="C173" s="71" t="s">
        <v>153</v>
      </c>
      <c r="D173" s="71" t="s">
        <v>128</v>
      </c>
      <c r="E173" s="72" t="s">
        <v>692</v>
      </c>
      <c r="F173" s="73"/>
      <c r="G173" s="69"/>
      <c r="H173" s="74"/>
      <c r="I173" s="74"/>
      <c r="J173" s="74"/>
      <c r="K173" s="74"/>
      <c r="L173" s="74"/>
      <c r="M173" s="74"/>
      <c r="N173" s="74"/>
      <c r="O173" s="74"/>
      <c r="P173" s="74"/>
      <c r="Q173" s="75"/>
      <c r="R173" s="75"/>
      <c r="S173" s="75"/>
      <c r="T173" s="75"/>
      <c r="U173" s="75"/>
      <c r="V173" s="75"/>
      <c r="W173" s="76"/>
      <c r="X173" s="83"/>
      <c r="Y173" s="83"/>
      <c r="Z173" s="76"/>
      <c r="AA173" s="171"/>
      <c r="AB173" s="78"/>
      <c r="AC173" s="66"/>
      <c r="AD173" s="66"/>
      <c r="AE173" s="66"/>
      <c r="AF173" s="66"/>
      <c r="AG173" s="66"/>
      <c r="AH173" s="66"/>
      <c r="AI173" s="66"/>
      <c r="AJ173" s="66"/>
      <c r="AK173" s="66"/>
      <c r="AL173" s="66"/>
    </row>
    <row r="174" spans="1:38" s="67" customFormat="1" ht="74.25" customHeight="1" x14ac:dyDescent="0.25">
      <c r="A174" s="68"/>
      <c r="B174" s="69"/>
      <c r="C174" s="71" t="s">
        <v>153</v>
      </c>
      <c r="D174" s="71" t="s">
        <v>128</v>
      </c>
      <c r="E174" s="72" t="s">
        <v>693</v>
      </c>
      <c r="F174" s="73"/>
      <c r="G174" s="69"/>
      <c r="H174" s="74"/>
      <c r="I174" s="74"/>
      <c r="J174" s="74"/>
      <c r="K174" s="74"/>
      <c r="L174" s="74"/>
      <c r="M174" s="74"/>
      <c r="N174" s="74"/>
      <c r="O174" s="74"/>
      <c r="P174" s="74"/>
      <c r="Q174" s="75"/>
      <c r="R174" s="75"/>
      <c r="S174" s="75"/>
      <c r="T174" s="75"/>
      <c r="U174" s="75"/>
      <c r="V174" s="75"/>
      <c r="W174" s="76"/>
      <c r="X174" s="83"/>
      <c r="Y174" s="83"/>
      <c r="Z174" s="76"/>
      <c r="AA174" s="171"/>
      <c r="AB174" s="78"/>
      <c r="AC174" s="66"/>
      <c r="AD174" s="66"/>
      <c r="AE174" s="66"/>
      <c r="AF174" s="66"/>
      <c r="AG174" s="66"/>
      <c r="AH174" s="66"/>
      <c r="AI174" s="66"/>
      <c r="AJ174" s="66"/>
      <c r="AK174" s="66"/>
      <c r="AL174" s="66"/>
    </row>
    <row r="175" spans="1:38" s="67" customFormat="1" ht="68.25" customHeight="1" x14ac:dyDescent="0.25">
      <c r="A175" s="68" t="s">
        <v>679</v>
      </c>
      <c r="B175" s="69" t="s">
        <v>680</v>
      </c>
      <c r="C175" s="71" t="s">
        <v>180</v>
      </c>
      <c r="D175" s="71" t="s">
        <v>128</v>
      </c>
      <c r="E175" s="72" t="s">
        <v>694</v>
      </c>
      <c r="F175" s="73" t="s">
        <v>695</v>
      </c>
      <c r="G175" s="69" t="s">
        <v>683</v>
      </c>
      <c r="H175" s="74" t="s">
        <v>85</v>
      </c>
      <c r="I175" s="74">
        <v>1</v>
      </c>
      <c r="J175" s="74" t="s">
        <v>222</v>
      </c>
      <c r="K175" s="74">
        <v>20</v>
      </c>
      <c r="L175" s="74">
        <f>I175*K175</f>
        <v>20</v>
      </c>
      <c r="M175" s="74" t="s">
        <v>144</v>
      </c>
      <c r="N175" s="74" t="s">
        <v>696</v>
      </c>
      <c r="O175" s="74" t="s">
        <v>89</v>
      </c>
      <c r="P175" s="74">
        <v>85</v>
      </c>
      <c r="Q175" s="75" t="s">
        <v>85</v>
      </c>
      <c r="R175" s="75">
        <v>1</v>
      </c>
      <c r="S175" s="75" t="s">
        <v>222</v>
      </c>
      <c r="T175" s="75">
        <v>20</v>
      </c>
      <c r="U175" s="75">
        <v>20</v>
      </c>
      <c r="V175" s="75" t="s">
        <v>120</v>
      </c>
      <c r="W175" s="76" t="s">
        <v>697</v>
      </c>
      <c r="X175" s="83">
        <v>42371</v>
      </c>
      <c r="Y175" s="83">
        <v>42735</v>
      </c>
      <c r="Z175" s="76" t="s">
        <v>686</v>
      </c>
      <c r="AA175" s="171" t="s">
        <v>687</v>
      </c>
      <c r="AB175" s="183" t="s">
        <v>698</v>
      </c>
      <c r="AC175" s="66"/>
      <c r="AD175" s="66"/>
      <c r="AE175" s="66"/>
      <c r="AF175" s="66"/>
      <c r="AG175" s="66"/>
      <c r="AH175" s="66"/>
      <c r="AI175" s="66"/>
      <c r="AJ175" s="66"/>
      <c r="AK175" s="66"/>
      <c r="AL175" s="66"/>
    </row>
    <row r="176" spans="1:38" s="67" customFormat="1" ht="68.25" customHeight="1" x14ac:dyDescent="0.25">
      <c r="A176" s="68"/>
      <c r="B176" s="69"/>
      <c r="C176" s="71"/>
      <c r="D176" s="71" t="s">
        <v>128</v>
      </c>
      <c r="E176" s="72" t="s">
        <v>699</v>
      </c>
      <c r="F176" s="73"/>
      <c r="G176" s="69"/>
      <c r="H176" s="74"/>
      <c r="I176" s="74"/>
      <c r="J176" s="74"/>
      <c r="K176" s="74"/>
      <c r="L176" s="74"/>
      <c r="M176" s="74"/>
      <c r="N176" s="74"/>
      <c r="O176" s="74"/>
      <c r="P176" s="74"/>
      <c r="Q176" s="75"/>
      <c r="R176" s="75"/>
      <c r="S176" s="75"/>
      <c r="T176" s="75"/>
      <c r="U176" s="75"/>
      <c r="V176" s="75"/>
      <c r="W176" s="76"/>
      <c r="X176" s="83"/>
      <c r="Y176" s="83"/>
      <c r="Z176" s="76"/>
      <c r="AA176" s="171"/>
      <c r="AB176" s="78"/>
      <c r="AC176" s="66"/>
      <c r="AD176" s="66"/>
      <c r="AE176" s="66"/>
      <c r="AF176" s="66"/>
      <c r="AG176" s="66"/>
      <c r="AH176" s="66"/>
      <c r="AI176" s="66"/>
      <c r="AJ176" s="66"/>
      <c r="AK176" s="66"/>
      <c r="AL176" s="66"/>
    </row>
    <row r="177" spans="1:38" s="67" customFormat="1" ht="68.25" customHeight="1" x14ac:dyDescent="0.25">
      <c r="A177" s="68"/>
      <c r="B177" s="69"/>
      <c r="C177" s="71" t="s">
        <v>180</v>
      </c>
      <c r="D177" s="71" t="s">
        <v>128</v>
      </c>
      <c r="E177" s="72" t="s">
        <v>700</v>
      </c>
      <c r="F177" s="73"/>
      <c r="G177" s="69"/>
      <c r="H177" s="74"/>
      <c r="I177" s="74"/>
      <c r="J177" s="74"/>
      <c r="K177" s="74"/>
      <c r="L177" s="74"/>
      <c r="M177" s="74"/>
      <c r="N177" s="74"/>
      <c r="O177" s="74"/>
      <c r="P177" s="74"/>
      <c r="Q177" s="75"/>
      <c r="R177" s="75"/>
      <c r="S177" s="75"/>
      <c r="T177" s="75"/>
      <c r="U177" s="75"/>
      <c r="V177" s="75"/>
      <c r="W177" s="76"/>
      <c r="X177" s="83"/>
      <c r="Y177" s="83"/>
      <c r="Z177" s="76"/>
      <c r="AA177" s="171"/>
      <c r="AB177" s="78"/>
      <c r="AC177" s="66"/>
      <c r="AD177" s="66"/>
      <c r="AE177" s="66"/>
      <c r="AF177" s="66"/>
      <c r="AG177" s="66"/>
      <c r="AH177" s="66"/>
      <c r="AI177" s="66"/>
      <c r="AJ177" s="66"/>
      <c r="AK177" s="66"/>
      <c r="AL177" s="66"/>
    </row>
    <row r="178" spans="1:38" s="67" customFormat="1" ht="68.25" customHeight="1" x14ac:dyDescent="0.25">
      <c r="A178" s="68"/>
      <c r="B178" s="69"/>
      <c r="C178" s="71" t="s">
        <v>180</v>
      </c>
      <c r="D178" s="71" t="s">
        <v>128</v>
      </c>
      <c r="E178" s="72" t="s">
        <v>701</v>
      </c>
      <c r="F178" s="73"/>
      <c r="G178" s="69"/>
      <c r="H178" s="74"/>
      <c r="I178" s="74"/>
      <c r="J178" s="74"/>
      <c r="K178" s="74"/>
      <c r="L178" s="74"/>
      <c r="M178" s="74"/>
      <c r="N178" s="74"/>
      <c r="O178" s="74"/>
      <c r="P178" s="74"/>
      <c r="Q178" s="75"/>
      <c r="R178" s="75"/>
      <c r="S178" s="75"/>
      <c r="T178" s="75"/>
      <c r="U178" s="75"/>
      <c r="V178" s="75"/>
      <c r="W178" s="76"/>
      <c r="X178" s="83"/>
      <c r="Y178" s="83"/>
      <c r="Z178" s="76"/>
      <c r="AA178" s="171"/>
      <c r="AB178" s="78"/>
      <c r="AC178" s="66"/>
      <c r="AD178" s="66"/>
      <c r="AE178" s="66"/>
      <c r="AF178" s="66"/>
      <c r="AG178" s="66"/>
      <c r="AH178" s="66"/>
      <c r="AI178" s="66"/>
      <c r="AJ178" s="66"/>
      <c r="AK178" s="66"/>
      <c r="AL178" s="66"/>
    </row>
    <row r="179" spans="1:38" s="67" customFormat="1" ht="68.25" customHeight="1" x14ac:dyDescent="0.25">
      <c r="A179" s="68"/>
      <c r="B179" s="69"/>
      <c r="C179" s="71" t="s">
        <v>153</v>
      </c>
      <c r="D179" s="71" t="s">
        <v>128</v>
      </c>
      <c r="E179" s="84" t="s">
        <v>702</v>
      </c>
      <c r="F179" s="73"/>
      <c r="G179" s="69"/>
      <c r="H179" s="74"/>
      <c r="I179" s="74"/>
      <c r="J179" s="74"/>
      <c r="K179" s="74"/>
      <c r="L179" s="74"/>
      <c r="M179" s="74"/>
      <c r="N179" s="74"/>
      <c r="O179" s="74"/>
      <c r="P179" s="74"/>
      <c r="Q179" s="75"/>
      <c r="R179" s="75"/>
      <c r="S179" s="75"/>
      <c r="T179" s="75"/>
      <c r="U179" s="75"/>
      <c r="V179" s="75"/>
      <c r="W179" s="76"/>
      <c r="X179" s="83"/>
      <c r="Y179" s="83"/>
      <c r="Z179" s="76"/>
      <c r="AA179" s="171"/>
      <c r="AB179" s="78"/>
      <c r="AC179" s="66"/>
      <c r="AD179" s="66"/>
      <c r="AE179" s="66"/>
      <c r="AF179" s="66"/>
      <c r="AG179" s="66"/>
      <c r="AH179" s="66"/>
      <c r="AI179" s="66"/>
      <c r="AJ179" s="66"/>
      <c r="AK179" s="66"/>
      <c r="AL179" s="66"/>
    </row>
    <row r="180" spans="1:38" s="67" customFormat="1" ht="66" customHeight="1" x14ac:dyDescent="0.25">
      <c r="A180" s="127" t="s">
        <v>703</v>
      </c>
      <c r="B180" s="128"/>
      <c r="C180" s="149"/>
      <c r="D180" s="149"/>
      <c r="E180" s="130"/>
      <c r="F180" s="130"/>
      <c r="G180" s="130"/>
      <c r="H180" s="131"/>
      <c r="I180" s="131"/>
      <c r="J180" s="131"/>
      <c r="K180" s="131"/>
      <c r="L180" s="131"/>
      <c r="M180" s="131"/>
      <c r="N180" s="131"/>
      <c r="O180" s="131"/>
      <c r="P180" s="131"/>
      <c r="Q180" s="132"/>
      <c r="R180" s="132"/>
      <c r="S180" s="132"/>
      <c r="T180" s="132"/>
      <c r="U180" s="132"/>
      <c r="V180" s="132"/>
      <c r="W180" s="133"/>
      <c r="X180" s="133"/>
      <c r="Y180" s="133"/>
      <c r="Z180" s="133"/>
      <c r="AA180" s="133"/>
      <c r="AB180" s="134"/>
      <c r="AC180" s="66"/>
      <c r="AD180" s="66"/>
      <c r="AE180" s="66"/>
      <c r="AF180" s="66"/>
      <c r="AG180" s="66"/>
      <c r="AH180" s="66"/>
      <c r="AI180" s="66"/>
      <c r="AJ180" s="66"/>
      <c r="AK180" s="66"/>
      <c r="AL180" s="66"/>
    </row>
    <row r="181" spans="1:38" s="80" customFormat="1" ht="64.5" customHeight="1" x14ac:dyDescent="0.25">
      <c r="A181" s="68" t="s">
        <v>704</v>
      </c>
      <c r="B181" s="69" t="s">
        <v>705</v>
      </c>
      <c r="C181" s="70"/>
      <c r="D181" s="70" t="s">
        <v>178</v>
      </c>
      <c r="E181" s="72" t="s">
        <v>706</v>
      </c>
      <c r="F181" s="73" t="s">
        <v>707</v>
      </c>
      <c r="G181" s="137" t="s">
        <v>708</v>
      </c>
      <c r="H181" s="74" t="s">
        <v>85</v>
      </c>
      <c r="I181" s="74">
        <v>1</v>
      </c>
      <c r="J181" s="74" t="s">
        <v>144</v>
      </c>
      <c r="K181" s="74">
        <v>5</v>
      </c>
      <c r="L181" s="74">
        <f>I181*K181</f>
        <v>5</v>
      </c>
      <c r="M181" s="74" t="s">
        <v>87</v>
      </c>
      <c r="N181" s="74" t="s">
        <v>709</v>
      </c>
      <c r="O181" s="74" t="s">
        <v>105</v>
      </c>
      <c r="P181" s="74">
        <v>70</v>
      </c>
      <c r="Q181" s="75" t="s">
        <v>85</v>
      </c>
      <c r="R181" s="75">
        <v>1</v>
      </c>
      <c r="S181" s="75" t="s">
        <v>144</v>
      </c>
      <c r="T181" s="75">
        <v>5</v>
      </c>
      <c r="U181" s="75">
        <v>5</v>
      </c>
      <c r="V181" s="75" t="s">
        <v>87</v>
      </c>
      <c r="W181" s="76" t="s">
        <v>710</v>
      </c>
      <c r="X181" s="83">
        <v>42371</v>
      </c>
      <c r="Y181" s="83">
        <v>42735</v>
      </c>
      <c r="Z181" s="77" t="s">
        <v>711</v>
      </c>
      <c r="AA181" s="76" t="s">
        <v>712</v>
      </c>
      <c r="AB181" s="78" t="s">
        <v>713</v>
      </c>
      <c r="AC181" s="79"/>
      <c r="AD181" s="79"/>
      <c r="AE181" s="79"/>
      <c r="AF181" s="79"/>
      <c r="AG181" s="79"/>
      <c r="AH181" s="79"/>
      <c r="AI181" s="79"/>
      <c r="AJ181" s="79"/>
      <c r="AK181" s="79"/>
      <c r="AL181" s="79"/>
    </row>
    <row r="182" spans="1:38" s="80" customFormat="1" ht="64.5" customHeight="1" x14ac:dyDescent="0.25">
      <c r="A182" s="68"/>
      <c r="B182" s="69"/>
      <c r="C182" s="70"/>
      <c r="D182" s="70" t="s">
        <v>178</v>
      </c>
      <c r="E182" s="72" t="s">
        <v>714</v>
      </c>
      <c r="F182" s="73"/>
      <c r="G182" s="137"/>
      <c r="H182" s="74"/>
      <c r="I182" s="74"/>
      <c r="J182" s="74"/>
      <c r="K182" s="74"/>
      <c r="L182" s="74"/>
      <c r="M182" s="74"/>
      <c r="N182" s="74"/>
      <c r="O182" s="74"/>
      <c r="P182" s="74"/>
      <c r="Q182" s="75"/>
      <c r="R182" s="75"/>
      <c r="S182" s="75"/>
      <c r="T182" s="75"/>
      <c r="U182" s="75"/>
      <c r="V182" s="75"/>
      <c r="W182" s="76"/>
      <c r="X182" s="83"/>
      <c r="Y182" s="83"/>
      <c r="Z182" s="77"/>
      <c r="AA182" s="76"/>
      <c r="AB182" s="78"/>
      <c r="AC182" s="79"/>
      <c r="AD182" s="79"/>
      <c r="AE182" s="79"/>
      <c r="AF182" s="79"/>
      <c r="AG182" s="79"/>
      <c r="AH182" s="79"/>
      <c r="AI182" s="79"/>
      <c r="AJ182" s="79"/>
      <c r="AK182" s="79"/>
      <c r="AL182" s="79"/>
    </row>
    <row r="183" spans="1:38" s="80" customFormat="1" ht="64.5" customHeight="1" x14ac:dyDescent="0.25">
      <c r="A183" s="68"/>
      <c r="B183" s="69"/>
      <c r="C183" s="70"/>
      <c r="D183" s="70" t="s">
        <v>81</v>
      </c>
      <c r="E183" s="72" t="s">
        <v>715</v>
      </c>
      <c r="F183" s="73"/>
      <c r="G183" s="137"/>
      <c r="H183" s="74"/>
      <c r="I183" s="74"/>
      <c r="J183" s="74"/>
      <c r="K183" s="74"/>
      <c r="L183" s="74"/>
      <c r="M183" s="74"/>
      <c r="N183" s="74"/>
      <c r="O183" s="74"/>
      <c r="P183" s="74"/>
      <c r="Q183" s="75"/>
      <c r="R183" s="75"/>
      <c r="S183" s="75"/>
      <c r="T183" s="75"/>
      <c r="U183" s="75"/>
      <c r="V183" s="75"/>
      <c r="W183" s="76"/>
      <c r="X183" s="83"/>
      <c r="Y183" s="83"/>
      <c r="Z183" s="77"/>
      <c r="AA183" s="76"/>
      <c r="AB183" s="78"/>
      <c r="AC183" s="79"/>
      <c r="AD183" s="79"/>
      <c r="AE183" s="79"/>
      <c r="AF183" s="79"/>
      <c r="AG183" s="79"/>
      <c r="AH183" s="79"/>
      <c r="AI183" s="79"/>
      <c r="AJ183" s="79"/>
      <c r="AK183" s="79"/>
      <c r="AL183" s="79"/>
    </row>
    <row r="184" spans="1:38" s="80" customFormat="1" ht="64.5" customHeight="1" x14ac:dyDescent="0.25">
      <c r="A184" s="68"/>
      <c r="B184" s="69"/>
      <c r="C184" s="70"/>
      <c r="D184" s="70" t="s">
        <v>81</v>
      </c>
      <c r="E184" s="72" t="s">
        <v>716</v>
      </c>
      <c r="F184" s="73"/>
      <c r="G184" s="137"/>
      <c r="H184" s="74"/>
      <c r="I184" s="74"/>
      <c r="J184" s="74"/>
      <c r="K184" s="74"/>
      <c r="L184" s="74"/>
      <c r="M184" s="74"/>
      <c r="N184" s="74"/>
      <c r="O184" s="74"/>
      <c r="P184" s="74"/>
      <c r="Q184" s="75"/>
      <c r="R184" s="75"/>
      <c r="S184" s="75"/>
      <c r="T184" s="75"/>
      <c r="U184" s="75"/>
      <c r="V184" s="75"/>
      <c r="W184" s="76"/>
      <c r="X184" s="83"/>
      <c r="Y184" s="83"/>
      <c r="Z184" s="77"/>
      <c r="AA184" s="76"/>
      <c r="AB184" s="78"/>
      <c r="AC184" s="79"/>
      <c r="AD184" s="79"/>
      <c r="AE184" s="79"/>
      <c r="AF184" s="79"/>
      <c r="AG184" s="79"/>
      <c r="AH184" s="79"/>
      <c r="AI184" s="79"/>
      <c r="AJ184" s="79"/>
      <c r="AK184" s="79"/>
      <c r="AL184" s="79"/>
    </row>
    <row r="185" spans="1:38" s="80" customFormat="1" ht="64.5" customHeight="1" x14ac:dyDescent="0.25">
      <c r="A185" s="68"/>
      <c r="B185" s="69"/>
      <c r="C185" s="70" t="s">
        <v>153</v>
      </c>
      <c r="D185" s="70"/>
      <c r="E185" s="72" t="s">
        <v>717</v>
      </c>
      <c r="F185" s="73"/>
      <c r="G185" s="137"/>
      <c r="H185" s="74"/>
      <c r="I185" s="74"/>
      <c r="J185" s="74"/>
      <c r="K185" s="74"/>
      <c r="L185" s="74"/>
      <c r="M185" s="74"/>
      <c r="N185" s="74"/>
      <c r="O185" s="74"/>
      <c r="P185" s="74"/>
      <c r="Q185" s="75"/>
      <c r="R185" s="75"/>
      <c r="S185" s="75"/>
      <c r="T185" s="75"/>
      <c r="U185" s="75"/>
      <c r="V185" s="75"/>
      <c r="W185" s="76"/>
      <c r="X185" s="83"/>
      <c r="Y185" s="83"/>
      <c r="Z185" s="77"/>
      <c r="AA185" s="76"/>
      <c r="AB185" s="78"/>
      <c r="AC185" s="79"/>
      <c r="AD185" s="79"/>
      <c r="AE185" s="79"/>
      <c r="AF185" s="79"/>
      <c r="AG185" s="79"/>
      <c r="AH185" s="79"/>
      <c r="AI185" s="79"/>
      <c r="AJ185" s="79"/>
      <c r="AK185" s="79"/>
      <c r="AL185" s="79"/>
    </row>
    <row r="186" spans="1:38" s="80" customFormat="1" ht="64.5" customHeight="1" x14ac:dyDescent="0.25">
      <c r="A186" s="68"/>
      <c r="B186" s="69"/>
      <c r="C186" s="70" t="s">
        <v>180</v>
      </c>
      <c r="D186" s="70"/>
      <c r="E186" s="72" t="s">
        <v>718</v>
      </c>
      <c r="F186" s="73"/>
      <c r="G186" s="137"/>
      <c r="H186" s="74"/>
      <c r="I186" s="74"/>
      <c r="J186" s="74"/>
      <c r="K186" s="74"/>
      <c r="L186" s="74"/>
      <c r="M186" s="74"/>
      <c r="N186" s="74"/>
      <c r="O186" s="74"/>
      <c r="P186" s="74"/>
      <c r="Q186" s="75"/>
      <c r="R186" s="75"/>
      <c r="S186" s="75"/>
      <c r="T186" s="75"/>
      <c r="U186" s="75"/>
      <c r="V186" s="75"/>
      <c r="W186" s="76"/>
      <c r="X186" s="83"/>
      <c r="Y186" s="83"/>
      <c r="Z186" s="77"/>
      <c r="AA186" s="76"/>
      <c r="AB186" s="78"/>
      <c r="AC186" s="79"/>
      <c r="AD186" s="79"/>
      <c r="AE186" s="79"/>
      <c r="AF186" s="79"/>
      <c r="AG186" s="79"/>
      <c r="AH186" s="79"/>
      <c r="AI186" s="79"/>
      <c r="AJ186" s="79"/>
      <c r="AK186" s="79"/>
      <c r="AL186" s="79"/>
    </row>
    <row r="187" spans="1:38" s="80" customFormat="1" ht="87" customHeight="1" x14ac:dyDescent="0.25">
      <c r="A187" s="68" t="s">
        <v>719</v>
      </c>
      <c r="B187" s="69" t="s">
        <v>720</v>
      </c>
      <c r="C187" s="71"/>
      <c r="D187" s="71" t="s">
        <v>81</v>
      </c>
      <c r="E187" s="72" t="s">
        <v>721</v>
      </c>
      <c r="F187" s="73" t="s">
        <v>722</v>
      </c>
      <c r="G187" s="69" t="s">
        <v>723</v>
      </c>
      <c r="H187" s="74" t="s">
        <v>210</v>
      </c>
      <c r="I187" s="74">
        <v>1</v>
      </c>
      <c r="J187" s="74" t="s">
        <v>86</v>
      </c>
      <c r="K187" s="74">
        <v>10</v>
      </c>
      <c r="L187" s="74">
        <f>I187*K187</f>
        <v>10</v>
      </c>
      <c r="M187" s="74" t="s">
        <v>87</v>
      </c>
      <c r="N187" s="74" t="s">
        <v>724</v>
      </c>
      <c r="O187" s="74" t="s">
        <v>105</v>
      </c>
      <c r="P187" s="74">
        <v>85</v>
      </c>
      <c r="Q187" s="75" t="s">
        <v>85</v>
      </c>
      <c r="R187" s="75">
        <v>1</v>
      </c>
      <c r="S187" s="75" t="s">
        <v>86</v>
      </c>
      <c r="T187" s="75">
        <v>10</v>
      </c>
      <c r="U187" s="75">
        <v>10</v>
      </c>
      <c r="V187" s="75" t="s">
        <v>87</v>
      </c>
      <c r="W187" s="76" t="s">
        <v>658</v>
      </c>
      <c r="X187" s="77">
        <v>42370</v>
      </c>
      <c r="Y187" s="77">
        <v>42735</v>
      </c>
      <c r="Z187" s="77" t="s">
        <v>725</v>
      </c>
      <c r="AA187" s="76" t="s">
        <v>726</v>
      </c>
      <c r="AB187" s="78" t="s">
        <v>727</v>
      </c>
      <c r="AC187" s="79"/>
      <c r="AD187" s="79"/>
      <c r="AE187" s="79"/>
      <c r="AF187" s="79"/>
      <c r="AG187" s="79"/>
      <c r="AH187" s="79"/>
      <c r="AI187" s="79"/>
      <c r="AJ187" s="79"/>
      <c r="AK187" s="79"/>
      <c r="AL187" s="79"/>
    </row>
    <row r="188" spans="1:38" s="80" customFormat="1" ht="70.5" customHeight="1" x14ac:dyDescent="0.25">
      <c r="A188" s="68"/>
      <c r="B188" s="69"/>
      <c r="C188" s="71" t="s">
        <v>153</v>
      </c>
      <c r="D188" s="71"/>
      <c r="E188" s="72" t="s">
        <v>728</v>
      </c>
      <c r="F188" s="73"/>
      <c r="G188" s="69"/>
      <c r="H188" s="74"/>
      <c r="I188" s="74"/>
      <c r="J188" s="74"/>
      <c r="K188" s="74"/>
      <c r="L188" s="74"/>
      <c r="M188" s="74"/>
      <c r="N188" s="74"/>
      <c r="O188" s="74"/>
      <c r="P188" s="74"/>
      <c r="Q188" s="75"/>
      <c r="R188" s="75"/>
      <c r="S188" s="75"/>
      <c r="T188" s="75"/>
      <c r="U188" s="75"/>
      <c r="V188" s="75"/>
      <c r="W188" s="76"/>
      <c r="X188" s="77"/>
      <c r="Y188" s="77"/>
      <c r="Z188" s="77"/>
      <c r="AA188" s="76"/>
      <c r="AB188" s="78"/>
      <c r="AC188" s="79"/>
      <c r="AD188" s="79"/>
      <c r="AE188" s="79"/>
      <c r="AF188" s="79"/>
      <c r="AG188" s="79"/>
      <c r="AH188" s="79"/>
      <c r="AI188" s="79"/>
      <c r="AJ188" s="79"/>
      <c r="AK188" s="79"/>
      <c r="AL188" s="79"/>
    </row>
    <row r="189" spans="1:38" s="80" customFormat="1" ht="70.5" customHeight="1" x14ac:dyDescent="0.25">
      <c r="A189" s="68"/>
      <c r="B189" s="69"/>
      <c r="C189" s="71"/>
      <c r="D189" s="71" t="s">
        <v>169</v>
      </c>
      <c r="E189" s="72" t="s">
        <v>729</v>
      </c>
      <c r="F189" s="73"/>
      <c r="G189" s="69"/>
      <c r="H189" s="74"/>
      <c r="I189" s="74"/>
      <c r="J189" s="74"/>
      <c r="K189" s="74"/>
      <c r="L189" s="74"/>
      <c r="M189" s="74"/>
      <c r="N189" s="74"/>
      <c r="O189" s="74"/>
      <c r="P189" s="74"/>
      <c r="Q189" s="75"/>
      <c r="R189" s="75"/>
      <c r="S189" s="75"/>
      <c r="T189" s="75"/>
      <c r="U189" s="75"/>
      <c r="V189" s="75"/>
      <c r="W189" s="76"/>
      <c r="X189" s="77"/>
      <c r="Y189" s="77"/>
      <c r="Z189" s="77"/>
      <c r="AA189" s="76"/>
      <c r="AB189" s="78"/>
      <c r="AC189" s="79"/>
      <c r="AD189" s="79"/>
      <c r="AE189" s="79"/>
      <c r="AF189" s="79"/>
      <c r="AG189" s="79"/>
      <c r="AH189" s="79"/>
      <c r="AI189" s="79"/>
      <c r="AJ189" s="79"/>
      <c r="AK189" s="79"/>
      <c r="AL189" s="79"/>
    </row>
    <row r="190" spans="1:38" s="80" customFormat="1" ht="87" customHeight="1" x14ac:dyDescent="0.25">
      <c r="A190" s="68"/>
      <c r="B190" s="69"/>
      <c r="C190" s="71" t="s">
        <v>94</v>
      </c>
      <c r="D190" s="71"/>
      <c r="E190" s="72" t="s">
        <v>730</v>
      </c>
      <c r="F190" s="73"/>
      <c r="G190" s="69"/>
      <c r="H190" s="74"/>
      <c r="I190" s="74"/>
      <c r="J190" s="74"/>
      <c r="K190" s="74"/>
      <c r="L190" s="74"/>
      <c r="M190" s="74"/>
      <c r="N190" s="74"/>
      <c r="O190" s="74"/>
      <c r="P190" s="74"/>
      <c r="Q190" s="75"/>
      <c r="R190" s="75"/>
      <c r="S190" s="75"/>
      <c r="T190" s="75"/>
      <c r="U190" s="75"/>
      <c r="V190" s="75"/>
      <c r="W190" s="76"/>
      <c r="X190" s="77"/>
      <c r="Y190" s="77"/>
      <c r="Z190" s="77"/>
      <c r="AA190" s="76"/>
      <c r="AB190" s="78"/>
      <c r="AC190" s="79"/>
      <c r="AD190" s="79"/>
      <c r="AE190" s="79"/>
      <c r="AF190" s="79"/>
      <c r="AG190" s="79"/>
      <c r="AH190" s="79"/>
      <c r="AI190" s="79"/>
      <c r="AJ190" s="79"/>
      <c r="AK190" s="79"/>
      <c r="AL190" s="79"/>
    </row>
    <row r="191" spans="1:38" s="67" customFormat="1" ht="66.75" customHeight="1" x14ac:dyDescent="0.25">
      <c r="A191" s="68" t="s">
        <v>731</v>
      </c>
      <c r="B191" s="69" t="s">
        <v>732</v>
      </c>
      <c r="C191" s="71" t="s">
        <v>733</v>
      </c>
      <c r="D191" s="71" t="s">
        <v>81</v>
      </c>
      <c r="E191" s="72" t="s">
        <v>734</v>
      </c>
      <c r="F191" s="73" t="s">
        <v>735</v>
      </c>
      <c r="G191" s="137" t="s">
        <v>736</v>
      </c>
      <c r="H191" s="74" t="s">
        <v>148</v>
      </c>
      <c r="I191" s="74">
        <v>1</v>
      </c>
      <c r="J191" s="74" t="s">
        <v>131</v>
      </c>
      <c r="K191" s="74">
        <v>10</v>
      </c>
      <c r="L191" s="74">
        <f>I191*K191</f>
        <v>10</v>
      </c>
      <c r="M191" s="74" t="s">
        <v>87</v>
      </c>
      <c r="N191" s="74" t="s">
        <v>737</v>
      </c>
      <c r="O191" s="74" t="s">
        <v>587</v>
      </c>
      <c r="P191" s="74">
        <v>85</v>
      </c>
      <c r="Q191" s="75" t="s">
        <v>148</v>
      </c>
      <c r="R191" s="75">
        <v>1</v>
      </c>
      <c r="S191" s="75" t="s">
        <v>131</v>
      </c>
      <c r="T191" s="75">
        <v>10</v>
      </c>
      <c r="U191" s="75">
        <v>5</v>
      </c>
      <c r="V191" s="75" t="s">
        <v>145</v>
      </c>
      <c r="W191" s="76" t="s">
        <v>738</v>
      </c>
      <c r="X191" s="83">
        <v>42401</v>
      </c>
      <c r="Y191" s="83">
        <v>42735</v>
      </c>
      <c r="Z191" s="76" t="s">
        <v>739</v>
      </c>
      <c r="AA191" s="76" t="s">
        <v>740</v>
      </c>
      <c r="AB191" s="78" t="s">
        <v>741</v>
      </c>
      <c r="AC191" s="66"/>
      <c r="AD191" s="66"/>
      <c r="AE191" s="66"/>
      <c r="AF191" s="66"/>
      <c r="AG191" s="66"/>
      <c r="AH191" s="66"/>
      <c r="AI191" s="66"/>
      <c r="AJ191" s="66"/>
      <c r="AK191" s="66"/>
      <c r="AL191" s="66"/>
    </row>
    <row r="192" spans="1:38" s="67" customFormat="1" ht="63.75" customHeight="1" x14ac:dyDescent="0.25">
      <c r="A192" s="68"/>
      <c r="B192" s="69"/>
      <c r="C192" s="71" t="s">
        <v>218</v>
      </c>
      <c r="D192" s="71" t="s">
        <v>128</v>
      </c>
      <c r="E192" s="72" t="s">
        <v>742</v>
      </c>
      <c r="F192" s="73"/>
      <c r="G192" s="137"/>
      <c r="H192" s="74"/>
      <c r="I192" s="74"/>
      <c r="J192" s="74"/>
      <c r="K192" s="74"/>
      <c r="L192" s="74"/>
      <c r="M192" s="74"/>
      <c r="N192" s="74"/>
      <c r="O192" s="74"/>
      <c r="P192" s="74"/>
      <c r="Q192" s="75"/>
      <c r="R192" s="75"/>
      <c r="S192" s="75"/>
      <c r="T192" s="75"/>
      <c r="U192" s="75"/>
      <c r="V192" s="75"/>
      <c r="W192" s="76"/>
      <c r="X192" s="83"/>
      <c r="Y192" s="171"/>
      <c r="Z192" s="76"/>
      <c r="AA192" s="76"/>
      <c r="AB192" s="78"/>
      <c r="AC192" s="66"/>
      <c r="AD192" s="66"/>
      <c r="AE192" s="66"/>
      <c r="AF192" s="66"/>
      <c r="AG192" s="66"/>
      <c r="AH192" s="66"/>
      <c r="AI192" s="66"/>
      <c r="AJ192" s="66"/>
      <c r="AK192" s="66"/>
      <c r="AL192" s="66"/>
    </row>
    <row r="193" spans="1:38" s="67" customFormat="1" ht="54.75" customHeight="1" x14ac:dyDescent="0.25">
      <c r="A193" s="68"/>
      <c r="B193" s="69"/>
      <c r="C193" s="71" t="s">
        <v>743</v>
      </c>
      <c r="D193" s="71" t="s">
        <v>95</v>
      </c>
      <c r="E193" s="72" t="s">
        <v>744</v>
      </c>
      <c r="F193" s="73"/>
      <c r="G193" s="137"/>
      <c r="H193" s="74"/>
      <c r="I193" s="74"/>
      <c r="J193" s="74"/>
      <c r="K193" s="74"/>
      <c r="L193" s="74"/>
      <c r="M193" s="74"/>
      <c r="N193" s="74"/>
      <c r="O193" s="74"/>
      <c r="P193" s="74"/>
      <c r="Q193" s="75"/>
      <c r="R193" s="75"/>
      <c r="S193" s="75"/>
      <c r="T193" s="75"/>
      <c r="U193" s="75"/>
      <c r="V193" s="75"/>
      <c r="W193" s="76"/>
      <c r="X193" s="83"/>
      <c r="Y193" s="171"/>
      <c r="Z193" s="76"/>
      <c r="AA193" s="76"/>
      <c r="AB193" s="78"/>
      <c r="AC193" s="66"/>
      <c r="AD193" s="66"/>
      <c r="AE193" s="66"/>
      <c r="AF193" s="66"/>
      <c r="AG193" s="66"/>
      <c r="AH193" s="66"/>
      <c r="AI193" s="66"/>
      <c r="AJ193" s="66"/>
      <c r="AK193" s="66"/>
      <c r="AL193" s="66"/>
    </row>
    <row r="194" spans="1:38" s="67" customFormat="1" ht="54.75" customHeight="1" x14ac:dyDescent="0.25">
      <c r="A194" s="68"/>
      <c r="B194" s="69"/>
      <c r="C194" s="71" t="s">
        <v>240</v>
      </c>
      <c r="D194" s="71" t="s">
        <v>110</v>
      </c>
      <c r="E194" s="72" t="s">
        <v>745</v>
      </c>
      <c r="F194" s="73"/>
      <c r="G194" s="137"/>
      <c r="H194" s="74"/>
      <c r="I194" s="74"/>
      <c r="J194" s="74"/>
      <c r="K194" s="74"/>
      <c r="L194" s="74"/>
      <c r="M194" s="74"/>
      <c r="N194" s="74"/>
      <c r="O194" s="74"/>
      <c r="P194" s="74"/>
      <c r="Q194" s="75"/>
      <c r="R194" s="75"/>
      <c r="S194" s="75"/>
      <c r="T194" s="75"/>
      <c r="U194" s="75"/>
      <c r="V194" s="75"/>
      <c r="W194" s="76"/>
      <c r="X194" s="83"/>
      <c r="Y194" s="171"/>
      <c r="Z194" s="76"/>
      <c r="AA194" s="76"/>
      <c r="AB194" s="78"/>
      <c r="AC194" s="66"/>
      <c r="AD194" s="66"/>
      <c r="AE194" s="66"/>
      <c r="AF194" s="66"/>
      <c r="AG194" s="66"/>
      <c r="AH194" s="66"/>
      <c r="AI194" s="66"/>
      <c r="AJ194" s="66"/>
      <c r="AK194" s="66"/>
      <c r="AL194" s="66"/>
    </row>
    <row r="195" spans="1:38" s="67" customFormat="1" ht="54.75" customHeight="1" x14ac:dyDescent="0.25">
      <c r="A195" s="68"/>
      <c r="B195" s="69"/>
      <c r="C195" s="71" t="s">
        <v>94</v>
      </c>
      <c r="D195" s="71" t="s">
        <v>100</v>
      </c>
      <c r="E195" s="72" t="s">
        <v>746</v>
      </c>
      <c r="F195" s="73"/>
      <c r="G195" s="137"/>
      <c r="H195" s="74"/>
      <c r="I195" s="74"/>
      <c r="J195" s="74"/>
      <c r="K195" s="74"/>
      <c r="L195" s="74"/>
      <c r="M195" s="74"/>
      <c r="N195" s="74"/>
      <c r="O195" s="74"/>
      <c r="P195" s="74"/>
      <c r="Q195" s="75"/>
      <c r="R195" s="75"/>
      <c r="S195" s="75"/>
      <c r="T195" s="75"/>
      <c r="U195" s="75"/>
      <c r="V195" s="75"/>
      <c r="W195" s="76"/>
      <c r="X195" s="83"/>
      <c r="Y195" s="171"/>
      <c r="Z195" s="76"/>
      <c r="AA195" s="76"/>
      <c r="AB195" s="78"/>
      <c r="AC195" s="66"/>
      <c r="AD195" s="66"/>
      <c r="AE195" s="66"/>
      <c r="AF195" s="66"/>
      <c r="AG195" s="66"/>
      <c r="AH195" s="66"/>
      <c r="AI195" s="66"/>
      <c r="AJ195" s="66"/>
      <c r="AK195" s="66"/>
      <c r="AL195" s="66"/>
    </row>
    <row r="196" spans="1:38" s="67" customFormat="1" ht="73.5" customHeight="1" x14ac:dyDescent="0.25">
      <c r="A196" s="139" t="s">
        <v>747</v>
      </c>
      <c r="B196" s="88" t="s">
        <v>748</v>
      </c>
      <c r="C196" s="71" t="s">
        <v>94</v>
      </c>
      <c r="D196" s="71" t="s">
        <v>95</v>
      </c>
      <c r="E196" s="72" t="s">
        <v>749</v>
      </c>
      <c r="F196" s="91" t="s">
        <v>750</v>
      </c>
      <c r="G196" s="184" t="s">
        <v>751</v>
      </c>
      <c r="H196" s="92" t="s">
        <v>85</v>
      </c>
      <c r="I196" s="92">
        <v>1</v>
      </c>
      <c r="J196" s="92" t="s">
        <v>86</v>
      </c>
      <c r="K196" s="92">
        <v>10</v>
      </c>
      <c r="L196" s="92">
        <v>10</v>
      </c>
      <c r="M196" s="92" t="s">
        <v>87</v>
      </c>
      <c r="N196" s="92" t="s">
        <v>752</v>
      </c>
      <c r="O196" s="92" t="s">
        <v>105</v>
      </c>
      <c r="P196" s="92">
        <v>85</v>
      </c>
      <c r="Q196" s="82" t="s">
        <v>85</v>
      </c>
      <c r="R196" s="82">
        <v>1</v>
      </c>
      <c r="S196" s="82" t="s">
        <v>86</v>
      </c>
      <c r="T196" s="82">
        <v>10</v>
      </c>
      <c r="U196" s="82">
        <v>10</v>
      </c>
      <c r="V196" s="82" t="s">
        <v>87</v>
      </c>
      <c r="W196" s="93" t="s">
        <v>658</v>
      </c>
      <c r="X196" s="94">
        <v>42583</v>
      </c>
      <c r="Y196" s="94">
        <v>42735</v>
      </c>
      <c r="Z196" s="93" t="s">
        <v>753</v>
      </c>
      <c r="AA196" s="93" t="s">
        <v>754</v>
      </c>
      <c r="AB196" s="95" t="s">
        <v>755</v>
      </c>
      <c r="AC196" s="66"/>
      <c r="AD196" s="66"/>
      <c r="AE196" s="66"/>
      <c r="AF196" s="66"/>
      <c r="AG196" s="66"/>
      <c r="AH196" s="66"/>
      <c r="AI196" s="66"/>
      <c r="AJ196" s="66"/>
      <c r="AK196" s="66"/>
      <c r="AL196" s="66"/>
    </row>
    <row r="197" spans="1:38" s="67" customFormat="1" ht="73.5" customHeight="1" x14ac:dyDescent="0.25">
      <c r="A197" s="185"/>
      <c r="B197" s="186"/>
      <c r="C197" s="71" t="s">
        <v>440</v>
      </c>
      <c r="D197" s="71" t="s">
        <v>178</v>
      </c>
      <c r="E197" s="72" t="s">
        <v>756</v>
      </c>
      <c r="F197" s="187"/>
      <c r="G197" s="188"/>
      <c r="H197" s="189"/>
      <c r="I197" s="189"/>
      <c r="J197" s="189"/>
      <c r="K197" s="189"/>
      <c r="L197" s="189"/>
      <c r="M197" s="189"/>
      <c r="N197" s="189"/>
      <c r="O197" s="189"/>
      <c r="P197" s="189"/>
      <c r="Q197" s="85"/>
      <c r="R197" s="85"/>
      <c r="S197" s="85"/>
      <c r="T197" s="85"/>
      <c r="U197" s="85"/>
      <c r="V197" s="85"/>
      <c r="W197" s="190"/>
      <c r="X197" s="191"/>
      <c r="Y197" s="192"/>
      <c r="Z197" s="190"/>
      <c r="AA197" s="190"/>
      <c r="AB197" s="193"/>
      <c r="AC197" s="66"/>
      <c r="AD197" s="66"/>
      <c r="AE197" s="66"/>
      <c r="AF197" s="66"/>
      <c r="AG197" s="66"/>
      <c r="AH197" s="66"/>
      <c r="AI197" s="66"/>
      <c r="AJ197" s="66"/>
      <c r="AK197" s="66"/>
      <c r="AL197" s="66"/>
    </row>
    <row r="198" spans="1:38" s="67" customFormat="1" ht="73.5" customHeight="1" x14ac:dyDescent="0.25">
      <c r="A198" s="140"/>
      <c r="B198" s="124"/>
      <c r="C198" s="71" t="s">
        <v>280</v>
      </c>
      <c r="D198" s="71" t="s">
        <v>110</v>
      </c>
      <c r="E198" s="72" t="s">
        <v>757</v>
      </c>
      <c r="F198" s="141"/>
      <c r="G198" s="194"/>
      <c r="H198" s="142"/>
      <c r="I198" s="142"/>
      <c r="J198" s="142"/>
      <c r="K198" s="142"/>
      <c r="L198" s="142"/>
      <c r="M198" s="142"/>
      <c r="N198" s="142"/>
      <c r="O198" s="142"/>
      <c r="P198" s="142"/>
      <c r="Q198" s="86"/>
      <c r="R198" s="86"/>
      <c r="S198" s="86"/>
      <c r="T198" s="86"/>
      <c r="U198" s="86"/>
      <c r="V198" s="86"/>
      <c r="W198" s="143"/>
      <c r="X198" s="144"/>
      <c r="Y198" s="195"/>
      <c r="Z198" s="143"/>
      <c r="AA198" s="143"/>
      <c r="AB198" s="145"/>
      <c r="AC198" s="66"/>
      <c r="AD198" s="66"/>
      <c r="AE198" s="66"/>
      <c r="AF198" s="66"/>
      <c r="AG198" s="66"/>
      <c r="AH198" s="66"/>
      <c r="AI198" s="66"/>
      <c r="AJ198" s="66"/>
      <c r="AK198" s="66"/>
      <c r="AL198" s="66"/>
    </row>
    <row r="199" spans="1:38" s="67" customFormat="1" ht="74.25" customHeight="1" x14ac:dyDescent="0.25">
      <c r="A199" s="68" t="s">
        <v>758</v>
      </c>
      <c r="B199" s="69" t="s">
        <v>759</v>
      </c>
      <c r="C199" s="71" t="s">
        <v>153</v>
      </c>
      <c r="D199" s="71" t="s">
        <v>169</v>
      </c>
      <c r="E199" s="72" t="s">
        <v>431</v>
      </c>
      <c r="F199" s="73" t="s">
        <v>760</v>
      </c>
      <c r="G199" s="69" t="s">
        <v>761</v>
      </c>
      <c r="H199" s="74" t="s">
        <v>85</v>
      </c>
      <c r="I199" s="74">
        <v>1</v>
      </c>
      <c r="J199" s="74" t="s">
        <v>86</v>
      </c>
      <c r="K199" s="74">
        <v>10</v>
      </c>
      <c r="L199" s="74">
        <f>I199*K199</f>
        <v>10</v>
      </c>
      <c r="M199" s="74" t="s">
        <v>87</v>
      </c>
      <c r="N199" s="74" t="s">
        <v>762</v>
      </c>
      <c r="O199" s="74" t="s">
        <v>105</v>
      </c>
      <c r="P199" s="74">
        <v>85</v>
      </c>
      <c r="Q199" s="75" t="s">
        <v>85</v>
      </c>
      <c r="R199" s="75">
        <v>1</v>
      </c>
      <c r="S199" s="75" t="s">
        <v>86</v>
      </c>
      <c r="T199" s="75">
        <v>10</v>
      </c>
      <c r="U199" s="75">
        <v>10</v>
      </c>
      <c r="V199" s="75" t="s">
        <v>87</v>
      </c>
      <c r="W199" s="171" t="s">
        <v>763</v>
      </c>
      <c r="X199" s="83">
        <v>42461</v>
      </c>
      <c r="Y199" s="83">
        <v>42735</v>
      </c>
      <c r="Z199" s="83" t="s">
        <v>764</v>
      </c>
      <c r="AA199" s="76" t="s">
        <v>765</v>
      </c>
      <c r="AB199" s="78" t="s">
        <v>766</v>
      </c>
      <c r="AC199" s="66"/>
      <c r="AD199" s="66"/>
      <c r="AE199" s="66"/>
      <c r="AF199" s="66"/>
      <c r="AG199" s="66"/>
      <c r="AH199" s="66"/>
      <c r="AI199" s="66"/>
      <c r="AJ199" s="66"/>
      <c r="AK199" s="66"/>
      <c r="AL199" s="66"/>
    </row>
    <row r="200" spans="1:38" s="67" customFormat="1" ht="74.25" customHeight="1" x14ac:dyDescent="0.25">
      <c r="A200" s="68"/>
      <c r="B200" s="69"/>
      <c r="C200" s="71" t="s">
        <v>94</v>
      </c>
      <c r="D200" s="71" t="s">
        <v>128</v>
      </c>
      <c r="E200" s="72" t="s">
        <v>767</v>
      </c>
      <c r="F200" s="73"/>
      <c r="G200" s="69"/>
      <c r="H200" s="74"/>
      <c r="I200" s="74"/>
      <c r="J200" s="74"/>
      <c r="K200" s="74"/>
      <c r="L200" s="74"/>
      <c r="M200" s="74"/>
      <c r="N200" s="74"/>
      <c r="O200" s="74"/>
      <c r="P200" s="74"/>
      <c r="Q200" s="75"/>
      <c r="R200" s="75"/>
      <c r="S200" s="75"/>
      <c r="T200" s="75"/>
      <c r="U200" s="75"/>
      <c r="V200" s="75"/>
      <c r="W200" s="171"/>
      <c r="X200" s="83"/>
      <c r="Y200" s="83"/>
      <c r="Z200" s="83"/>
      <c r="AA200" s="76"/>
      <c r="AB200" s="78"/>
      <c r="AC200" s="66"/>
      <c r="AD200" s="66"/>
      <c r="AE200" s="66"/>
      <c r="AF200" s="66"/>
      <c r="AG200" s="66"/>
      <c r="AH200" s="66"/>
      <c r="AI200" s="66"/>
      <c r="AJ200" s="66"/>
      <c r="AK200" s="66"/>
      <c r="AL200" s="66"/>
    </row>
    <row r="201" spans="1:38" s="67" customFormat="1" ht="74.25" customHeight="1" x14ac:dyDescent="0.25">
      <c r="A201" s="68"/>
      <c r="B201" s="69"/>
      <c r="C201" s="71" t="s">
        <v>218</v>
      </c>
      <c r="D201" s="196"/>
      <c r="E201" s="84" t="s">
        <v>768</v>
      </c>
      <c r="F201" s="73"/>
      <c r="G201" s="69"/>
      <c r="H201" s="74"/>
      <c r="I201" s="74"/>
      <c r="J201" s="74"/>
      <c r="K201" s="74"/>
      <c r="L201" s="74"/>
      <c r="M201" s="74"/>
      <c r="N201" s="74"/>
      <c r="O201" s="74"/>
      <c r="P201" s="74"/>
      <c r="Q201" s="75"/>
      <c r="R201" s="75"/>
      <c r="S201" s="75"/>
      <c r="T201" s="75"/>
      <c r="U201" s="75"/>
      <c r="V201" s="75"/>
      <c r="W201" s="171"/>
      <c r="X201" s="83"/>
      <c r="Y201" s="83"/>
      <c r="Z201" s="83"/>
      <c r="AA201" s="76"/>
      <c r="AB201" s="78"/>
      <c r="AC201" s="66"/>
      <c r="AD201" s="66"/>
      <c r="AE201" s="66"/>
      <c r="AF201" s="66"/>
      <c r="AG201" s="66"/>
      <c r="AH201" s="66"/>
      <c r="AI201" s="66"/>
      <c r="AJ201" s="66"/>
      <c r="AK201" s="66"/>
      <c r="AL201" s="66"/>
    </row>
    <row r="202" spans="1:38" s="67" customFormat="1" ht="66" customHeight="1" x14ac:dyDescent="0.25">
      <c r="A202" s="127" t="s">
        <v>769</v>
      </c>
      <c r="B202" s="128"/>
      <c r="C202" s="149"/>
      <c r="D202" s="149"/>
      <c r="E202" s="130"/>
      <c r="F202" s="130"/>
      <c r="G202" s="130"/>
      <c r="H202" s="131"/>
      <c r="I202" s="131"/>
      <c r="J202" s="131"/>
      <c r="K202" s="131"/>
      <c r="L202" s="131"/>
      <c r="M202" s="131"/>
      <c r="N202" s="131"/>
      <c r="O202" s="131"/>
      <c r="P202" s="131"/>
      <c r="Q202" s="132"/>
      <c r="R202" s="132"/>
      <c r="S202" s="132"/>
      <c r="T202" s="132"/>
      <c r="U202" s="132"/>
      <c r="V202" s="132"/>
      <c r="W202" s="133"/>
      <c r="X202" s="133"/>
      <c r="Y202" s="133"/>
      <c r="Z202" s="133"/>
      <c r="AA202" s="133"/>
      <c r="AB202" s="134"/>
      <c r="AC202" s="66"/>
      <c r="AD202" s="66"/>
      <c r="AE202" s="66"/>
      <c r="AF202" s="66"/>
      <c r="AG202" s="66"/>
      <c r="AH202" s="66"/>
      <c r="AI202" s="66"/>
      <c r="AJ202" s="66"/>
      <c r="AK202" s="66"/>
      <c r="AL202" s="66"/>
    </row>
    <row r="203" spans="1:38" s="67" customFormat="1" ht="123" customHeight="1" x14ac:dyDescent="0.25">
      <c r="A203" s="68" t="s">
        <v>769</v>
      </c>
      <c r="B203" s="69" t="s">
        <v>770</v>
      </c>
      <c r="C203" s="70" t="s">
        <v>99</v>
      </c>
      <c r="D203" s="70" t="s">
        <v>100</v>
      </c>
      <c r="E203" s="72" t="s">
        <v>771</v>
      </c>
      <c r="F203" s="73" t="s">
        <v>772</v>
      </c>
      <c r="G203" s="69" t="s">
        <v>773</v>
      </c>
      <c r="H203" s="197" t="s">
        <v>346</v>
      </c>
      <c r="I203" s="74">
        <v>3</v>
      </c>
      <c r="J203" s="197" t="s">
        <v>774</v>
      </c>
      <c r="K203" s="197">
        <v>10</v>
      </c>
      <c r="L203" s="197">
        <f>I203*K203</f>
        <v>30</v>
      </c>
      <c r="M203" s="197" t="s">
        <v>343</v>
      </c>
      <c r="N203" s="74" t="s">
        <v>775</v>
      </c>
      <c r="O203" s="197" t="s">
        <v>105</v>
      </c>
      <c r="P203" s="197">
        <v>85</v>
      </c>
      <c r="Q203" s="198" t="s">
        <v>85</v>
      </c>
      <c r="R203" s="198">
        <f>+I203-2</f>
        <v>1</v>
      </c>
      <c r="S203" s="198" t="str">
        <f>+J203</f>
        <v xml:space="preserve">Mayor </v>
      </c>
      <c r="T203" s="198">
        <f>+K203</f>
        <v>10</v>
      </c>
      <c r="U203" s="198">
        <f>+R203*T203</f>
        <v>10</v>
      </c>
      <c r="V203" s="198" t="s">
        <v>87</v>
      </c>
      <c r="W203" s="76" t="s">
        <v>658</v>
      </c>
      <c r="X203" s="83" t="s">
        <v>776</v>
      </c>
      <c r="Y203" s="83" t="s">
        <v>776</v>
      </c>
      <c r="Z203" s="83" t="s">
        <v>776</v>
      </c>
      <c r="AA203" s="83" t="s">
        <v>776</v>
      </c>
      <c r="AB203" s="78" t="s">
        <v>776</v>
      </c>
      <c r="AC203" s="66"/>
      <c r="AD203" s="66"/>
      <c r="AE203" s="66"/>
      <c r="AF203" s="66"/>
      <c r="AG203" s="66"/>
      <c r="AH203" s="66"/>
      <c r="AI203" s="66"/>
      <c r="AJ203" s="66"/>
      <c r="AK203" s="66"/>
      <c r="AL203" s="66"/>
    </row>
    <row r="204" spans="1:38" s="67" customFormat="1" ht="160.5" customHeight="1" x14ac:dyDescent="0.25">
      <c r="A204" s="68"/>
      <c r="B204" s="69"/>
      <c r="C204" s="70" t="s">
        <v>153</v>
      </c>
      <c r="D204" s="70" t="s">
        <v>128</v>
      </c>
      <c r="E204" s="72" t="s">
        <v>777</v>
      </c>
      <c r="F204" s="73"/>
      <c r="G204" s="69"/>
      <c r="H204" s="197"/>
      <c r="I204" s="74"/>
      <c r="J204" s="197"/>
      <c r="K204" s="197"/>
      <c r="L204" s="197"/>
      <c r="M204" s="197"/>
      <c r="N204" s="74"/>
      <c r="O204" s="197"/>
      <c r="P204" s="197"/>
      <c r="Q204" s="198"/>
      <c r="R204" s="198"/>
      <c r="S204" s="198"/>
      <c r="T204" s="198"/>
      <c r="U204" s="198"/>
      <c r="V204" s="198"/>
      <c r="W204" s="76"/>
      <c r="X204" s="83"/>
      <c r="Y204" s="83"/>
      <c r="Z204" s="83"/>
      <c r="AA204" s="83"/>
      <c r="AB204" s="78"/>
      <c r="AC204" s="66"/>
      <c r="AD204" s="66"/>
      <c r="AE204" s="66"/>
      <c r="AF204" s="66"/>
      <c r="AG204" s="66"/>
      <c r="AH204" s="66"/>
      <c r="AI204" s="66"/>
      <c r="AJ204" s="66"/>
      <c r="AK204" s="66"/>
      <c r="AL204" s="66"/>
    </row>
    <row r="205" spans="1:38" s="67" customFormat="1" ht="60.75" customHeight="1" x14ac:dyDescent="0.25">
      <c r="A205" s="68" t="s">
        <v>769</v>
      </c>
      <c r="B205" s="69" t="s">
        <v>770</v>
      </c>
      <c r="C205" s="137" t="s">
        <v>140</v>
      </c>
      <c r="D205" s="137" t="s">
        <v>100</v>
      </c>
      <c r="E205" s="69" t="s">
        <v>778</v>
      </c>
      <c r="F205" s="73" t="s">
        <v>779</v>
      </c>
      <c r="G205" s="69" t="s">
        <v>780</v>
      </c>
      <c r="H205" s="197" t="s">
        <v>346</v>
      </c>
      <c r="I205" s="74">
        <v>3</v>
      </c>
      <c r="J205" s="197" t="s">
        <v>86</v>
      </c>
      <c r="K205" s="197">
        <v>10</v>
      </c>
      <c r="L205" s="197">
        <f>I205*K205</f>
        <v>30</v>
      </c>
      <c r="M205" s="197" t="s">
        <v>343</v>
      </c>
      <c r="N205" s="74" t="s">
        <v>781</v>
      </c>
      <c r="O205" s="197" t="s">
        <v>105</v>
      </c>
      <c r="P205" s="197">
        <v>85</v>
      </c>
      <c r="Q205" s="198" t="s">
        <v>85</v>
      </c>
      <c r="R205" s="198">
        <f>+I205-2</f>
        <v>1</v>
      </c>
      <c r="S205" s="198" t="s">
        <v>144</v>
      </c>
      <c r="T205" s="198">
        <v>5</v>
      </c>
      <c r="U205" s="198">
        <f>+T205*R205</f>
        <v>5</v>
      </c>
      <c r="V205" s="198" t="s">
        <v>87</v>
      </c>
      <c r="W205" s="76" t="s">
        <v>782</v>
      </c>
      <c r="X205" s="83">
        <v>42460</v>
      </c>
      <c r="Y205" s="83">
        <v>42460</v>
      </c>
      <c r="Z205" s="77" t="s">
        <v>783</v>
      </c>
      <c r="AA205" s="76" t="s">
        <v>784</v>
      </c>
      <c r="AB205" s="159" t="s">
        <v>785</v>
      </c>
      <c r="AC205" s="66"/>
      <c r="AD205" s="66"/>
      <c r="AE205" s="66"/>
      <c r="AF205" s="66"/>
      <c r="AG205" s="66"/>
      <c r="AH205" s="66"/>
      <c r="AI205" s="66"/>
      <c r="AJ205" s="66"/>
      <c r="AK205" s="66"/>
      <c r="AL205" s="66"/>
    </row>
    <row r="206" spans="1:38" s="67" customFormat="1" ht="60.75" customHeight="1" x14ac:dyDescent="0.25">
      <c r="A206" s="68"/>
      <c r="B206" s="69"/>
      <c r="C206" s="137"/>
      <c r="D206" s="137"/>
      <c r="E206" s="69"/>
      <c r="F206" s="73"/>
      <c r="G206" s="69"/>
      <c r="H206" s="197"/>
      <c r="I206" s="74"/>
      <c r="J206" s="197"/>
      <c r="K206" s="197"/>
      <c r="L206" s="197"/>
      <c r="M206" s="197"/>
      <c r="N206" s="74"/>
      <c r="O206" s="197"/>
      <c r="P206" s="197"/>
      <c r="Q206" s="198"/>
      <c r="R206" s="198"/>
      <c r="S206" s="198"/>
      <c r="T206" s="198"/>
      <c r="U206" s="198"/>
      <c r="V206" s="198"/>
      <c r="W206" s="76"/>
      <c r="X206" s="83"/>
      <c r="Y206" s="83"/>
      <c r="Z206" s="77"/>
      <c r="AA206" s="76"/>
      <c r="AB206" s="159"/>
      <c r="AC206" s="66"/>
      <c r="AD206" s="66"/>
      <c r="AE206" s="66"/>
      <c r="AF206" s="66"/>
      <c r="AG206" s="66"/>
      <c r="AH206" s="66"/>
      <c r="AI206" s="66"/>
      <c r="AJ206" s="66"/>
      <c r="AK206" s="66"/>
      <c r="AL206" s="66"/>
    </row>
    <row r="207" spans="1:38" s="67" customFormat="1" ht="120" customHeight="1" x14ac:dyDescent="0.25">
      <c r="A207" s="68"/>
      <c r="B207" s="69"/>
      <c r="C207" s="137" t="s">
        <v>153</v>
      </c>
      <c r="D207" s="137" t="s">
        <v>128</v>
      </c>
      <c r="E207" s="69" t="s">
        <v>786</v>
      </c>
      <c r="F207" s="73"/>
      <c r="G207" s="69"/>
      <c r="H207" s="197"/>
      <c r="I207" s="74"/>
      <c r="J207" s="197"/>
      <c r="K207" s="197"/>
      <c r="L207" s="197"/>
      <c r="M207" s="197"/>
      <c r="N207" s="118" t="s">
        <v>787</v>
      </c>
      <c r="O207" s="199" t="s">
        <v>788</v>
      </c>
      <c r="P207" s="197">
        <v>85</v>
      </c>
      <c r="Q207" s="198"/>
      <c r="R207" s="198"/>
      <c r="S207" s="198"/>
      <c r="T207" s="198"/>
      <c r="U207" s="198"/>
      <c r="V207" s="198"/>
      <c r="W207" s="76" t="s">
        <v>787</v>
      </c>
      <c r="X207" s="83">
        <v>42461</v>
      </c>
      <c r="Y207" s="83">
        <v>42735</v>
      </c>
      <c r="Z207" s="77" t="s">
        <v>789</v>
      </c>
      <c r="AA207" s="76"/>
      <c r="AB207" s="78" t="s">
        <v>790</v>
      </c>
      <c r="AC207" s="66"/>
      <c r="AD207" s="66"/>
      <c r="AE207" s="66"/>
      <c r="AF207" s="66"/>
      <c r="AG207" s="66"/>
      <c r="AH207" s="66"/>
      <c r="AI207" s="66"/>
      <c r="AJ207" s="66"/>
      <c r="AK207" s="66"/>
      <c r="AL207" s="66"/>
    </row>
    <row r="208" spans="1:38" s="67" customFormat="1" ht="120" customHeight="1" x14ac:dyDescent="0.25">
      <c r="A208" s="68"/>
      <c r="B208" s="69"/>
      <c r="C208" s="137"/>
      <c r="D208" s="137"/>
      <c r="E208" s="69"/>
      <c r="F208" s="73"/>
      <c r="G208" s="69"/>
      <c r="H208" s="197"/>
      <c r="I208" s="74"/>
      <c r="J208" s="197"/>
      <c r="K208" s="197"/>
      <c r="L208" s="197"/>
      <c r="M208" s="197"/>
      <c r="N208" s="118" t="s">
        <v>791</v>
      </c>
      <c r="O208" s="199" t="s">
        <v>788</v>
      </c>
      <c r="P208" s="197"/>
      <c r="Q208" s="198"/>
      <c r="R208" s="198"/>
      <c r="S208" s="198"/>
      <c r="T208" s="198"/>
      <c r="U208" s="198"/>
      <c r="V208" s="198"/>
      <c r="W208" s="76"/>
      <c r="X208" s="83"/>
      <c r="Y208" s="83"/>
      <c r="Z208" s="77"/>
      <c r="AA208" s="76"/>
      <c r="AB208" s="78"/>
      <c r="AC208" s="66"/>
      <c r="AD208" s="66"/>
      <c r="AE208" s="66"/>
      <c r="AF208" s="66"/>
      <c r="AG208" s="66"/>
      <c r="AH208" s="66"/>
      <c r="AI208" s="66"/>
      <c r="AJ208" s="66"/>
      <c r="AK208" s="66"/>
      <c r="AL208" s="66"/>
    </row>
    <row r="209" spans="1:38" s="67" customFormat="1" ht="139.5" customHeight="1" x14ac:dyDescent="0.25">
      <c r="A209" s="68" t="s">
        <v>769</v>
      </c>
      <c r="B209" s="69" t="s">
        <v>770</v>
      </c>
      <c r="C209" s="137" t="s">
        <v>99</v>
      </c>
      <c r="D209" s="70" t="s">
        <v>100</v>
      </c>
      <c r="E209" s="69" t="s">
        <v>792</v>
      </c>
      <c r="F209" s="73" t="s">
        <v>793</v>
      </c>
      <c r="G209" s="69" t="s">
        <v>780</v>
      </c>
      <c r="H209" s="197" t="s">
        <v>346</v>
      </c>
      <c r="I209" s="74">
        <v>3</v>
      </c>
      <c r="J209" s="197" t="s">
        <v>774</v>
      </c>
      <c r="K209" s="74">
        <v>10</v>
      </c>
      <c r="L209" s="74">
        <f>I209*K209</f>
        <v>30</v>
      </c>
      <c r="M209" s="74" t="s">
        <v>343</v>
      </c>
      <c r="N209" s="118" t="s">
        <v>781</v>
      </c>
      <c r="O209" s="199" t="s">
        <v>105</v>
      </c>
      <c r="P209" s="118">
        <v>85</v>
      </c>
      <c r="Q209" s="75" t="s">
        <v>85</v>
      </c>
      <c r="R209" s="75">
        <v>1</v>
      </c>
      <c r="S209" s="75" t="s">
        <v>144</v>
      </c>
      <c r="T209" s="75">
        <v>5</v>
      </c>
      <c r="U209" s="75">
        <f>+T209*R209</f>
        <v>5</v>
      </c>
      <c r="V209" s="75" t="s">
        <v>87</v>
      </c>
      <c r="W209" s="76" t="s">
        <v>658</v>
      </c>
      <c r="X209" s="83" t="s">
        <v>776</v>
      </c>
      <c r="Y209" s="83" t="s">
        <v>776</v>
      </c>
      <c r="Z209" s="83" t="s">
        <v>776</v>
      </c>
      <c r="AA209" s="83" t="s">
        <v>776</v>
      </c>
      <c r="AB209" s="78" t="s">
        <v>776</v>
      </c>
      <c r="AC209" s="66"/>
      <c r="AD209" s="66"/>
      <c r="AE209" s="66"/>
      <c r="AF209" s="66"/>
      <c r="AG209" s="66"/>
      <c r="AH209" s="66"/>
      <c r="AI209" s="66"/>
      <c r="AJ209" s="66"/>
      <c r="AK209" s="66"/>
      <c r="AL209" s="66"/>
    </row>
    <row r="210" spans="1:38" s="67" customFormat="1" ht="210.75" customHeight="1" x14ac:dyDescent="0.25">
      <c r="A210" s="68"/>
      <c r="B210" s="69"/>
      <c r="C210" s="137"/>
      <c r="D210" s="70" t="s">
        <v>128</v>
      </c>
      <c r="E210" s="69"/>
      <c r="F210" s="73"/>
      <c r="G210" s="69"/>
      <c r="H210" s="197"/>
      <c r="I210" s="74"/>
      <c r="J210" s="197"/>
      <c r="K210" s="74"/>
      <c r="L210" s="74"/>
      <c r="M210" s="74"/>
      <c r="N210" s="118" t="s">
        <v>794</v>
      </c>
      <c r="O210" s="199" t="s">
        <v>788</v>
      </c>
      <c r="P210" s="118">
        <v>85</v>
      </c>
      <c r="Q210" s="75"/>
      <c r="R210" s="75"/>
      <c r="S210" s="75"/>
      <c r="T210" s="75"/>
      <c r="U210" s="75"/>
      <c r="V210" s="75"/>
      <c r="W210" s="76"/>
      <c r="X210" s="83"/>
      <c r="Y210" s="83"/>
      <c r="Z210" s="83"/>
      <c r="AA210" s="83"/>
      <c r="AB210" s="78"/>
      <c r="AC210" s="66"/>
      <c r="AD210" s="66"/>
      <c r="AE210" s="66"/>
      <c r="AF210" s="66"/>
      <c r="AG210" s="66"/>
      <c r="AH210" s="66"/>
      <c r="AI210" s="66"/>
      <c r="AJ210" s="66"/>
      <c r="AK210" s="66"/>
      <c r="AL210" s="66"/>
    </row>
    <row r="211" spans="1:38" s="67" customFormat="1" ht="346.5" customHeight="1" x14ac:dyDescent="0.25">
      <c r="A211" s="126" t="s">
        <v>769</v>
      </c>
      <c r="B211" s="71" t="s">
        <v>770</v>
      </c>
      <c r="C211" s="70" t="s">
        <v>99</v>
      </c>
      <c r="D211" s="70" t="s">
        <v>128</v>
      </c>
      <c r="E211" s="177" t="s">
        <v>771</v>
      </c>
      <c r="F211" s="117" t="s">
        <v>795</v>
      </c>
      <c r="G211" s="177" t="s">
        <v>796</v>
      </c>
      <c r="H211" s="199" t="s">
        <v>346</v>
      </c>
      <c r="I211" s="118">
        <v>3</v>
      </c>
      <c r="J211" s="199" t="s">
        <v>774</v>
      </c>
      <c r="K211" s="199">
        <v>10</v>
      </c>
      <c r="L211" s="199">
        <f>I211*K211</f>
        <v>30</v>
      </c>
      <c r="M211" s="118" t="s">
        <v>343</v>
      </c>
      <c r="N211" s="200" t="s">
        <v>797</v>
      </c>
      <c r="O211" s="199" t="s">
        <v>105</v>
      </c>
      <c r="P211" s="118">
        <v>85</v>
      </c>
      <c r="Q211" s="201" t="s">
        <v>85</v>
      </c>
      <c r="R211" s="201">
        <f>+I211-2</f>
        <v>1</v>
      </c>
      <c r="S211" s="201" t="str">
        <f>+J211</f>
        <v xml:space="preserve">Mayor </v>
      </c>
      <c r="T211" s="119">
        <f>+K211</f>
        <v>10</v>
      </c>
      <c r="U211" s="119">
        <f>+T211*R211</f>
        <v>10</v>
      </c>
      <c r="V211" s="119" t="s">
        <v>87</v>
      </c>
      <c r="W211" s="202" t="s">
        <v>658</v>
      </c>
      <c r="X211" s="135" t="s">
        <v>776</v>
      </c>
      <c r="Y211" s="135" t="s">
        <v>776</v>
      </c>
      <c r="Z211" s="135" t="s">
        <v>776</v>
      </c>
      <c r="AA211" s="120" t="s">
        <v>776</v>
      </c>
      <c r="AB211" s="122" t="s">
        <v>776</v>
      </c>
      <c r="AC211" s="66"/>
      <c r="AD211" s="66"/>
      <c r="AE211" s="66"/>
      <c r="AF211" s="66"/>
      <c r="AG211" s="66"/>
      <c r="AH211" s="66"/>
      <c r="AI211" s="66"/>
      <c r="AJ211" s="66"/>
      <c r="AK211" s="66"/>
      <c r="AL211" s="66"/>
    </row>
    <row r="212" spans="1:38" s="67" customFormat="1" ht="90.75" customHeight="1" x14ac:dyDescent="0.25">
      <c r="A212" s="68" t="s">
        <v>769</v>
      </c>
      <c r="B212" s="69" t="s">
        <v>770</v>
      </c>
      <c r="C212" s="137" t="s">
        <v>153</v>
      </c>
      <c r="D212" s="70" t="s">
        <v>95</v>
      </c>
      <c r="E212" s="69" t="s">
        <v>798</v>
      </c>
      <c r="F212" s="73" t="s">
        <v>799</v>
      </c>
      <c r="G212" s="69" t="s">
        <v>800</v>
      </c>
      <c r="H212" s="197" t="s">
        <v>346</v>
      </c>
      <c r="I212" s="74">
        <v>3</v>
      </c>
      <c r="J212" s="197" t="s">
        <v>86</v>
      </c>
      <c r="K212" s="197">
        <v>10</v>
      </c>
      <c r="L212" s="197">
        <f>I212*K212</f>
        <v>30</v>
      </c>
      <c r="M212" s="197" t="s">
        <v>801</v>
      </c>
      <c r="N212" s="74" t="s">
        <v>802</v>
      </c>
      <c r="O212" s="197" t="s">
        <v>105</v>
      </c>
      <c r="P212" s="197">
        <v>85</v>
      </c>
      <c r="Q212" s="198" t="s">
        <v>85</v>
      </c>
      <c r="R212" s="198">
        <v>1</v>
      </c>
      <c r="S212" s="198" t="str">
        <f>+J212</f>
        <v>Mayor</v>
      </c>
      <c r="T212" s="198">
        <f>+K212</f>
        <v>10</v>
      </c>
      <c r="U212" s="198">
        <f>+T212*R212</f>
        <v>10</v>
      </c>
      <c r="V212" s="198" t="s">
        <v>87</v>
      </c>
      <c r="W212" s="76" t="s">
        <v>658</v>
      </c>
      <c r="X212" s="83" t="s">
        <v>776</v>
      </c>
      <c r="Y212" s="83" t="s">
        <v>776</v>
      </c>
      <c r="Z212" s="83" t="s">
        <v>776</v>
      </c>
      <c r="AA212" s="76" t="s">
        <v>776</v>
      </c>
      <c r="AB212" s="78" t="s">
        <v>776</v>
      </c>
      <c r="AC212" s="66"/>
      <c r="AD212" s="66"/>
      <c r="AE212" s="66"/>
      <c r="AF212" s="66"/>
      <c r="AG212" s="66"/>
      <c r="AH212" s="66"/>
      <c r="AI212" s="66"/>
      <c r="AJ212" s="66"/>
      <c r="AK212" s="66"/>
      <c r="AL212" s="66"/>
    </row>
    <row r="213" spans="1:38" s="67" customFormat="1" ht="90.75" customHeight="1" x14ac:dyDescent="0.25">
      <c r="A213" s="68"/>
      <c r="B213" s="69"/>
      <c r="C213" s="137"/>
      <c r="D213" s="70" t="s">
        <v>100</v>
      </c>
      <c r="E213" s="69"/>
      <c r="F213" s="73"/>
      <c r="G213" s="69"/>
      <c r="H213" s="197"/>
      <c r="I213" s="74"/>
      <c r="J213" s="197"/>
      <c r="K213" s="197"/>
      <c r="L213" s="197"/>
      <c r="M213" s="197"/>
      <c r="N213" s="74"/>
      <c r="O213" s="197"/>
      <c r="P213" s="197"/>
      <c r="Q213" s="198"/>
      <c r="R213" s="198"/>
      <c r="S213" s="198"/>
      <c r="T213" s="198"/>
      <c r="U213" s="198"/>
      <c r="V213" s="198"/>
      <c r="W213" s="76"/>
      <c r="X213" s="83"/>
      <c r="Y213" s="83"/>
      <c r="Z213" s="83"/>
      <c r="AA213" s="76"/>
      <c r="AB213" s="78"/>
      <c r="AC213" s="66"/>
      <c r="AD213" s="66"/>
      <c r="AE213" s="66"/>
      <c r="AF213" s="66"/>
      <c r="AG213" s="66"/>
      <c r="AH213" s="66"/>
      <c r="AI213" s="66"/>
      <c r="AJ213" s="66"/>
      <c r="AK213" s="66"/>
      <c r="AL213" s="66"/>
    </row>
    <row r="214" spans="1:38" s="67" customFormat="1" ht="150" customHeight="1" x14ac:dyDescent="0.25">
      <c r="A214" s="68"/>
      <c r="B214" s="69"/>
      <c r="C214" s="70" t="s">
        <v>99</v>
      </c>
      <c r="D214" s="70" t="s">
        <v>128</v>
      </c>
      <c r="E214" s="177" t="s">
        <v>803</v>
      </c>
      <c r="F214" s="73"/>
      <c r="G214" s="69"/>
      <c r="H214" s="197"/>
      <c r="I214" s="74"/>
      <c r="J214" s="197"/>
      <c r="K214" s="197"/>
      <c r="L214" s="197"/>
      <c r="M214" s="197"/>
      <c r="N214" s="74"/>
      <c r="O214" s="197"/>
      <c r="P214" s="197"/>
      <c r="Q214" s="198"/>
      <c r="R214" s="198"/>
      <c r="S214" s="198"/>
      <c r="T214" s="198"/>
      <c r="U214" s="198"/>
      <c r="V214" s="198"/>
      <c r="W214" s="76"/>
      <c r="X214" s="83"/>
      <c r="Y214" s="83"/>
      <c r="Z214" s="83"/>
      <c r="AA214" s="76"/>
      <c r="AB214" s="78"/>
      <c r="AC214" s="66"/>
      <c r="AD214" s="66"/>
      <c r="AE214" s="66"/>
      <c r="AF214" s="66"/>
      <c r="AG214" s="66"/>
      <c r="AH214" s="66"/>
      <c r="AI214" s="66"/>
      <c r="AJ214" s="66"/>
      <c r="AK214" s="66"/>
      <c r="AL214" s="66"/>
    </row>
    <row r="215" spans="1:38" s="67" customFormat="1" ht="139.5" customHeight="1" x14ac:dyDescent="0.25">
      <c r="A215" s="68" t="s">
        <v>769</v>
      </c>
      <c r="B215" s="69" t="s">
        <v>770</v>
      </c>
      <c r="C215" s="70" t="s">
        <v>153</v>
      </c>
      <c r="D215" s="70" t="s">
        <v>128</v>
      </c>
      <c r="E215" s="72" t="s">
        <v>804</v>
      </c>
      <c r="F215" s="73" t="s">
        <v>805</v>
      </c>
      <c r="G215" s="69" t="s">
        <v>806</v>
      </c>
      <c r="H215" s="197" t="s">
        <v>346</v>
      </c>
      <c r="I215" s="74">
        <v>3</v>
      </c>
      <c r="J215" s="197" t="s">
        <v>86</v>
      </c>
      <c r="K215" s="197">
        <v>10</v>
      </c>
      <c r="L215" s="197">
        <f>I215*K215</f>
        <v>30</v>
      </c>
      <c r="M215" s="74" t="s">
        <v>801</v>
      </c>
      <c r="N215" s="118" t="s">
        <v>807</v>
      </c>
      <c r="O215" s="199" t="s">
        <v>105</v>
      </c>
      <c r="P215" s="74">
        <v>85</v>
      </c>
      <c r="Q215" s="198" t="s">
        <v>85</v>
      </c>
      <c r="R215" s="198">
        <f>+I215-2</f>
        <v>1</v>
      </c>
      <c r="S215" s="198" t="str">
        <f>+J215</f>
        <v>Mayor</v>
      </c>
      <c r="T215" s="198">
        <f>+K215</f>
        <v>10</v>
      </c>
      <c r="U215" s="198">
        <f>+R215*T215</f>
        <v>10</v>
      </c>
      <c r="V215" s="75" t="s">
        <v>87</v>
      </c>
      <c r="W215" s="76" t="s">
        <v>658</v>
      </c>
      <c r="X215" s="83" t="s">
        <v>776</v>
      </c>
      <c r="Y215" s="83" t="s">
        <v>776</v>
      </c>
      <c r="Z215" s="83" t="s">
        <v>776</v>
      </c>
      <c r="AA215" s="76" t="s">
        <v>776</v>
      </c>
      <c r="AB215" s="78" t="s">
        <v>776</v>
      </c>
      <c r="AC215" s="66"/>
      <c r="AD215" s="66"/>
      <c r="AE215" s="66"/>
      <c r="AF215" s="66"/>
      <c r="AG215" s="66"/>
      <c r="AH215" s="66"/>
      <c r="AI215" s="66"/>
      <c r="AJ215" s="66"/>
      <c r="AK215" s="66"/>
      <c r="AL215" s="66"/>
    </row>
    <row r="216" spans="1:38" s="67" customFormat="1" ht="229.5" customHeight="1" x14ac:dyDescent="0.25">
      <c r="A216" s="68"/>
      <c r="B216" s="69"/>
      <c r="C216" s="70" t="s">
        <v>140</v>
      </c>
      <c r="D216" s="70" t="s">
        <v>100</v>
      </c>
      <c r="E216" s="72" t="s">
        <v>808</v>
      </c>
      <c r="F216" s="73"/>
      <c r="G216" s="69"/>
      <c r="H216" s="197"/>
      <c r="I216" s="74"/>
      <c r="J216" s="197"/>
      <c r="K216" s="197"/>
      <c r="L216" s="197"/>
      <c r="M216" s="74"/>
      <c r="N216" s="200" t="s">
        <v>809</v>
      </c>
      <c r="O216" s="199" t="s">
        <v>105</v>
      </c>
      <c r="P216" s="74"/>
      <c r="Q216" s="198"/>
      <c r="R216" s="198"/>
      <c r="S216" s="198"/>
      <c r="T216" s="198"/>
      <c r="U216" s="198"/>
      <c r="V216" s="75"/>
      <c r="W216" s="76"/>
      <c r="X216" s="83"/>
      <c r="Y216" s="83"/>
      <c r="Z216" s="83"/>
      <c r="AA216" s="76"/>
      <c r="AB216" s="78"/>
      <c r="AC216" s="66"/>
      <c r="AD216" s="66"/>
      <c r="AE216" s="66"/>
      <c r="AF216" s="66"/>
      <c r="AG216" s="66"/>
      <c r="AH216" s="66"/>
      <c r="AI216" s="66"/>
      <c r="AJ216" s="66"/>
      <c r="AK216" s="66"/>
      <c r="AL216" s="66"/>
    </row>
    <row r="217" spans="1:38" s="67" customFormat="1" ht="66" customHeight="1" x14ac:dyDescent="0.25">
      <c r="A217" s="127" t="s">
        <v>810</v>
      </c>
      <c r="B217" s="128"/>
      <c r="C217" s="149"/>
      <c r="D217" s="149"/>
      <c r="E217" s="130"/>
      <c r="F217" s="130"/>
      <c r="G217" s="130"/>
      <c r="H217" s="131"/>
      <c r="I217" s="131"/>
      <c r="J217" s="131"/>
      <c r="K217" s="131"/>
      <c r="L217" s="131"/>
      <c r="M217" s="131"/>
      <c r="N217" s="131"/>
      <c r="O217" s="131"/>
      <c r="P217" s="131"/>
      <c r="Q217" s="132"/>
      <c r="R217" s="132"/>
      <c r="S217" s="132"/>
      <c r="T217" s="132"/>
      <c r="U217" s="132"/>
      <c r="V217" s="132"/>
      <c r="W217" s="133"/>
      <c r="X217" s="133"/>
      <c r="Y217" s="133"/>
      <c r="Z217" s="133"/>
      <c r="AA217" s="133"/>
      <c r="AB217" s="134"/>
      <c r="AC217" s="66"/>
      <c r="AD217" s="66"/>
      <c r="AE217" s="66"/>
      <c r="AF217" s="66"/>
      <c r="AG217" s="66"/>
      <c r="AH217" s="66"/>
      <c r="AI217" s="66"/>
      <c r="AJ217" s="66"/>
      <c r="AK217" s="66"/>
      <c r="AL217" s="66"/>
    </row>
    <row r="218" spans="1:38" s="80" customFormat="1" ht="322.5" customHeight="1" thickBot="1" x14ac:dyDescent="0.3">
      <c r="A218" s="203" t="s">
        <v>810</v>
      </c>
      <c r="B218" s="204" t="s">
        <v>811</v>
      </c>
      <c r="C218" s="205" t="s">
        <v>153</v>
      </c>
      <c r="D218" s="205" t="s">
        <v>81</v>
      </c>
      <c r="E218" s="204" t="s">
        <v>812</v>
      </c>
      <c r="F218" s="206" t="s">
        <v>813</v>
      </c>
      <c r="G218" s="207" t="s">
        <v>814</v>
      </c>
      <c r="H218" s="208" t="s">
        <v>85</v>
      </c>
      <c r="I218" s="208">
        <v>1</v>
      </c>
      <c r="J218" s="208" t="s">
        <v>86</v>
      </c>
      <c r="K218" s="208">
        <v>10</v>
      </c>
      <c r="L218" s="208">
        <f>I218*K218</f>
        <v>10</v>
      </c>
      <c r="M218" s="208" t="s">
        <v>87</v>
      </c>
      <c r="N218" s="208" t="s">
        <v>815</v>
      </c>
      <c r="O218" s="208" t="s">
        <v>105</v>
      </c>
      <c r="P218" s="208">
        <v>70</v>
      </c>
      <c r="Q218" s="209" t="s">
        <v>85</v>
      </c>
      <c r="R218" s="209">
        <v>1</v>
      </c>
      <c r="S218" s="209" t="s">
        <v>86</v>
      </c>
      <c r="T218" s="209">
        <v>10</v>
      </c>
      <c r="U218" s="209">
        <v>10</v>
      </c>
      <c r="V218" s="209" t="s">
        <v>87</v>
      </c>
      <c r="W218" s="210" t="s">
        <v>816</v>
      </c>
      <c r="X218" s="211">
        <v>42389</v>
      </c>
      <c r="Y218" s="211">
        <v>42735</v>
      </c>
      <c r="Z218" s="211" t="s">
        <v>817</v>
      </c>
      <c r="AA218" s="210" t="s">
        <v>514</v>
      </c>
      <c r="AB218" s="212" t="s">
        <v>818</v>
      </c>
      <c r="AC218" s="79"/>
      <c r="AD218" s="79"/>
      <c r="AE218" s="79"/>
      <c r="AF218" s="79"/>
      <c r="AG218" s="79"/>
      <c r="AH218" s="79"/>
      <c r="AI218" s="79"/>
      <c r="AJ218" s="79"/>
      <c r="AK218" s="79"/>
      <c r="AL218" s="79"/>
    </row>
    <row r="219" spans="1:38" x14ac:dyDescent="0.25">
      <c r="A219" s="213"/>
      <c r="B219" s="213"/>
      <c r="C219" s="214"/>
      <c r="D219" s="214"/>
      <c r="E219" s="213"/>
      <c r="F219" s="215"/>
      <c r="G219" s="215"/>
      <c r="H219" s="213"/>
      <c r="I219" s="213"/>
      <c r="J219" s="213"/>
      <c r="K219" s="213"/>
      <c r="L219" s="213"/>
      <c r="M219" s="213"/>
      <c r="N219" s="213"/>
      <c r="O219" s="213"/>
      <c r="P219" s="213"/>
      <c r="Q219" s="213"/>
      <c r="R219" s="213"/>
      <c r="S219" s="213"/>
      <c r="T219" s="213"/>
      <c r="U219" s="213"/>
      <c r="V219" s="213"/>
      <c r="W219" s="216"/>
      <c r="X219" s="213"/>
      <c r="Y219" s="213"/>
      <c r="Z219" s="213"/>
      <c r="AA219" s="213"/>
      <c r="AB219" s="213"/>
      <c r="AC219" s="26"/>
      <c r="AD219" s="26"/>
      <c r="AE219" s="26"/>
      <c r="AF219" s="26"/>
      <c r="AG219" s="26"/>
      <c r="AH219" s="26"/>
      <c r="AI219" s="26"/>
      <c r="AJ219" s="26"/>
      <c r="AK219" s="26"/>
      <c r="AL219" s="26"/>
    </row>
    <row r="220" spans="1:38" x14ac:dyDescent="0.25">
      <c r="A220" s="213"/>
      <c r="B220" s="213"/>
      <c r="C220" s="214"/>
      <c r="D220" s="214"/>
      <c r="E220" s="213"/>
      <c r="F220" s="215"/>
      <c r="G220" s="215"/>
      <c r="H220" s="213"/>
      <c r="I220" s="213"/>
      <c r="J220" s="213"/>
      <c r="K220" s="213"/>
      <c r="L220" s="213"/>
      <c r="M220" s="213"/>
      <c r="N220" s="213"/>
      <c r="O220" s="213"/>
      <c r="P220" s="213"/>
      <c r="Q220" s="213"/>
      <c r="R220" s="213"/>
      <c r="S220" s="213"/>
      <c r="T220" s="213"/>
      <c r="U220" s="213"/>
      <c r="V220" s="213"/>
      <c r="W220" s="216"/>
      <c r="X220" s="213"/>
      <c r="Y220" s="213"/>
      <c r="Z220" s="213"/>
      <c r="AA220" s="213"/>
      <c r="AB220" s="213"/>
      <c r="AC220" s="26"/>
      <c r="AD220" s="26"/>
      <c r="AE220" s="26"/>
      <c r="AF220" s="26"/>
      <c r="AG220" s="26"/>
      <c r="AH220" s="26"/>
      <c r="AI220" s="26"/>
      <c r="AJ220" s="26"/>
      <c r="AK220" s="26"/>
      <c r="AL220" s="26"/>
    </row>
    <row r="221" spans="1:38" x14ac:dyDescent="0.25">
      <c r="AC221" s="26"/>
      <c r="AD221" s="26"/>
      <c r="AE221" s="26"/>
      <c r="AF221" s="26"/>
      <c r="AG221" s="26"/>
      <c r="AH221" s="26"/>
      <c r="AI221" s="26"/>
      <c r="AJ221" s="26"/>
      <c r="AK221" s="26"/>
      <c r="AL221" s="26"/>
    </row>
    <row r="222" spans="1:38" x14ac:dyDescent="0.25">
      <c r="AC222" s="26"/>
      <c r="AD222" s="26"/>
      <c r="AE222" s="26"/>
      <c r="AF222" s="26"/>
      <c r="AG222" s="26"/>
      <c r="AH222" s="26"/>
      <c r="AI222" s="26"/>
      <c r="AJ222" s="26"/>
      <c r="AK222" s="26"/>
      <c r="AL222" s="26"/>
    </row>
    <row r="223" spans="1:38" x14ac:dyDescent="0.25">
      <c r="AC223" s="26"/>
      <c r="AD223" s="26"/>
      <c r="AE223" s="26"/>
      <c r="AF223" s="26"/>
      <c r="AG223" s="26"/>
      <c r="AH223" s="26"/>
      <c r="AI223" s="26"/>
      <c r="AJ223" s="26"/>
      <c r="AK223" s="26"/>
      <c r="AL223" s="26"/>
    </row>
    <row r="224" spans="1:38" x14ac:dyDescent="0.25">
      <c r="AC224" s="26"/>
      <c r="AD224" s="26"/>
      <c r="AE224" s="26"/>
      <c r="AF224" s="26"/>
      <c r="AG224" s="26"/>
      <c r="AH224" s="26"/>
      <c r="AI224" s="26"/>
      <c r="AJ224" s="26"/>
      <c r="AK224" s="26"/>
      <c r="AL224" s="26"/>
    </row>
    <row r="225" spans="29:38" x14ac:dyDescent="0.25">
      <c r="AC225" s="26"/>
      <c r="AD225" s="26"/>
      <c r="AE225" s="26"/>
      <c r="AF225" s="26"/>
      <c r="AG225" s="26"/>
      <c r="AH225" s="26"/>
      <c r="AI225" s="26"/>
      <c r="AJ225" s="26"/>
      <c r="AK225" s="26"/>
      <c r="AL225" s="26"/>
    </row>
    <row r="226" spans="29:38" x14ac:dyDescent="0.25">
      <c r="AC226" s="26"/>
      <c r="AD226" s="26"/>
      <c r="AE226" s="26"/>
      <c r="AF226" s="26"/>
      <c r="AG226" s="26"/>
      <c r="AH226" s="26"/>
      <c r="AI226" s="26"/>
      <c r="AJ226" s="26"/>
      <c r="AK226" s="26"/>
      <c r="AL226" s="26"/>
    </row>
    <row r="227" spans="29:38" x14ac:dyDescent="0.25">
      <c r="AC227" s="26"/>
      <c r="AD227" s="26"/>
      <c r="AE227" s="26"/>
      <c r="AF227" s="26"/>
      <c r="AG227" s="26"/>
      <c r="AH227" s="26"/>
      <c r="AI227" s="26"/>
      <c r="AJ227" s="26"/>
      <c r="AK227" s="26"/>
      <c r="AL227" s="26"/>
    </row>
    <row r="228" spans="29:38" x14ac:dyDescent="0.25">
      <c r="AC228" s="26"/>
      <c r="AD228" s="26"/>
      <c r="AE228" s="26"/>
      <c r="AF228" s="26"/>
      <c r="AG228" s="26"/>
      <c r="AH228" s="26"/>
      <c r="AI228" s="26"/>
      <c r="AJ228" s="26"/>
      <c r="AK228" s="26"/>
      <c r="AL228" s="26"/>
    </row>
    <row r="229" spans="29:38" x14ac:dyDescent="0.25">
      <c r="AC229" s="26"/>
      <c r="AD229" s="26"/>
      <c r="AE229" s="26"/>
      <c r="AF229" s="26"/>
      <c r="AG229" s="26"/>
      <c r="AH229" s="26"/>
      <c r="AI229" s="26"/>
      <c r="AJ229" s="26"/>
      <c r="AK229" s="26"/>
      <c r="AL229" s="26"/>
    </row>
    <row r="230" spans="29:38" x14ac:dyDescent="0.25">
      <c r="AC230" s="26"/>
      <c r="AD230" s="26"/>
      <c r="AE230" s="26"/>
      <c r="AF230" s="26"/>
      <c r="AG230" s="26"/>
      <c r="AH230" s="26"/>
      <c r="AI230" s="26"/>
      <c r="AJ230" s="26"/>
      <c r="AK230" s="26"/>
      <c r="AL230" s="26"/>
    </row>
    <row r="231" spans="29:38" x14ac:dyDescent="0.25">
      <c r="AC231" s="26"/>
      <c r="AD231" s="26"/>
      <c r="AE231" s="26"/>
      <c r="AF231" s="26"/>
      <c r="AG231" s="26"/>
      <c r="AH231" s="26"/>
      <c r="AI231" s="26"/>
      <c r="AJ231" s="26"/>
      <c r="AK231" s="26"/>
      <c r="AL231" s="26"/>
    </row>
    <row r="232" spans="29:38" x14ac:dyDescent="0.25">
      <c r="AC232" s="26"/>
      <c r="AD232" s="26"/>
      <c r="AE232" s="26"/>
      <c r="AF232" s="26"/>
      <c r="AG232" s="26"/>
      <c r="AH232" s="26"/>
      <c r="AI232" s="26"/>
      <c r="AJ232" s="26"/>
      <c r="AK232" s="26"/>
      <c r="AL232" s="26"/>
    </row>
    <row r="233" spans="29:38" x14ac:dyDescent="0.25">
      <c r="AC233" s="26"/>
      <c r="AD233" s="26"/>
      <c r="AE233" s="26"/>
      <c r="AF233" s="26"/>
      <c r="AG233" s="26"/>
      <c r="AH233" s="26"/>
      <c r="AI233" s="26"/>
      <c r="AJ233" s="26"/>
      <c r="AK233" s="26"/>
      <c r="AL233" s="26"/>
    </row>
    <row r="234" spans="29:38" x14ac:dyDescent="0.25">
      <c r="AC234" s="26"/>
      <c r="AD234" s="26"/>
      <c r="AE234" s="26"/>
      <c r="AF234" s="26"/>
      <c r="AG234" s="26"/>
      <c r="AH234" s="26"/>
      <c r="AI234" s="26"/>
      <c r="AJ234" s="26"/>
      <c r="AK234" s="26"/>
      <c r="AL234" s="26"/>
    </row>
    <row r="235" spans="29:38" x14ac:dyDescent="0.25">
      <c r="AC235" s="26"/>
      <c r="AD235" s="26"/>
      <c r="AE235" s="26"/>
      <c r="AF235" s="26"/>
      <c r="AG235" s="26"/>
      <c r="AH235" s="26"/>
      <c r="AI235" s="26"/>
      <c r="AJ235" s="26"/>
      <c r="AK235" s="26"/>
      <c r="AL235" s="26"/>
    </row>
    <row r="236" spans="29:38" x14ac:dyDescent="0.25">
      <c r="AC236" s="26"/>
      <c r="AD236" s="26"/>
      <c r="AE236" s="26"/>
      <c r="AF236" s="26"/>
      <c r="AG236" s="26"/>
      <c r="AH236" s="26"/>
      <c r="AI236" s="26"/>
      <c r="AJ236" s="26"/>
      <c r="AK236" s="26"/>
      <c r="AL236" s="26"/>
    </row>
    <row r="237" spans="29:38" x14ac:dyDescent="0.25">
      <c r="AC237" s="26"/>
      <c r="AD237" s="26"/>
      <c r="AE237" s="26"/>
      <c r="AF237" s="26"/>
      <c r="AG237" s="26"/>
      <c r="AH237" s="26"/>
      <c r="AI237" s="26"/>
      <c r="AJ237" s="26"/>
      <c r="AK237" s="26"/>
      <c r="AL237" s="26"/>
    </row>
    <row r="238" spans="29:38" x14ac:dyDescent="0.25">
      <c r="AC238" s="26"/>
      <c r="AD238" s="26"/>
      <c r="AE238" s="26"/>
      <c r="AF238" s="26"/>
      <c r="AG238" s="26"/>
      <c r="AH238" s="26"/>
      <c r="AI238" s="26"/>
      <c r="AJ238" s="26"/>
      <c r="AK238" s="26"/>
      <c r="AL238" s="26"/>
    </row>
    <row r="239" spans="29:38" x14ac:dyDescent="0.25">
      <c r="AC239" s="26"/>
      <c r="AD239" s="26"/>
      <c r="AE239" s="26"/>
      <c r="AF239" s="26"/>
      <c r="AG239" s="26"/>
      <c r="AH239" s="26"/>
      <c r="AI239" s="26"/>
      <c r="AJ239" s="26"/>
      <c r="AK239" s="26"/>
      <c r="AL239" s="26"/>
    </row>
    <row r="240" spans="29:38" x14ac:dyDescent="0.25">
      <c r="AC240" s="26"/>
      <c r="AD240" s="26"/>
      <c r="AE240" s="26"/>
      <c r="AF240" s="26"/>
      <c r="AG240" s="26"/>
      <c r="AH240" s="26"/>
      <c r="AI240" s="26"/>
      <c r="AJ240" s="26"/>
      <c r="AK240" s="26"/>
      <c r="AL240" s="26"/>
    </row>
    <row r="241" spans="29:38" x14ac:dyDescent="0.25">
      <c r="AC241" s="26"/>
      <c r="AD241" s="26"/>
      <c r="AE241" s="26"/>
      <c r="AF241" s="26"/>
      <c r="AG241" s="26"/>
      <c r="AH241" s="26"/>
      <c r="AI241" s="26"/>
      <c r="AJ241" s="26"/>
      <c r="AK241" s="26"/>
      <c r="AL241" s="26"/>
    </row>
    <row r="242" spans="29:38" x14ac:dyDescent="0.25">
      <c r="AC242" s="26"/>
      <c r="AD242" s="26"/>
      <c r="AE242" s="26"/>
      <c r="AF242" s="26"/>
      <c r="AG242" s="26"/>
      <c r="AH242" s="26"/>
      <c r="AI242" s="26"/>
      <c r="AJ242" s="26"/>
      <c r="AK242" s="26"/>
      <c r="AL242" s="26"/>
    </row>
    <row r="243" spans="29:38" x14ac:dyDescent="0.25">
      <c r="AC243" s="26"/>
      <c r="AD243" s="26"/>
      <c r="AE243" s="26"/>
      <c r="AF243" s="26"/>
      <c r="AG243" s="26"/>
      <c r="AH243" s="26"/>
      <c r="AI243" s="26"/>
      <c r="AJ243" s="26"/>
      <c r="AK243" s="26"/>
      <c r="AL243" s="26"/>
    </row>
    <row r="244" spans="29:38" x14ac:dyDescent="0.25">
      <c r="AC244" s="26"/>
      <c r="AD244" s="26"/>
      <c r="AE244" s="26"/>
      <c r="AF244" s="26"/>
      <c r="AG244" s="26"/>
      <c r="AH244" s="26"/>
      <c r="AI244" s="26"/>
      <c r="AJ244" s="26"/>
      <c r="AK244" s="26"/>
      <c r="AL244" s="26"/>
    </row>
    <row r="245" spans="29:38" x14ac:dyDescent="0.25">
      <c r="AC245" s="26"/>
      <c r="AD245" s="26"/>
      <c r="AE245" s="26"/>
      <c r="AF245" s="26"/>
      <c r="AG245" s="26"/>
      <c r="AH245" s="26"/>
      <c r="AI245" s="26"/>
      <c r="AJ245" s="26"/>
      <c r="AK245" s="26"/>
      <c r="AL245" s="26"/>
    </row>
    <row r="246" spans="29:38" x14ac:dyDescent="0.25">
      <c r="AC246" s="26"/>
      <c r="AD246" s="26"/>
      <c r="AE246" s="26"/>
      <c r="AF246" s="26"/>
      <c r="AG246" s="26"/>
      <c r="AH246" s="26"/>
      <c r="AI246" s="26"/>
      <c r="AJ246" s="26"/>
      <c r="AK246" s="26"/>
      <c r="AL246" s="26"/>
    </row>
    <row r="247" spans="29:38" x14ac:dyDescent="0.25">
      <c r="AC247" s="26"/>
      <c r="AD247" s="26"/>
      <c r="AE247" s="26"/>
      <c r="AF247" s="26"/>
      <c r="AG247" s="26"/>
      <c r="AH247" s="26"/>
      <c r="AI247" s="26"/>
      <c r="AJ247" s="26"/>
      <c r="AK247" s="26"/>
      <c r="AL247" s="26"/>
    </row>
    <row r="248" spans="29:38" x14ac:dyDescent="0.25">
      <c r="AC248" s="26"/>
      <c r="AD248" s="26"/>
      <c r="AE248" s="26"/>
      <c r="AF248" s="26"/>
      <c r="AG248" s="26"/>
      <c r="AH248" s="26"/>
      <c r="AI248" s="26"/>
      <c r="AJ248" s="26"/>
      <c r="AK248" s="26"/>
      <c r="AL248" s="26"/>
    </row>
    <row r="249" spans="29:38" x14ac:dyDescent="0.25">
      <c r="AC249" s="26"/>
      <c r="AD249" s="26"/>
      <c r="AE249" s="26"/>
      <c r="AF249" s="26"/>
      <c r="AG249" s="26"/>
      <c r="AH249" s="26"/>
      <c r="AI249" s="26"/>
      <c r="AJ249" s="26"/>
      <c r="AK249" s="26"/>
      <c r="AL249" s="26"/>
    </row>
    <row r="250" spans="29:38" x14ac:dyDescent="0.25">
      <c r="AC250" s="26"/>
      <c r="AD250" s="26"/>
      <c r="AE250" s="26"/>
      <c r="AF250" s="26"/>
      <c r="AG250" s="26"/>
      <c r="AH250" s="26"/>
      <c r="AI250" s="26"/>
      <c r="AJ250" s="26"/>
      <c r="AK250" s="26"/>
      <c r="AL250" s="26"/>
    </row>
    <row r="251" spans="29:38" x14ac:dyDescent="0.25">
      <c r="AC251" s="26"/>
      <c r="AD251" s="26"/>
      <c r="AE251" s="26"/>
      <c r="AF251" s="26"/>
      <c r="AG251" s="26"/>
      <c r="AH251" s="26"/>
      <c r="AI251" s="26"/>
      <c r="AJ251" s="26"/>
      <c r="AK251" s="26"/>
      <c r="AL251" s="26"/>
    </row>
    <row r="252" spans="29:38" x14ac:dyDescent="0.25">
      <c r="AC252" s="26"/>
      <c r="AD252" s="26"/>
      <c r="AE252" s="26"/>
      <c r="AF252" s="26"/>
      <c r="AG252" s="26"/>
      <c r="AH252" s="26"/>
      <c r="AI252" s="26"/>
      <c r="AJ252" s="26"/>
      <c r="AK252" s="26"/>
      <c r="AL252" s="26"/>
    </row>
    <row r="253" spans="29:38" x14ac:dyDescent="0.25">
      <c r="AC253" s="26"/>
      <c r="AD253" s="26"/>
      <c r="AE253" s="26"/>
      <c r="AF253" s="26"/>
      <c r="AG253" s="26"/>
      <c r="AH253" s="26"/>
      <c r="AI253" s="26"/>
      <c r="AJ253" s="26"/>
      <c r="AK253" s="26"/>
      <c r="AL253" s="26"/>
    </row>
    <row r="254" spans="29:38" x14ac:dyDescent="0.25">
      <c r="AC254" s="26"/>
      <c r="AD254" s="26"/>
      <c r="AE254" s="26"/>
      <c r="AF254" s="26"/>
      <c r="AG254" s="26"/>
      <c r="AH254" s="26"/>
      <c r="AI254" s="26"/>
      <c r="AJ254" s="26"/>
      <c r="AK254" s="26"/>
      <c r="AL254" s="26"/>
    </row>
    <row r="255" spans="29:38" x14ac:dyDescent="0.25">
      <c r="AC255" s="26"/>
      <c r="AD255" s="26"/>
      <c r="AE255" s="26"/>
      <c r="AF255" s="26"/>
      <c r="AG255" s="26"/>
      <c r="AH255" s="26"/>
      <c r="AI255" s="26"/>
      <c r="AJ255" s="26"/>
      <c r="AK255" s="26"/>
      <c r="AL255" s="26"/>
    </row>
    <row r="256" spans="29:38" x14ac:dyDescent="0.25">
      <c r="AC256" s="26"/>
      <c r="AD256" s="26"/>
      <c r="AE256" s="26"/>
      <c r="AF256" s="26"/>
      <c r="AG256" s="26"/>
      <c r="AH256" s="26"/>
      <c r="AI256" s="26"/>
      <c r="AJ256" s="26"/>
      <c r="AK256" s="26"/>
      <c r="AL256" s="26"/>
    </row>
    <row r="257" spans="29:38" x14ac:dyDescent="0.25">
      <c r="AC257" s="26"/>
      <c r="AD257" s="26"/>
      <c r="AE257" s="26"/>
      <c r="AF257" s="26"/>
      <c r="AG257" s="26"/>
      <c r="AH257" s="26"/>
      <c r="AI257" s="26"/>
      <c r="AJ257" s="26"/>
      <c r="AK257" s="26"/>
      <c r="AL257" s="26"/>
    </row>
    <row r="258" spans="29:38" x14ac:dyDescent="0.25">
      <c r="AC258" s="26"/>
      <c r="AD258" s="26"/>
      <c r="AE258" s="26"/>
      <c r="AF258" s="26"/>
      <c r="AG258" s="26"/>
      <c r="AH258" s="26"/>
      <c r="AI258" s="26"/>
      <c r="AJ258" s="26"/>
      <c r="AK258" s="26"/>
      <c r="AL258" s="26"/>
    </row>
    <row r="259" spans="29:38" x14ac:dyDescent="0.25">
      <c r="AC259" s="26"/>
      <c r="AD259" s="26"/>
      <c r="AE259" s="26"/>
      <c r="AF259" s="26"/>
      <c r="AG259" s="26"/>
      <c r="AH259" s="26"/>
      <c r="AI259" s="26"/>
      <c r="AJ259" s="26"/>
      <c r="AK259" s="26"/>
      <c r="AL259" s="26"/>
    </row>
    <row r="260" spans="29:38" x14ac:dyDescent="0.25">
      <c r="AC260" s="26"/>
      <c r="AD260" s="26"/>
      <c r="AE260" s="26"/>
      <c r="AF260" s="26"/>
      <c r="AG260" s="26"/>
      <c r="AH260" s="26"/>
      <c r="AI260" s="26"/>
      <c r="AJ260" s="26"/>
      <c r="AK260" s="26"/>
      <c r="AL260" s="26"/>
    </row>
    <row r="261" spans="29:38" x14ac:dyDescent="0.25">
      <c r="AC261" s="26"/>
      <c r="AD261" s="26"/>
      <c r="AE261" s="26"/>
      <c r="AF261" s="26"/>
      <c r="AG261" s="26"/>
      <c r="AH261" s="26"/>
      <c r="AI261" s="26"/>
      <c r="AJ261" s="26"/>
      <c r="AK261" s="26"/>
      <c r="AL261" s="26"/>
    </row>
    <row r="262" spans="29:38" x14ac:dyDescent="0.25">
      <c r="AC262" s="26"/>
      <c r="AD262" s="26"/>
      <c r="AE262" s="26"/>
      <c r="AF262" s="26"/>
      <c r="AG262" s="26"/>
      <c r="AH262" s="26"/>
      <c r="AI262" s="26"/>
      <c r="AJ262" s="26"/>
      <c r="AK262" s="26"/>
      <c r="AL262" s="26"/>
    </row>
    <row r="263" spans="29:38" x14ac:dyDescent="0.25">
      <c r="AC263" s="26"/>
      <c r="AD263" s="26"/>
      <c r="AE263" s="26"/>
      <c r="AF263" s="26"/>
      <c r="AG263" s="26"/>
      <c r="AH263" s="26"/>
      <c r="AI263" s="26"/>
      <c r="AJ263" s="26"/>
      <c r="AK263" s="26"/>
      <c r="AL263" s="26"/>
    </row>
    <row r="264" spans="29:38" x14ac:dyDescent="0.25">
      <c r="AC264" s="26"/>
      <c r="AD264" s="26"/>
      <c r="AE264" s="26"/>
      <c r="AF264" s="26"/>
      <c r="AG264" s="26"/>
      <c r="AH264" s="26"/>
      <c r="AI264" s="26"/>
      <c r="AJ264" s="26"/>
      <c r="AK264" s="26"/>
      <c r="AL264" s="26"/>
    </row>
    <row r="265" spans="29:38" x14ac:dyDescent="0.25">
      <c r="AC265" s="26"/>
      <c r="AD265" s="26"/>
      <c r="AE265" s="26"/>
      <c r="AF265" s="26"/>
      <c r="AG265" s="26"/>
      <c r="AH265" s="26"/>
      <c r="AI265" s="26"/>
      <c r="AJ265" s="26"/>
      <c r="AK265" s="26"/>
      <c r="AL265" s="26"/>
    </row>
    <row r="266" spans="29:38" x14ac:dyDescent="0.25">
      <c r="AC266" s="26"/>
      <c r="AD266" s="26"/>
      <c r="AE266" s="26"/>
      <c r="AF266" s="26"/>
      <c r="AG266" s="26"/>
      <c r="AH266" s="26"/>
      <c r="AI266" s="26"/>
      <c r="AJ266" s="26"/>
      <c r="AK266" s="26"/>
      <c r="AL266" s="26"/>
    </row>
    <row r="267" spans="29:38" x14ac:dyDescent="0.25">
      <c r="AC267" s="26"/>
      <c r="AD267" s="26"/>
      <c r="AE267" s="26"/>
      <c r="AF267" s="26"/>
      <c r="AG267" s="26"/>
      <c r="AH267" s="26"/>
      <c r="AI267" s="26"/>
      <c r="AJ267" s="26"/>
      <c r="AK267" s="26"/>
      <c r="AL267" s="26"/>
    </row>
    <row r="268" spans="29:38" x14ac:dyDescent="0.25">
      <c r="AC268" s="26"/>
      <c r="AD268" s="26"/>
      <c r="AE268" s="26"/>
      <c r="AF268" s="26"/>
      <c r="AG268" s="26"/>
      <c r="AH268" s="26"/>
      <c r="AI268" s="26"/>
      <c r="AJ268" s="26"/>
      <c r="AK268" s="26"/>
      <c r="AL268" s="26"/>
    </row>
    <row r="269" spans="29:38" x14ac:dyDescent="0.25">
      <c r="AC269" s="26"/>
      <c r="AD269" s="26"/>
      <c r="AE269" s="26"/>
      <c r="AF269" s="26"/>
      <c r="AG269" s="26"/>
      <c r="AH269" s="26"/>
      <c r="AI269" s="26"/>
      <c r="AJ269" s="26"/>
      <c r="AK269" s="26"/>
      <c r="AL269" s="26"/>
    </row>
    <row r="270" spans="29:38" x14ac:dyDescent="0.25">
      <c r="AC270" s="26"/>
      <c r="AD270" s="26"/>
      <c r="AE270" s="26"/>
      <c r="AF270" s="26"/>
      <c r="AG270" s="26"/>
      <c r="AH270" s="26"/>
      <c r="AI270" s="26"/>
      <c r="AJ270" s="26"/>
      <c r="AK270" s="26"/>
      <c r="AL270" s="26"/>
    </row>
    <row r="271" spans="29:38" x14ac:dyDescent="0.25">
      <c r="AC271" s="26"/>
      <c r="AD271" s="26"/>
      <c r="AE271" s="26"/>
      <c r="AF271" s="26"/>
      <c r="AG271" s="26"/>
      <c r="AH271" s="26"/>
      <c r="AI271" s="26"/>
      <c r="AJ271" s="26"/>
      <c r="AK271" s="26"/>
      <c r="AL271" s="26"/>
    </row>
    <row r="272" spans="29:38" x14ac:dyDescent="0.25">
      <c r="AC272" s="26"/>
      <c r="AD272" s="26"/>
      <c r="AE272" s="26"/>
      <c r="AF272" s="26"/>
      <c r="AG272" s="26"/>
      <c r="AH272" s="26"/>
      <c r="AI272" s="26"/>
      <c r="AJ272" s="26"/>
      <c r="AK272" s="26"/>
      <c r="AL272" s="26"/>
    </row>
    <row r="273" spans="29:38" x14ac:dyDescent="0.25">
      <c r="AC273" s="26"/>
      <c r="AD273" s="26"/>
      <c r="AE273" s="26"/>
      <c r="AF273" s="26"/>
      <c r="AG273" s="26"/>
      <c r="AH273" s="26"/>
      <c r="AI273" s="26"/>
      <c r="AJ273" s="26"/>
      <c r="AK273" s="26"/>
      <c r="AL273" s="26"/>
    </row>
    <row r="274" spans="29:38" x14ac:dyDescent="0.25">
      <c r="AC274" s="26"/>
      <c r="AD274" s="26"/>
      <c r="AE274" s="26"/>
      <c r="AF274" s="26"/>
      <c r="AG274" s="26"/>
      <c r="AH274" s="26"/>
      <c r="AI274" s="26"/>
      <c r="AJ274" s="26"/>
      <c r="AK274" s="26"/>
      <c r="AL274" s="26"/>
    </row>
    <row r="275" spans="29:38" x14ac:dyDescent="0.25">
      <c r="AC275" s="26"/>
      <c r="AD275" s="26"/>
      <c r="AE275" s="26"/>
      <c r="AF275" s="26"/>
      <c r="AG275" s="26"/>
      <c r="AH275" s="26"/>
      <c r="AI275" s="26"/>
      <c r="AJ275" s="26"/>
      <c r="AK275" s="26"/>
      <c r="AL275" s="26"/>
    </row>
    <row r="276" spans="29:38" x14ac:dyDescent="0.25">
      <c r="AC276" s="26"/>
      <c r="AD276" s="26"/>
      <c r="AE276" s="26"/>
      <c r="AF276" s="26"/>
      <c r="AG276" s="26"/>
      <c r="AH276" s="26"/>
      <c r="AI276" s="26"/>
      <c r="AJ276" s="26"/>
      <c r="AK276" s="26"/>
      <c r="AL276" s="26"/>
    </row>
    <row r="277" spans="29:38" x14ac:dyDescent="0.25">
      <c r="AC277" s="26"/>
      <c r="AD277" s="26"/>
      <c r="AE277" s="26"/>
      <c r="AF277" s="26"/>
      <c r="AG277" s="26"/>
      <c r="AH277" s="26"/>
      <c r="AI277" s="26"/>
      <c r="AJ277" s="26"/>
      <c r="AK277" s="26"/>
      <c r="AL277" s="26"/>
    </row>
    <row r="278" spans="29:38" x14ac:dyDescent="0.25">
      <c r="AC278" s="26"/>
      <c r="AD278" s="26"/>
      <c r="AE278" s="26"/>
      <c r="AF278" s="26"/>
      <c r="AG278" s="26"/>
      <c r="AH278" s="26"/>
      <c r="AI278" s="26"/>
      <c r="AJ278" s="26"/>
      <c r="AK278" s="26"/>
      <c r="AL278" s="26"/>
    </row>
    <row r="279" spans="29:38" x14ac:dyDescent="0.25">
      <c r="AC279" s="26"/>
      <c r="AD279" s="26"/>
      <c r="AE279" s="26"/>
      <c r="AF279" s="26"/>
      <c r="AG279" s="26"/>
      <c r="AH279" s="26"/>
      <c r="AI279" s="26"/>
      <c r="AJ279" s="26"/>
      <c r="AK279" s="26"/>
      <c r="AL279" s="26"/>
    </row>
    <row r="280" spans="29:38" x14ac:dyDescent="0.25">
      <c r="AC280" s="26"/>
      <c r="AD280" s="26"/>
      <c r="AE280" s="26"/>
      <c r="AF280" s="26"/>
      <c r="AG280" s="26"/>
      <c r="AH280" s="26"/>
      <c r="AI280" s="26"/>
      <c r="AJ280" s="26"/>
      <c r="AK280" s="26"/>
      <c r="AL280" s="26"/>
    </row>
    <row r="281" spans="29:38" x14ac:dyDescent="0.25">
      <c r="AC281" s="26"/>
      <c r="AD281" s="26"/>
      <c r="AE281" s="26"/>
      <c r="AF281" s="26"/>
      <c r="AG281" s="26"/>
      <c r="AH281" s="26"/>
      <c r="AI281" s="26"/>
      <c r="AJ281" s="26"/>
      <c r="AK281" s="26"/>
      <c r="AL281" s="26"/>
    </row>
    <row r="282" spans="29:38" x14ac:dyDescent="0.25">
      <c r="AC282" s="26"/>
      <c r="AD282" s="26"/>
      <c r="AE282" s="26"/>
      <c r="AF282" s="26"/>
      <c r="AG282" s="26"/>
      <c r="AH282" s="26"/>
      <c r="AI282" s="26"/>
      <c r="AJ282" s="26"/>
      <c r="AK282" s="26"/>
      <c r="AL282" s="26"/>
    </row>
    <row r="283" spans="29:38" x14ac:dyDescent="0.25">
      <c r="AC283" s="26"/>
      <c r="AD283" s="26"/>
      <c r="AE283" s="26"/>
      <c r="AF283" s="26"/>
      <c r="AG283" s="26"/>
      <c r="AH283" s="26"/>
      <c r="AI283" s="26"/>
      <c r="AJ283" s="26"/>
      <c r="AK283" s="26"/>
      <c r="AL283" s="26"/>
    </row>
    <row r="284" spans="29:38" x14ac:dyDescent="0.25">
      <c r="AC284" s="26"/>
      <c r="AD284" s="26"/>
      <c r="AE284" s="26"/>
      <c r="AF284" s="26"/>
      <c r="AG284" s="26"/>
      <c r="AH284" s="26"/>
      <c r="AI284" s="26"/>
      <c r="AJ284" s="26"/>
      <c r="AK284" s="26"/>
      <c r="AL284" s="26"/>
    </row>
    <row r="285" spans="29:38" x14ac:dyDescent="0.25">
      <c r="AC285" s="26"/>
      <c r="AD285" s="26"/>
      <c r="AE285" s="26"/>
      <c r="AF285" s="26"/>
      <c r="AG285" s="26"/>
      <c r="AH285" s="26"/>
      <c r="AI285" s="26"/>
      <c r="AJ285" s="26"/>
      <c r="AK285" s="26"/>
      <c r="AL285" s="26"/>
    </row>
    <row r="286" spans="29:38" x14ac:dyDescent="0.25">
      <c r="AC286" s="26"/>
      <c r="AD286" s="26"/>
      <c r="AE286" s="26"/>
      <c r="AF286" s="26"/>
      <c r="AG286" s="26"/>
      <c r="AH286" s="26"/>
      <c r="AI286" s="26"/>
      <c r="AJ286" s="26"/>
      <c r="AK286" s="26"/>
      <c r="AL286" s="26"/>
    </row>
    <row r="287" spans="29:38" x14ac:dyDescent="0.25">
      <c r="AC287" s="26"/>
      <c r="AD287" s="26"/>
      <c r="AE287" s="26"/>
      <c r="AF287" s="26"/>
      <c r="AG287" s="26"/>
      <c r="AH287" s="26"/>
      <c r="AI287" s="26"/>
      <c r="AJ287" s="26"/>
      <c r="AK287" s="26"/>
      <c r="AL287" s="26"/>
    </row>
    <row r="288" spans="29:38" x14ac:dyDescent="0.25">
      <c r="AC288" s="26"/>
      <c r="AD288" s="26"/>
      <c r="AE288" s="26"/>
      <c r="AF288" s="26"/>
      <c r="AG288" s="26"/>
      <c r="AH288" s="26"/>
      <c r="AI288" s="26"/>
      <c r="AJ288" s="26"/>
      <c r="AK288" s="26"/>
      <c r="AL288" s="26"/>
    </row>
    <row r="289" spans="29:38" x14ac:dyDescent="0.25">
      <c r="AC289" s="26"/>
      <c r="AD289" s="26"/>
      <c r="AE289" s="26"/>
      <c r="AF289" s="26"/>
      <c r="AG289" s="26"/>
      <c r="AH289" s="26"/>
      <c r="AI289" s="26"/>
      <c r="AJ289" s="26"/>
      <c r="AK289" s="26"/>
      <c r="AL289" s="26"/>
    </row>
    <row r="290" spans="29:38" x14ac:dyDescent="0.25">
      <c r="AC290" s="26"/>
      <c r="AD290" s="26"/>
      <c r="AE290" s="26"/>
      <c r="AF290" s="26"/>
      <c r="AG290" s="26"/>
      <c r="AH290" s="26"/>
      <c r="AI290" s="26"/>
      <c r="AJ290" s="26"/>
      <c r="AK290" s="26"/>
      <c r="AL290" s="26"/>
    </row>
    <row r="291" spans="29:38" x14ac:dyDescent="0.25">
      <c r="AC291" s="26"/>
      <c r="AD291" s="26"/>
      <c r="AE291" s="26"/>
      <c r="AF291" s="26"/>
      <c r="AG291" s="26"/>
      <c r="AH291" s="26"/>
      <c r="AI291" s="26"/>
      <c r="AJ291" s="26"/>
      <c r="AK291" s="26"/>
      <c r="AL291" s="26"/>
    </row>
    <row r="292" spans="29:38" x14ac:dyDescent="0.25">
      <c r="AC292" s="26"/>
      <c r="AD292" s="26"/>
      <c r="AE292" s="26"/>
      <c r="AF292" s="26"/>
      <c r="AG292" s="26"/>
      <c r="AH292" s="26"/>
      <c r="AI292" s="26"/>
      <c r="AJ292" s="26"/>
      <c r="AK292" s="26"/>
      <c r="AL292" s="26"/>
    </row>
    <row r="293" spans="29:38" x14ac:dyDescent="0.25">
      <c r="AC293" s="26"/>
      <c r="AD293" s="26"/>
      <c r="AE293" s="26"/>
      <c r="AF293" s="26"/>
      <c r="AG293" s="26"/>
      <c r="AH293" s="26"/>
      <c r="AI293" s="26"/>
      <c r="AJ293" s="26"/>
      <c r="AK293" s="26"/>
      <c r="AL293" s="26"/>
    </row>
    <row r="294" spans="29:38" x14ac:dyDescent="0.25">
      <c r="AC294" s="26"/>
      <c r="AD294" s="26"/>
      <c r="AE294" s="26"/>
      <c r="AF294" s="26"/>
      <c r="AG294" s="26"/>
      <c r="AH294" s="26"/>
      <c r="AI294" s="26"/>
      <c r="AJ294" s="26"/>
      <c r="AK294" s="26"/>
      <c r="AL294" s="26"/>
    </row>
    <row r="295" spans="29:38" x14ac:dyDescent="0.25">
      <c r="AC295" s="26"/>
      <c r="AD295" s="26"/>
      <c r="AE295" s="26"/>
      <c r="AF295" s="26"/>
      <c r="AG295" s="26"/>
      <c r="AH295" s="26"/>
      <c r="AI295" s="26"/>
      <c r="AJ295" s="26"/>
      <c r="AK295" s="26"/>
      <c r="AL295" s="26"/>
    </row>
    <row r="296" spans="29:38" x14ac:dyDescent="0.25">
      <c r="AC296" s="26"/>
      <c r="AD296" s="26"/>
      <c r="AE296" s="26"/>
      <c r="AF296" s="26"/>
      <c r="AG296" s="26"/>
      <c r="AH296" s="26"/>
      <c r="AI296" s="26"/>
      <c r="AJ296" s="26"/>
      <c r="AK296" s="26"/>
      <c r="AL296" s="26"/>
    </row>
    <row r="297" spans="29:38" x14ac:dyDescent="0.25">
      <c r="AC297" s="26"/>
      <c r="AD297" s="26"/>
      <c r="AE297" s="26"/>
      <c r="AF297" s="26"/>
      <c r="AG297" s="26"/>
      <c r="AH297" s="26"/>
      <c r="AI297" s="26"/>
      <c r="AJ297" s="26"/>
      <c r="AK297" s="26"/>
      <c r="AL297" s="26"/>
    </row>
    <row r="298" spans="29:38" x14ac:dyDescent="0.25">
      <c r="AC298" s="26"/>
      <c r="AD298" s="26"/>
      <c r="AE298" s="26"/>
      <c r="AF298" s="26"/>
      <c r="AG298" s="26"/>
      <c r="AH298" s="26"/>
      <c r="AI298" s="26"/>
      <c r="AJ298" s="26"/>
      <c r="AK298" s="26"/>
      <c r="AL298" s="26"/>
    </row>
    <row r="299" spans="29:38" x14ac:dyDescent="0.25">
      <c r="AC299" s="26"/>
      <c r="AD299" s="26"/>
      <c r="AE299" s="26"/>
      <c r="AF299" s="26"/>
      <c r="AG299" s="26"/>
      <c r="AH299" s="26"/>
      <c r="AI299" s="26"/>
      <c r="AJ299" s="26"/>
      <c r="AK299" s="26"/>
      <c r="AL299" s="26"/>
    </row>
    <row r="300" spans="29:38" x14ac:dyDescent="0.25">
      <c r="AC300" s="26"/>
      <c r="AD300" s="26"/>
      <c r="AE300" s="26"/>
      <c r="AF300" s="26"/>
      <c r="AG300" s="26"/>
      <c r="AH300" s="26"/>
      <c r="AI300" s="26"/>
      <c r="AJ300" s="26"/>
      <c r="AK300" s="26"/>
      <c r="AL300" s="26"/>
    </row>
    <row r="301" spans="29:38" x14ac:dyDescent="0.25">
      <c r="AC301" s="26"/>
      <c r="AD301" s="26"/>
      <c r="AE301" s="26"/>
      <c r="AF301" s="26"/>
      <c r="AG301" s="26"/>
      <c r="AH301" s="26"/>
      <c r="AI301" s="26"/>
      <c r="AJ301" s="26"/>
      <c r="AK301" s="26"/>
      <c r="AL301" s="26"/>
    </row>
    <row r="302" spans="29:38" x14ac:dyDescent="0.25">
      <c r="AC302" s="26"/>
      <c r="AD302" s="26"/>
      <c r="AE302" s="26"/>
      <c r="AF302" s="26"/>
      <c r="AG302" s="26"/>
      <c r="AH302" s="26"/>
      <c r="AI302" s="26"/>
      <c r="AJ302" s="26"/>
      <c r="AK302" s="26"/>
      <c r="AL302" s="26"/>
    </row>
    <row r="303" spans="29:38" x14ac:dyDescent="0.25">
      <c r="AC303" s="26"/>
      <c r="AD303" s="26"/>
      <c r="AE303" s="26"/>
      <c r="AF303" s="26"/>
      <c r="AG303" s="26"/>
      <c r="AH303" s="26"/>
      <c r="AI303" s="26"/>
      <c r="AJ303" s="26"/>
      <c r="AK303" s="26"/>
      <c r="AL303" s="26"/>
    </row>
    <row r="304" spans="29:38" x14ac:dyDescent="0.25">
      <c r="AC304" s="26"/>
      <c r="AD304" s="26"/>
      <c r="AE304" s="26"/>
      <c r="AF304" s="26"/>
      <c r="AG304" s="26"/>
      <c r="AH304" s="26"/>
      <c r="AI304" s="26"/>
      <c r="AJ304" s="26"/>
      <c r="AK304" s="26"/>
      <c r="AL304" s="26"/>
    </row>
    <row r="305" spans="29:38" x14ac:dyDescent="0.25">
      <c r="AC305" s="26"/>
      <c r="AD305" s="26"/>
      <c r="AE305" s="26"/>
      <c r="AF305" s="26"/>
      <c r="AG305" s="26"/>
      <c r="AH305" s="26"/>
      <c r="AI305" s="26"/>
      <c r="AJ305" s="26"/>
      <c r="AK305" s="26"/>
      <c r="AL305" s="26"/>
    </row>
    <row r="306" spans="29:38" x14ac:dyDescent="0.25">
      <c r="AC306" s="26"/>
      <c r="AD306" s="26"/>
      <c r="AE306" s="26"/>
      <c r="AF306" s="26"/>
      <c r="AG306" s="26"/>
      <c r="AH306" s="26"/>
      <c r="AI306" s="26"/>
      <c r="AJ306" s="26"/>
      <c r="AK306" s="26"/>
      <c r="AL306" s="26"/>
    </row>
    <row r="307" spans="29:38" x14ac:dyDescent="0.25">
      <c r="AC307" s="26"/>
      <c r="AD307" s="26"/>
      <c r="AE307" s="26"/>
      <c r="AF307" s="26"/>
      <c r="AG307" s="26"/>
      <c r="AH307" s="26"/>
      <c r="AI307" s="26"/>
      <c r="AJ307" s="26"/>
      <c r="AK307" s="26"/>
      <c r="AL307" s="26"/>
    </row>
    <row r="308" spans="29:38" x14ac:dyDescent="0.25">
      <c r="AC308" s="26"/>
      <c r="AD308" s="26"/>
      <c r="AE308" s="26"/>
      <c r="AF308" s="26"/>
      <c r="AG308" s="26"/>
      <c r="AH308" s="26"/>
      <c r="AI308" s="26"/>
      <c r="AJ308" s="26"/>
      <c r="AK308" s="26"/>
      <c r="AL308" s="26"/>
    </row>
    <row r="309" spans="29:38" x14ac:dyDescent="0.25">
      <c r="AC309" s="26"/>
      <c r="AD309" s="26"/>
      <c r="AE309" s="26"/>
      <c r="AF309" s="26"/>
      <c r="AG309" s="26"/>
      <c r="AH309" s="26"/>
      <c r="AI309" s="26"/>
      <c r="AJ309" s="26"/>
      <c r="AK309" s="26"/>
      <c r="AL309" s="26"/>
    </row>
    <row r="310" spans="29:38" x14ac:dyDescent="0.25">
      <c r="AC310" s="26"/>
      <c r="AD310" s="26"/>
      <c r="AE310" s="26"/>
      <c r="AF310" s="26"/>
      <c r="AG310" s="26"/>
      <c r="AH310" s="26"/>
      <c r="AI310" s="26"/>
      <c r="AJ310" s="26"/>
      <c r="AK310" s="26"/>
      <c r="AL310" s="26"/>
    </row>
    <row r="311" spans="29:38" x14ac:dyDescent="0.25">
      <c r="AC311" s="26"/>
      <c r="AD311" s="26"/>
      <c r="AE311" s="26"/>
      <c r="AF311" s="26"/>
      <c r="AG311" s="26"/>
      <c r="AH311" s="26"/>
      <c r="AI311" s="26"/>
      <c r="AJ311" s="26"/>
      <c r="AK311" s="26"/>
      <c r="AL311" s="26"/>
    </row>
    <row r="312" spans="29:38" x14ac:dyDescent="0.25">
      <c r="AC312" s="26"/>
      <c r="AD312" s="26"/>
      <c r="AE312" s="26"/>
      <c r="AF312" s="26"/>
      <c r="AG312" s="26"/>
      <c r="AH312" s="26"/>
      <c r="AI312" s="26"/>
      <c r="AJ312" s="26"/>
      <c r="AK312" s="26"/>
      <c r="AL312" s="26"/>
    </row>
    <row r="313" spans="29:38" x14ac:dyDescent="0.25">
      <c r="AC313" s="26"/>
      <c r="AD313" s="26"/>
      <c r="AE313" s="26"/>
      <c r="AF313" s="26"/>
      <c r="AG313" s="26"/>
      <c r="AH313" s="26"/>
      <c r="AI313" s="26"/>
      <c r="AJ313" s="26"/>
      <c r="AK313" s="26"/>
      <c r="AL313" s="26"/>
    </row>
    <row r="314" spans="29:38" x14ac:dyDescent="0.25">
      <c r="AC314" s="26"/>
      <c r="AD314" s="26"/>
      <c r="AE314" s="26"/>
      <c r="AF314" s="26"/>
      <c r="AG314" s="26"/>
      <c r="AH314" s="26"/>
      <c r="AI314" s="26"/>
      <c r="AJ314" s="26"/>
      <c r="AK314" s="26"/>
      <c r="AL314" s="26"/>
    </row>
    <row r="315" spans="29:38" x14ac:dyDescent="0.25">
      <c r="AC315" s="26"/>
      <c r="AD315" s="26"/>
      <c r="AE315" s="26"/>
      <c r="AF315" s="26"/>
      <c r="AG315" s="26"/>
      <c r="AH315" s="26"/>
      <c r="AI315" s="26"/>
      <c r="AJ315" s="26"/>
      <c r="AK315" s="26"/>
      <c r="AL315" s="26"/>
    </row>
    <row r="316" spans="29:38" x14ac:dyDescent="0.25">
      <c r="AC316" s="26"/>
      <c r="AD316" s="26"/>
      <c r="AE316" s="26"/>
      <c r="AF316" s="26"/>
      <c r="AG316" s="26"/>
      <c r="AH316" s="26"/>
      <c r="AI316" s="26"/>
      <c r="AJ316" s="26"/>
      <c r="AK316" s="26"/>
      <c r="AL316" s="26"/>
    </row>
    <row r="317" spans="29:38" x14ac:dyDescent="0.25">
      <c r="AC317" s="26"/>
      <c r="AD317" s="26"/>
      <c r="AE317" s="26"/>
      <c r="AF317" s="26"/>
      <c r="AG317" s="26"/>
      <c r="AH317" s="26"/>
      <c r="AI317" s="26"/>
      <c r="AJ317" s="26"/>
      <c r="AK317" s="26"/>
      <c r="AL317" s="26"/>
    </row>
    <row r="318" spans="29:38" x14ac:dyDescent="0.25">
      <c r="AC318" s="26"/>
      <c r="AD318" s="26"/>
      <c r="AE318" s="26"/>
      <c r="AF318" s="26"/>
      <c r="AG318" s="26"/>
      <c r="AH318" s="26"/>
      <c r="AI318" s="26"/>
      <c r="AJ318" s="26"/>
      <c r="AK318" s="26"/>
      <c r="AL318" s="26"/>
    </row>
    <row r="319" spans="29:38" x14ac:dyDescent="0.25">
      <c r="AC319" s="26"/>
      <c r="AD319" s="26"/>
      <c r="AE319" s="26"/>
      <c r="AF319" s="26"/>
      <c r="AG319" s="26"/>
      <c r="AH319" s="26"/>
      <c r="AI319" s="26"/>
      <c r="AJ319" s="26"/>
      <c r="AK319" s="26"/>
      <c r="AL319" s="26"/>
    </row>
    <row r="320" spans="29:38" x14ac:dyDescent="0.25">
      <c r="AC320" s="26"/>
      <c r="AD320" s="26"/>
      <c r="AE320" s="26"/>
      <c r="AF320" s="26"/>
      <c r="AG320" s="26"/>
      <c r="AH320" s="26"/>
      <c r="AI320" s="26"/>
      <c r="AJ320" s="26"/>
      <c r="AK320" s="26"/>
      <c r="AL320" s="26"/>
    </row>
  </sheetData>
  <dataConsolidate/>
  <mergeCells count="1451">
    <mergeCell ref="Z215:Z216"/>
    <mergeCell ref="AA215:AA216"/>
    <mergeCell ref="AB215:AB216"/>
    <mergeCell ref="T215:T216"/>
    <mergeCell ref="U215:U216"/>
    <mergeCell ref="V215:V216"/>
    <mergeCell ref="W215:W216"/>
    <mergeCell ref="X215:X216"/>
    <mergeCell ref="Y215:Y216"/>
    <mergeCell ref="L215:L216"/>
    <mergeCell ref="M215:M216"/>
    <mergeCell ref="P215:P216"/>
    <mergeCell ref="Q215:Q216"/>
    <mergeCell ref="R215:R216"/>
    <mergeCell ref="S215:S216"/>
    <mergeCell ref="AA212:AA214"/>
    <mergeCell ref="AB212:AB214"/>
    <mergeCell ref="A215:A216"/>
    <mergeCell ref="B215:B216"/>
    <mergeCell ref="F215:F216"/>
    <mergeCell ref="G215:G216"/>
    <mergeCell ref="H215:H216"/>
    <mergeCell ref="I215:I216"/>
    <mergeCell ref="J215:J216"/>
    <mergeCell ref="K215:K216"/>
    <mergeCell ref="U212:U214"/>
    <mergeCell ref="V212:V214"/>
    <mergeCell ref="W212:W214"/>
    <mergeCell ref="X212:X214"/>
    <mergeCell ref="Y212:Y214"/>
    <mergeCell ref="Z212:Z214"/>
    <mergeCell ref="O212:O214"/>
    <mergeCell ref="P212:P214"/>
    <mergeCell ref="Q212:Q214"/>
    <mergeCell ref="R212:R214"/>
    <mergeCell ref="S212:S214"/>
    <mergeCell ref="T212:T214"/>
    <mergeCell ref="I212:I214"/>
    <mergeCell ref="J212:J214"/>
    <mergeCell ref="K212:K214"/>
    <mergeCell ref="L212:L214"/>
    <mergeCell ref="M212:M214"/>
    <mergeCell ref="N212:N214"/>
    <mergeCell ref="Z209:Z210"/>
    <mergeCell ref="AA209:AA210"/>
    <mergeCell ref="AB209:AB210"/>
    <mergeCell ref="A212:A214"/>
    <mergeCell ref="B212:B214"/>
    <mergeCell ref="C212:C213"/>
    <mergeCell ref="E212:E213"/>
    <mergeCell ref="F212:F214"/>
    <mergeCell ref="G212:G214"/>
    <mergeCell ref="H212:H214"/>
    <mergeCell ref="T209:T210"/>
    <mergeCell ref="U209:U210"/>
    <mergeCell ref="V209:V210"/>
    <mergeCell ref="W209:W210"/>
    <mergeCell ref="X209:X210"/>
    <mergeCell ref="Y209:Y210"/>
    <mergeCell ref="K209:K210"/>
    <mergeCell ref="L209:L210"/>
    <mergeCell ref="M209:M210"/>
    <mergeCell ref="Q209:Q210"/>
    <mergeCell ref="R209:R210"/>
    <mergeCell ref="S209:S210"/>
    <mergeCell ref="AB207:AB208"/>
    <mergeCell ref="A209:A210"/>
    <mergeCell ref="B209:B210"/>
    <mergeCell ref="C209:C210"/>
    <mergeCell ref="E209:E210"/>
    <mergeCell ref="F209:F210"/>
    <mergeCell ref="G209:G210"/>
    <mergeCell ref="H209:H210"/>
    <mergeCell ref="I209:I210"/>
    <mergeCell ref="J209:J210"/>
    <mergeCell ref="AA205:AA208"/>
    <mergeCell ref="AB205:AB206"/>
    <mergeCell ref="C207:C208"/>
    <mergeCell ref="D207:D208"/>
    <mergeCell ref="E207:E208"/>
    <mergeCell ref="P207:P208"/>
    <mergeCell ref="W207:W208"/>
    <mergeCell ref="X207:X208"/>
    <mergeCell ref="Y207:Y208"/>
    <mergeCell ref="Z207:Z208"/>
    <mergeCell ref="U205:U208"/>
    <mergeCell ref="V205:V208"/>
    <mergeCell ref="W205:W206"/>
    <mergeCell ref="X205:X206"/>
    <mergeCell ref="Y205:Y206"/>
    <mergeCell ref="Z205:Z206"/>
    <mergeCell ref="O205:O206"/>
    <mergeCell ref="P205:P206"/>
    <mergeCell ref="Q205:Q208"/>
    <mergeCell ref="R205:R208"/>
    <mergeCell ref="S205:S208"/>
    <mergeCell ref="T205:T208"/>
    <mergeCell ref="I205:I208"/>
    <mergeCell ref="J205:J208"/>
    <mergeCell ref="K205:K208"/>
    <mergeCell ref="L205:L208"/>
    <mergeCell ref="M205:M208"/>
    <mergeCell ref="N205:N206"/>
    <mergeCell ref="AA203:AA204"/>
    <mergeCell ref="AB203:AB204"/>
    <mergeCell ref="A205:A208"/>
    <mergeCell ref="B205:B208"/>
    <mergeCell ref="C205:C206"/>
    <mergeCell ref="D205:D206"/>
    <mergeCell ref="E205:E206"/>
    <mergeCell ref="F205:F208"/>
    <mergeCell ref="G205:G208"/>
    <mergeCell ref="H205:H208"/>
    <mergeCell ref="U203:U204"/>
    <mergeCell ref="V203:V204"/>
    <mergeCell ref="W203:W204"/>
    <mergeCell ref="X203:X204"/>
    <mergeCell ref="Y203:Y204"/>
    <mergeCell ref="Z203:Z204"/>
    <mergeCell ref="O203:O204"/>
    <mergeCell ref="P203:P204"/>
    <mergeCell ref="Q203:Q204"/>
    <mergeCell ref="R203:R204"/>
    <mergeCell ref="S203:S204"/>
    <mergeCell ref="T203:T204"/>
    <mergeCell ref="I203:I204"/>
    <mergeCell ref="J203:J204"/>
    <mergeCell ref="K203:K204"/>
    <mergeCell ref="L203:L204"/>
    <mergeCell ref="M203:M204"/>
    <mergeCell ref="N203:N204"/>
    <mergeCell ref="X199:X201"/>
    <mergeCell ref="Y199:Y201"/>
    <mergeCell ref="Z199:Z201"/>
    <mergeCell ref="AA199:AA201"/>
    <mergeCell ref="AB199:AB201"/>
    <mergeCell ref="A203:A204"/>
    <mergeCell ref="B203:B204"/>
    <mergeCell ref="F203:F204"/>
    <mergeCell ref="G203:G204"/>
    <mergeCell ref="H203:H204"/>
    <mergeCell ref="R199:R201"/>
    <mergeCell ref="S199:S201"/>
    <mergeCell ref="T199:T201"/>
    <mergeCell ref="U199:U201"/>
    <mergeCell ref="V199:V201"/>
    <mergeCell ref="W199:W201"/>
    <mergeCell ref="L199:L201"/>
    <mergeCell ref="M199:M201"/>
    <mergeCell ref="N199:N201"/>
    <mergeCell ref="O199:O201"/>
    <mergeCell ref="P199:P201"/>
    <mergeCell ref="Q199:Q201"/>
    <mergeCell ref="AA196:AA198"/>
    <mergeCell ref="AB196:AB198"/>
    <mergeCell ref="A199:A201"/>
    <mergeCell ref="B199:B201"/>
    <mergeCell ref="F199:F201"/>
    <mergeCell ref="G199:G201"/>
    <mergeCell ref="H199:H201"/>
    <mergeCell ref="I199:I201"/>
    <mergeCell ref="J199:J201"/>
    <mergeCell ref="K199:K201"/>
    <mergeCell ref="U196:U198"/>
    <mergeCell ref="V196:V198"/>
    <mergeCell ref="W196:W198"/>
    <mergeCell ref="X196:X198"/>
    <mergeCell ref="Y196:Y198"/>
    <mergeCell ref="Z196:Z198"/>
    <mergeCell ref="O196:O198"/>
    <mergeCell ref="P196:P198"/>
    <mergeCell ref="Q196:Q198"/>
    <mergeCell ref="R196:R198"/>
    <mergeCell ref="S196:S198"/>
    <mergeCell ref="T196:T198"/>
    <mergeCell ref="I196:I198"/>
    <mergeCell ref="J196:J198"/>
    <mergeCell ref="K196:K198"/>
    <mergeCell ref="L196:L198"/>
    <mergeCell ref="M196:M198"/>
    <mergeCell ref="N196:N198"/>
    <mergeCell ref="X191:X195"/>
    <mergeCell ref="Y191:Y195"/>
    <mergeCell ref="Z191:Z195"/>
    <mergeCell ref="AA191:AA195"/>
    <mergeCell ref="AB191:AB195"/>
    <mergeCell ref="A196:A198"/>
    <mergeCell ref="B196:B198"/>
    <mergeCell ref="F196:F198"/>
    <mergeCell ref="G196:G198"/>
    <mergeCell ref="H196:H198"/>
    <mergeCell ref="R191:R195"/>
    <mergeCell ref="S191:S195"/>
    <mergeCell ref="T191:T195"/>
    <mergeCell ref="U191:U195"/>
    <mergeCell ref="V191:V195"/>
    <mergeCell ref="W191:W195"/>
    <mergeCell ref="L191:L195"/>
    <mergeCell ref="M191:M195"/>
    <mergeCell ref="N191:N195"/>
    <mergeCell ref="O191:O195"/>
    <mergeCell ref="P191:P195"/>
    <mergeCell ref="Q191:Q195"/>
    <mergeCell ref="AA187:AA190"/>
    <mergeCell ref="AB187:AB190"/>
    <mergeCell ref="A191:A195"/>
    <mergeCell ref="B191:B195"/>
    <mergeCell ref="F191:F195"/>
    <mergeCell ref="G191:G195"/>
    <mergeCell ref="H191:H195"/>
    <mergeCell ref="I191:I195"/>
    <mergeCell ref="J191:J195"/>
    <mergeCell ref="K191:K195"/>
    <mergeCell ref="U187:U190"/>
    <mergeCell ref="V187:V190"/>
    <mergeCell ref="W187:W190"/>
    <mergeCell ref="X187:X190"/>
    <mergeCell ref="Y187:Y190"/>
    <mergeCell ref="Z187:Z190"/>
    <mergeCell ref="O187:O190"/>
    <mergeCell ref="P187:P190"/>
    <mergeCell ref="Q187:Q190"/>
    <mergeCell ref="R187:R190"/>
    <mergeCell ref="S187:S190"/>
    <mergeCell ref="T187:T190"/>
    <mergeCell ref="I187:I190"/>
    <mergeCell ref="J187:J190"/>
    <mergeCell ref="K187:K190"/>
    <mergeCell ref="L187:L190"/>
    <mergeCell ref="M187:M190"/>
    <mergeCell ref="N187:N190"/>
    <mergeCell ref="X181:X186"/>
    <mergeCell ref="Y181:Y186"/>
    <mergeCell ref="Z181:Z186"/>
    <mergeCell ref="AA181:AA186"/>
    <mergeCell ref="AB181:AB186"/>
    <mergeCell ref="A187:A190"/>
    <mergeCell ref="B187:B190"/>
    <mergeCell ref="F187:F190"/>
    <mergeCell ref="G187:G190"/>
    <mergeCell ref="H187:H190"/>
    <mergeCell ref="R181:R186"/>
    <mergeCell ref="S181:S186"/>
    <mergeCell ref="T181:T186"/>
    <mergeCell ref="U181:U186"/>
    <mergeCell ref="V181:V186"/>
    <mergeCell ref="W181:W186"/>
    <mergeCell ref="L181:L186"/>
    <mergeCell ref="M181:M186"/>
    <mergeCell ref="N181:N186"/>
    <mergeCell ref="O181:O186"/>
    <mergeCell ref="P181:P186"/>
    <mergeCell ref="Q181:Q186"/>
    <mergeCell ref="AA175:AA179"/>
    <mergeCell ref="AB175:AB179"/>
    <mergeCell ref="A181:A186"/>
    <mergeCell ref="B181:B186"/>
    <mergeCell ref="F181:F186"/>
    <mergeCell ref="G181:G186"/>
    <mergeCell ref="H181:H186"/>
    <mergeCell ref="I181:I186"/>
    <mergeCell ref="J181:J186"/>
    <mergeCell ref="K181:K186"/>
    <mergeCell ref="U175:U179"/>
    <mergeCell ref="V175:V179"/>
    <mergeCell ref="W175:W179"/>
    <mergeCell ref="X175:X179"/>
    <mergeCell ref="Y175:Y179"/>
    <mergeCell ref="Z175:Z179"/>
    <mergeCell ref="O175:O179"/>
    <mergeCell ref="P175:P179"/>
    <mergeCell ref="Q175:Q179"/>
    <mergeCell ref="R175:R179"/>
    <mergeCell ref="S175:S179"/>
    <mergeCell ref="T175:T179"/>
    <mergeCell ref="I175:I179"/>
    <mergeCell ref="J175:J179"/>
    <mergeCell ref="K175:K179"/>
    <mergeCell ref="L175:L179"/>
    <mergeCell ref="M175:M179"/>
    <mergeCell ref="N175:N179"/>
    <mergeCell ref="X169:X174"/>
    <mergeCell ref="Y169:Y174"/>
    <mergeCell ref="Z169:Z174"/>
    <mergeCell ref="AA169:AA174"/>
    <mergeCell ref="AB169:AB174"/>
    <mergeCell ref="A175:A179"/>
    <mergeCell ref="B175:B179"/>
    <mergeCell ref="F175:F179"/>
    <mergeCell ref="G175:G179"/>
    <mergeCell ref="H175:H179"/>
    <mergeCell ref="R169:R174"/>
    <mergeCell ref="S169:S174"/>
    <mergeCell ref="T169:T174"/>
    <mergeCell ref="U169:U174"/>
    <mergeCell ref="V169:V174"/>
    <mergeCell ref="W169:W174"/>
    <mergeCell ref="L169:L174"/>
    <mergeCell ref="M169:M174"/>
    <mergeCell ref="N169:N174"/>
    <mergeCell ref="O169:O174"/>
    <mergeCell ref="P169:P174"/>
    <mergeCell ref="Q169:Q174"/>
    <mergeCell ref="AA163:AA168"/>
    <mergeCell ref="AB163:AB168"/>
    <mergeCell ref="A169:A174"/>
    <mergeCell ref="B169:B174"/>
    <mergeCell ref="F169:F174"/>
    <mergeCell ref="G169:G174"/>
    <mergeCell ref="H169:H174"/>
    <mergeCell ref="I169:I174"/>
    <mergeCell ref="J169:J174"/>
    <mergeCell ref="K169:K174"/>
    <mergeCell ref="U163:U168"/>
    <mergeCell ref="V163:V168"/>
    <mergeCell ref="W163:W168"/>
    <mergeCell ref="X163:X168"/>
    <mergeCell ref="Y163:Y168"/>
    <mergeCell ref="Z163:Z168"/>
    <mergeCell ref="O163:O168"/>
    <mergeCell ref="P163:P168"/>
    <mergeCell ref="Q163:Q168"/>
    <mergeCell ref="R163:R168"/>
    <mergeCell ref="S163:S168"/>
    <mergeCell ref="T163:T168"/>
    <mergeCell ref="I163:I168"/>
    <mergeCell ref="J163:J168"/>
    <mergeCell ref="K163:K168"/>
    <mergeCell ref="L163:L168"/>
    <mergeCell ref="M163:M168"/>
    <mergeCell ref="N163:N168"/>
    <mergeCell ref="X159:X162"/>
    <mergeCell ref="Y159:Y162"/>
    <mergeCell ref="Z159:Z162"/>
    <mergeCell ref="AA159:AA162"/>
    <mergeCell ref="AB159:AB162"/>
    <mergeCell ref="A163:A168"/>
    <mergeCell ref="B163:B168"/>
    <mergeCell ref="F163:F168"/>
    <mergeCell ref="G163:G168"/>
    <mergeCell ref="H163:H168"/>
    <mergeCell ref="R159:R162"/>
    <mergeCell ref="S159:S162"/>
    <mergeCell ref="T159:T162"/>
    <mergeCell ref="U159:U162"/>
    <mergeCell ref="V159:V162"/>
    <mergeCell ref="W159:W162"/>
    <mergeCell ref="L159:L162"/>
    <mergeCell ref="M159:M162"/>
    <mergeCell ref="N159:N162"/>
    <mergeCell ref="O159:O162"/>
    <mergeCell ref="P159:P162"/>
    <mergeCell ref="Q159:Q162"/>
    <mergeCell ref="AA154:AA157"/>
    <mergeCell ref="AB154:AB157"/>
    <mergeCell ref="A159:A162"/>
    <mergeCell ref="B159:B162"/>
    <mergeCell ref="F159:F162"/>
    <mergeCell ref="G159:G162"/>
    <mergeCell ref="H159:H162"/>
    <mergeCell ref="I159:I162"/>
    <mergeCell ref="J159:J162"/>
    <mergeCell ref="K159:K162"/>
    <mergeCell ref="U154:U157"/>
    <mergeCell ref="V154:V157"/>
    <mergeCell ref="W154:W157"/>
    <mergeCell ref="X154:X157"/>
    <mergeCell ref="Y154:Y157"/>
    <mergeCell ref="Z154:Z157"/>
    <mergeCell ref="O154:O157"/>
    <mergeCell ref="P154:P157"/>
    <mergeCell ref="Q154:Q157"/>
    <mergeCell ref="R154:R157"/>
    <mergeCell ref="S154:S157"/>
    <mergeCell ref="T154:T157"/>
    <mergeCell ref="I154:I157"/>
    <mergeCell ref="J154:J157"/>
    <mergeCell ref="K154:K157"/>
    <mergeCell ref="L154:L157"/>
    <mergeCell ref="M154:M157"/>
    <mergeCell ref="N154:N157"/>
    <mergeCell ref="X150:X153"/>
    <mergeCell ref="Y150:Y153"/>
    <mergeCell ref="Z150:Z153"/>
    <mergeCell ref="AA150:AA153"/>
    <mergeCell ref="AB150:AB153"/>
    <mergeCell ref="A154:A157"/>
    <mergeCell ref="B154:B157"/>
    <mergeCell ref="F154:F157"/>
    <mergeCell ref="G154:G157"/>
    <mergeCell ref="H154:H157"/>
    <mergeCell ref="R150:R153"/>
    <mergeCell ref="S150:S153"/>
    <mergeCell ref="T150:T153"/>
    <mergeCell ref="U150:U153"/>
    <mergeCell ref="V150:V153"/>
    <mergeCell ref="W150:W153"/>
    <mergeCell ref="L150:L153"/>
    <mergeCell ref="M150:M153"/>
    <mergeCell ref="N150:N153"/>
    <mergeCell ref="O150:O153"/>
    <mergeCell ref="P150:P153"/>
    <mergeCell ref="Q150:Q153"/>
    <mergeCell ref="AA148:AA149"/>
    <mergeCell ref="AB148:AB149"/>
    <mergeCell ref="A150:A153"/>
    <mergeCell ref="B150:B153"/>
    <mergeCell ref="F150:F153"/>
    <mergeCell ref="G150:G153"/>
    <mergeCell ref="H150:H153"/>
    <mergeCell ref="I150:I153"/>
    <mergeCell ref="J150:J153"/>
    <mergeCell ref="K150:K153"/>
    <mergeCell ref="U148:U149"/>
    <mergeCell ref="V148:V149"/>
    <mergeCell ref="W148:W149"/>
    <mergeCell ref="X148:X149"/>
    <mergeCell ref="Y148:Y149"/>
    <mergeCell ref="Z148:Z149"/>
    <mergeCell ref="O148:O149"/>
    <mergeCell ref="P148:P149"/>
    <mergeCell ref="Q148:Q149"/>
    <mergeCell ref="R148:R149"/>
    <mergeCell ref="S148:S149"/>
    <mergeCell ref="T148:T149"/>
    <mergeCell ref="I148:I149"/>
    <mergeCell ref="J148:J149"/>
    <mergeCell ref="K148:K149"/>
    <mergeCell ref="L148:L149"/>
    <mergeCell ref="M148:M149"/>
    <mergeCell ref="N148:N149"/>
    <mergeCell ref="X144:X147"/>
    <mergeCell ref="Y144:Y147"/>
    <mergeCell ref="Z144:Z147"/>
    <mergeCell ref="AA144:AA147"/>
    <mergeCell ref="AB144:AB147"/>
    <mergeCell ref="A148:A149"/>
    <mergeCell ref="B148:B149"/>
    <mergeCell ref="F148:F149"/>
    <mergeCell ref="G148:G149"/>
    <mergeCell ref="H148:H149"/>
    <mergeCell ref="R144:R147"/>
    <mergeCell ref="S144:S147"/>
    <mergeCell ref="T144:T147"/>
    <mergeCell ref="U144:U147"/>
    <mergeCell ref="V144:V147"/>
    <mergeCell ref="W144:W147"/>
    <mergeCell ref="L144:L147"/>
    <mergeCell ref="M144:M147"/>
    <mergeCell ref="N144:N147"/>
    <mergeCell ref="O144:O147"/>
    <mergeCell ref="P144:P147"/>
    <mergeCell ref="Q144:Q147"/>
    <mergeCell ref="AA140:AA143"/>
    <mergeCell ref="AB140:AB143"/>
    <mergeCell ref="A144:A147"/>
    <mergeCell ref="B144:B147"/>
    <mergeCell ref="F144:F147"/>
    <mergeCell ref="G144:G147"/>
    <mergeCell ref="H144:H147"/>
    <mergeCell ref="I144:I147"/>
    <mergeCell ref="J144:J147"/>
    <mergeCell ref="K144:K147"/>
    <mergeCell ref="U140:U143"/>
    <mergeCell ref="V140:V143"/>
    <mergeCell ref="W140:W143"/>
    <mergeCell ref="X140:X143"/>
    <mergeCell ref="Y140:Y143"/>
    <mergeCell ref="Z140:Z143"/>
    <mergeCell ref="O140:O143"/>
    <mergeCell ref="P140:P143"/>
    <mergeCell ref="Q140:Q143"/>
    <mergeCell ref="R140:R143"/>
    <mergeCell ref="S140:S143"/>
    <mergeCell ref="T140:T143"/>
    <mergeCell ref="I140:I143"/>
    <mergeCell ref="J140:J143"/>
    <mergeCell ref="K140:K143"/>
    <mergeCell ref="L140:L143"/>
    <mergeCell ref="M140:M143"/>
    <mergeCell ref="N140:N143"/>
    <mergeCell ref="X135:X139"/>
    <mergeCell ref="Y135:Y139"/>
    <mergeCell ref="Z135:Z139"/>
    <mergeCell ref="AA135:AA139"/>
    <mergeCell ref="AB135:AB139"/>
    <mergeCell ref="A140:A143"/>
    <mergeCell ref="B140:B143"/>
    <mergeCell ref="F140:F143"/>
    <mergeCell ref="G140:G143"/>
    <mergeCell ref="H140:H143"/>
    <mergeCell ref="R135:R139"/>
    <mergeCell ref="S135:S139"/>
    <mergeCell ref="T135:T139"/>
    <mergeCell ref="U135:U139"/>
    <mergeCell ref="V135:V139"/>
    <mergeCell ref="W135:W139"/>
    <mergeCell ref="L135:L139"/>
    <mergeCell ref="M135:M139"/>
    <mergeCell ref="N135:N139"/>
    <mergeCell ref="O135:O139"/>
    <mergeCell ref="P135:P139"/>
    <mergeCell ref="Q135:Q139"/>
    <mergeCell ref="AA132:AA134"/>
    <mergeCell ref="AB132:AB134"/>
    <mergeCell ref="A135:A139"/>
    <mergeCell ref="B135:B139"/>
    <mergeCell ref="F135:F139"/>
    <mergeCell ref="G135:G139"/>
    <mergeCell ref="H135:H139"/>
    <mergeCell ref="I135:I139"/>
    <mergeCell ref="J135:J139"/>
    <mergeCell ref="K135:K139"/>
    <mergeCell ref="U132:U134"/>
    <mergeCell ref="V132:V134"/>
    <mergeCell ref="W132:W134"/>
    <mergeCell ref="X132:X134"/>
    <mergeCell ref="Y132:Y134"/>
    <mergeCell ref="Z132:Z134"/>
    <mergeCell ref="O132:O134"/>
    <mergeCell ref="P132:P134"/>
    <mergeCell ref="Q132:Q134"/>
    <mergeCell ref="R132:R134"/>
    <mergeCell ref="S132:S134"/>
    <mergeCell ref="T132:T134"/>
    <mergeCell ref="I132:I134"/>
    <mergeCell ref="J132:J134"/>
    <mergeCell ref="K132:K134"/>
    <mergeCell ref="L132:L134"/>
    <mergeCell ref="M132:M134"/>
    <mergeCell ref="N132:N134"/>
    <mergeCell ref="X127:X130"/>
    <mergeCell ref="Y127:Y130"/>
    <mergeCell ref="Z127:Z130"/>
    <mergeCell ref="AA127:AA130"/>
    <mergeCell ref="AB127:AB130"/>
    <mergeCell ref="A132:A134"/>
    <mergeCell ref="B132:B134"/>
    <mergeCell ref="F132:F134"/>
    <mergeCell ref="G132:G134"/>
    <mergeCell ref="H132:H134"/>
    <mergeCell ref="R127:R130"/>
    <mergeCell ref="S127:S130"/>
    <mergeCell ref="T127:T130"/>
    <mergeCell ref="U127:U130"/>
    <mergeCell ref="V127:V130"/>
    <mergeCell ref="W127:W130"/>
    <mergeCell ref="L127:L130"/>
    <mergeCell ref="M127:M130"/>
    <mergeCell ref="N127:N130"/>
    <mergeCell ref="O127:O130"/>
    <mergeCell ref="P127:P130"/>
    <mergeCell ref="Q127:Q130"/>
    <mergeCell ref="AA124:AA126"/>
    <mergeCell ref="AB124:AB126"/>
    <mergeCell ref="A127:A130"/>
    <mergeCell ref="B127:B130"/>
    <mergeCell ref="F127:F130"/>
    <mergeCell ref="G127:G130"/>
    <mergeCell ref="H127:H130"/>
    <mergeCell ref="I127:I130"/>
    <mergeCell ref="J127:J130"/>
    <mergeCell ref="K127:K130"/>
    <mergeCell ref="U124:U126"/>
    <mergeCell ref="V124:V126"/>
    <mergeCell ref="W124:W126"/>
    <mergeCell ref="X124:X126"/>
    <mergeCell ref="Y124:Y126"/>
    <mergeCell ref="Z124:Z126"/>
    <mergeCell ref="O124:O126"/>
    <mergeCell ref="P124:P126"/>
    <mergeCell ref="Q124:Q126"/>
    <mergeCell ref="R124:R126"/>
    <mergeCell ref="S124:S126"/>
    <mergeCell ref="T124:T126"/>
    <mergeCell ref="I124:I126"/>
    <mergeCell ref="J124:J126"/>
    <mergeCell ref="K124:K126"/>
    <mergeCell ref="L124:L126"/>
    <mergeCell ref="M124:M126"/>
    <mergeCell ref="N124:N126"/>
    <mergeCell ref="X121:X123"/>
    <mergeCell ref="Y121:Y123"/>
    <mergeCell ref="Z121:Z123"/>
    <mergeCell ref="AA121:AA123"/>
    <mergeCell ref="AB121:AB123"/>
    <mergeCell ref="A124:A126"/>
    <mergeCell ref="B124:B126"/>
    <mergeCell ref="F124:F126"/>
    <mergeCell ref="G124:G126"/>
    <mergeCell ref="H124:H126"/>
    <mergeCell ref="R121:R123"/>
    <mergeCell ref="S121:S123"/>
    <mergeCell ref="T121:T123"/>
    <mergeCell ref="U121:U123"/>
    <mergeCell ref="V121:V123"/>
    <mergeCell ref="W121:W123"/>
    <mergeCell ref="L121:L123"/>
    <mergeCell ref="M121:M123"/>
    <mergeCell ref="N121:N123"/>
    <mergeCell ref="O121:O123"/>
    <mergeCell ref="P121:P123"/>
    <mergeCell ref="Q121:Q123"/>
    <mergeCell ref="AA119:AA120"/>
    <mergeCell ref="AB119:AB120"/>
    <mergeCell ref="A121:A123"/>
    <mergeCell ref="B121:B123"/>
    <mergeCell ref="F121:F123"/>
    <mergeCell ref="G121:G123"/>
    <mergeCell ref="H121:H123"/>
    <mergeCell ref="I121:I123"/>
    <mergeCell ref="J121:J123"/>
    <mergeCell ref="K121:K123"/>
    <mergeCell ref="U119:U120"/>
    <mergeCell ref="V119:V120"/>
    <mergeCell ref="W119:W120"/>
    <mergeCell ref="X119:X120"/>
    <mergeCell ref="Y119:Y120"/>
    <mergeCell ref="Z119:Z120"/>
    <mergeCell ref="O119:O120"/>
    <mergeCell ref="P119:P120"/>
    <mergeCell ref="Q119:Q120"/>
    <mergeCell ref="R119:R120"/>
    <mergeCell ref="S119:S120"/>
    <mergeCell ref="T119:T120"/>
    <mergeCell ref="I119:I120"/>
    <mergeCell ref="J119:J120"/>
    <mergeCell ref="K119:K120"/>
    <mergeCell ref="L119:L120"/>
    <mergeCell ref="M119:M120"/>
    <mergeCell ref="N119:N120"/>
    <mergeCell ref="E117:E118"/>
    <mergeCell ref="A119:A120"/>
    <mergeCell ref="B119:B120"/>
    <mergeCell ref="F119:F120"/>
    <mergeCell ref="G119:G120"/>
    <mergeCell ref="H119:H120"/>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K116:K118"/>
    <mergeCell ref="L116:L118"/>
    <mergeCell ref="M116:M118"/>
    <mergeCell ref="N116:N118"/>
    <mergeCell ref="O116:O118"/>
    <mergeCell ref="P116:P118"/>
    <mergeCell ref="AA113:AA114"/>
    <mergeCell ref="AB113:AB114"/>
    <mergeCell ref="A115:B115"/>
    <mergeCell ref="A116:A118"/>
    <mergeCell ref="B116:B118"/>
    <mergeCell ref="F116:F118"/>
    <mergeCell ref="G116:G118"/>
    <mergeCell ref="H116:H118"/>
    <mergeCell ref="I116:I118"/>
    <mergeCell ref="J116:J118"/>
    <mergeCell ref="U113:U114"/>
    <mergeCell ref="V113:V114"/>
    <mergeCell ref="W113:W114"/>
    <mergeCell ref="X113:X114"/>
    <mergeCell ref="Y113:Y114"/>
    <mergeCell ref="Z113:Z114"/>
    <mergeCell ref="O113:O114"/>
    <mergeCell ref="P113:P114"/>
    <mergeCell ref="Q113:Q114"/>
    <mergeCell ref="R113:R114"/>
    <mergeCell ref="S113:S114"/>
    <mergeCell ref="T113:T114"/>
    <mergeCell ref="I113:I114"/>
    <mergeCell ref="J113:J114"/>
    <mergeCell ref="K113:K114"/>
    <mergeCell ref="L113:L114"/>
    <mergeCell ref="M113:M114"/>
    <mergeCell ref="N113:N114"/>
    <mergeCell ref="X108:X111"/>
    <mergeCell ref="Y108:Y111"/>
    <mergeCell ref="Z108:Z111"/>
    <mergeCell ref="AA108:AA111"/>
    <mergeCell ref="AB108:AB111"/>
    <mergeCell ref="A113:A114"/>
    <mergeCell ref="B113:B114"/>
    <mergeCell ref="F113:F114"/>
    <mergeCell ref="G113:G114"/>
    <mergeCell ref="H113:H114"/>
    <mergeCell ref="R108:R111"/>
    <mergeCell ref="S108:S111"/>
    <mergeCell ref="T108:T111"/>
    <mergeCell ref="U108:U111"/>
    <mergeCell ref="V108:V111"/>
    <mergeCell ref="W108:W111"/>
    <mergeCell ref="L108:L111"/>
    <mergeCell ref="M108:M111"/>
    <mergeCell ref="N108:N111"/>
    <mergeCell ref="O108:O111"/>
    <mergeCell ref="P108:P111"/>
    <mergeCell ref="Q108:Q111"/>
    <mergeCell ref="AA101:AA107"/>
    <mergeCell ref="AB101:AB107"/>
    <mergeCell ref="A108:A111"/>
    <mergeCell ref="B108:B111"/>
    <mergeCell ref="F108:F111"/>
    <mergeCell ref="G108:G111"/>
    <mergeCell ref="H108:H111"/>
    <mergeCell ref="I108:I111"/>
    <mergeCell ref="J108:J111"/>
    <mergeCell ref="K108:K111"/>
    <mergeCell ref="U101:U107"/>
    <mergeCell ref="V101:V107"/>
    <mergeCell ref="W101:W107"/>
    <mergeCell ref="X101:X107"/>
    <mergeCell ref="Y101:Y107"/>
    <mergeCell ref="Z101:Z107"/>
    <mergeCell ref="O101:O107"/>
    <mergeCell ref="P101:P107"/>
    <mergeCell ref="Q101:Q107"/>
    <mergeCell ref="R101:R107"/>
    <mergeCell ref="S101:S107"/>
    <mergeCell ref="T101:T107"/>
    <mergeCell ref="I101:I107"/>
    <mergeCell ref="J101:J107"/>
    <mergeCell ref="K101:K107"/>
    <mergeCell ref="L101:L107"/>
    <mergeCell ref="M101:M107"/>
    <mergeCell ref="N101:N107"/>
    <mergeCell ref="X96:X100"/>
    <mergeCell ref="Y96:Y100"/>
    <mergeCell ref="Z96:Z100"/>
    <mergeCell ref="AA96:AA100"/>
    <mergeCell ref="AB96:AB100"/>
    <mergeCell ref="A101:A107"/>
    <mergeCell ref="B101:B107"/>
    <mergeCell ref="F101:F107"/>
    <mergeCell ref="G101:G107"/>
    <mergeCell ref="H101:H107"/>
    <mergeCell ref="R96:R100"/>
    <mergeCell ref="S96:S100"/>
    <mergeCell ref="T96:T100"/>
    <mergeCell ref="U96:U100"/>
    <mergeCell ref="V96:V100"/>
    <mergeCell ref="W96:W100"/>
    <mergeCell ref="L96:L100"/>
    <mergeCell ref="M96:M100"/>
    <mergeCell ref="N96:N100"/>
    <mergeCell ref="O96:O100"/>
    <mergeCell ref="P96:P100"/>
    <mergeCell ref="Q96:Q100"/>
    <mergeCell ref="F96:F100"/>
    <mergeCell ref="G96:G100"/>
    <mergeCell ref="H96:H100"/>
    <mergeCell ref="I96:I100"/>
    <mergeCell ref="J96:J100"/>
    <mergeCell ref="K96:K100"/>
    <mergeCell ref="W92:W95"/>
    <mergeCell ref="X92:X95"/>
    <mergeCell ref="Y92:Y95"/>
    <mergeCell ref="Z92:Z95"/>
    <mergeCell ref="AA92:AA95"/>
    <mergeCell ref="AB92:AB95"/>
    <mergeCell ref="Q92:Q95"/>
    <mergeCell ref="R92:R95"/>
    <mergeCell ref="S92:S95"/>
    <mergeCell ref="T92:T95"/>
    <mergeCell ref="U92:U95"/>
    <mergeCell ref="V92:V95"/>
    <mergeCell ref="K92:K95"/>
    <mergeCell ref="L92:L95"/>
    <mergeCell ref="M92:M95"/>
    <mergeCell ref="N92:N95"/>
    <mergeCell ref="O92:O95"/>
    <mergeCell ref="P92:P95"/>
    <mergeCell ref="Z90:Z91"/>
    <mergeCell ref="AA90:AA91"/>
    <mergeCell ref="AB90:AB91"/>
    <mergeCell ref="A92:A100"/>
    <mergeCell ref="B92:B100"/>
    <mergeCell ref="F92:F95"/>
    <mergeCell ref="G92:G95"/>
    <mergeCell ref="H92:H95"/>
    <mergeCell ref="I92:I95"/>
    <mergeCell ref="J92:J95"/>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X88:X89"/>
    <mergeCell ref="Y88:Y89"/>
    <mergeCell ref="Z88:Z89"/>
    <mergeCell ref="AA88:AA89"/>
    <mergeCell ref="AB88:AB89"/>
    <mergeCell ref="A90:A91"/>
    <mergeCell ref="B90:B91"/>
    <mergeCell ref="E90:E91"/>
    <mergeCell ref="F90:F91"/>
    <mergeCell ref="G90:G91"/>
    <mergeCell ref="R88:R89"/>
    <mergeCell ref="S88:S89"/>
    <mergeCell ref="T88:T89"/>
    <mergeCell ref="U88:U89"/>
    <mergeCell ref="V88:V89"/>
    <mergeCell ref="W88:W89"/>
    <mergeCell ref="L88:L89"/>
    <mergeCell ref="M88:M89"/>
    <mergeCell ref="N88:N89"/>
    <mergeCell ref="O88:O89"/>
    <mergeCell ref="P88:P89"/>
    <mergeCell ref="Q88:Q89"/>
    <mergeCell ref="AB86:AB87"/>
    <mergeCell ref="A88:A89"/>
    <mergeCell ref="B88:B89"/>
    <mergeCell ref="E88:E89"/>
    <mergeCell ref="F88:F89"/>
    <mergeCell ref="G88:G89"/>
    <mergeCell ref="H88:H89"/>
    <mergeCell ref="I88:I89"/>
    <mergeCell ref="J88:J89"/>
    <mergeCell ref="K88:K89"/>
    <mergeCell ref="V86:V87"/>
    <mergeCell ref="W86:W87"/>
    <mergeCell ref="X86:X87"/>
    <mergeCell ref="Y86:Y87"/>
    <mergeCell ref="Z86:Z87"/>
    <mergeCell ref="AA86:AA87"/>
    <mergeCell ref="P86:P87"/>
    <mergeCell ref="Q86:Q87"/>
    <mergeCell ref="R86:R87"/>
    <mergeCell ref="S86:S87"/>
    <mergeCell ref="T86:T87"/>
    <mergeCell ref="U86:U87"/>
    <mergeCell ref="J86:J87"/>
    <mergeCell ref="K86:K87"/>
    <mergeCell ref="L86:L87"/>
    <mergeCell ref="M86:M87"/>
    <mergeCell ref="N86:N87"/>
    <mergeCell ref="O86:O87"/>
    <mergeCell ref="Y84:Y85"/>
    <mergeCell ref="Z84:Z85"/>
    <mergeCell ref="AA84:AA85"/>
    <mergeCell ref="AB84:AB85"/>
    <mergeCell ref="A86:A87"/>
    <mergeCell ref="B86:B87"/>
    <mergeCell ref="F86:F87"/>
    <mergeCell ref="G86:G87"/>
    <mergeCell ref="H86:H87"/>
    <mergeCell ref="I86:I87"/>
    <mergeCell ref="S84:S85"/>
    <mergeCell ref="T84:T85"/>
    <mergeCell ref="U84:U85"/>
    <mergeCell ref="V84:V85"/>
    <mergeCell ref="W84:W85"/>
    <mergeCell ref="X84:X85"/>
    <mergeCell ref="M84:M85"/>
    <mergeCell ref="N84:N85"/>
    <mergeCell ref="O84:O85"/>
    <mergeCell ref="P84:P85"/>
    <mergeCell ref="Q84:Q85"/>
    <mergeCell ref="R84:R85"/>
    <mergeCell ref="AB82:AB83"/>
    <mergeCell ref="A84:A85"/>
    <mergeCell ref="B84:B85"/>
    <mergeCell ref="F84:F85"/>
    <mergeCell ref="G84:G85"/>
    <mergeCell ref="H84:H85"/>
    <mergeCell ref="I84:I85"/>
    <mergeCell ref="J84:J85"/>
    <mergeCell ref="K84:K85"/>
    <mergeCell ref="L84:L85"/>
    <mergeCell ref="V82:V83"/>
    <mergeCell ref="W82:W83"/>
    <mergeCell ref="X82:X83"/>
    <mergeCell ref="Y82:Y83"/>
    <mergeCell ref="Z82:Z83"/>
    <mergeCell ref="AA82:AA83"/>
    <mergeCell ref="P82:P83"/>
    <mergeCell ref="Q82:Q83"/>
    <mergeCell ref="R82:R83"/>
    <mergeCell ref="S82:S83"/>
    <mergeCell ref="T82:T83"/>
    <mergeCell ref="U82:U83"/>
    <mergeCell ref="J82:J83"/>
    <mergeCell ref="K82:K83"/>
    <mergeCell ref="L82:L83"/>
    <mergeCell ref="M82:M83"/>
    <mergeCell ref="N82:N83"/>
    <mergeCell ref="O82:O83"/>
    <mergeCell ref="Y78:Y81"/>
    <mergeCell ref="Z78:Z81"/>
    <mergeCell ref="AA78:AA81"/>
    <mergeCell ref="AB78:AB81"/>
    <mergeCell ref="A82:A83"/>
    <mergeCell ref="B82:B83"/>
    <mergeCell ref="F82:F83"/>
    <mergeCell ref="G82:G83"/>
    <mergeCell ref="H82:H83"/>
    <mergeCell ref="I82:I83"/>
    <mergeCell ref="S78:S81"/>
    <mergeCell ref="T78:T81"/>
    <mergeCell ref="U78:U81"/>
    <mergeCell ref="V78:V81"/>
    <mergeCell ref="W78:W81"/>
    <mergeCell ref="X78:X81"/>
    <mergeCell ref="M78:M81"/>
    <mergeCell ref="N78:N81"/>
    <mergeCell ref="O78:O81"/>
    <mergeCell ref="P78:P81"/>
    <mergeCell ref="Q78:Q81"/>
    <mergeCell ref="R78:R81"/>
    <mergeCell ref="AB75:AB77"/>
    <mergeCell ref="A78:A81"/>
    <mergeCell ref="B78:B81"/>
    <mergeCell ref="F78:F81"/>
    <mergeCell ref="G78:G81"/>
    <mergeCell ref="H78:H81"/>
    <mergeCell ref="I78:I81"/>
    <mergeCell ref="J78:J81"/>
    <mergeCell ref="K78:K81"/>
    <mergeCell ref="L78:L81"/>
    <mergeCell ref="V75:V77"/>
    <mergeCell ref="W75:W77"/>
    <mergeCell ref="X75:X77"/>
    <mergeCell ref="Y75:Y77"/>
    <mergeCell ref="Z75:Z77"/>
    <mergeCell ref="AA75:AA77"/>
    <mergeCell ref="P75:P77"/>
    <mergeCell ref="Q75:Q77"/>
    <mergeCell ref="R75:R77"/>
    <mergeCell ref="S75:S77"/>
    <mergeCell ref="T75:T77"/>
    <mergeCell ref="U75:U77"/>
    <mergeCell ref="J75:J77"/>
    <mergeCell ref="K75:K77"/>
    <mergeCell ref="L75:L77"/>
    <mergeCell ref="M75:M77"/>
    <mergeCell ref="N75:N77"/>
    <mergeCell ref="O75:O77"/>
    <mergeCell ref="AB72:AB74"/>
    <mergeCell ref="A75:A77"/>
    <mergeCell ref="B75:B77"/>
    <mergeCell ref="C75:C77"/>
    <mergeCell ref="D75:D77"/>
    <mergeCell ref="E75:E77"/>
    <mergeCell ref="F75:F77"/>
    <mergeCell ref="G75:G77"/>
    <mergeCell ref="H75:H77"/>
    <mergeCell ref="I75:I77"/>
    <mergeCell ref="V72:V74"/>
    <mergeCell ref="W72:W74"/>
    <mergeCell ref="X72:X74"/>
    <mergeCell ref="Y72:Y74"/>
    <mergeCell ref="Z72:Z74"/>
    <mergeCell ref="AA72:AA74"/>
    <mergeCell ref="P72:P74"/>
    <mergeCell ref="Q72:Q74"/>
    <mergeCell ref="R72:R74"/>
    <mergeCell ref="S72:S74"/>
    <mergeCell ref="T72:T74"/>
    <mergeCell ref="U72:U74"/>
    <mergeCell ref="J72:J74"/>
    <mergeCell ref="K72:K74"/>
    <mergeCell ref="L72:L74"/>
    <mergeCell ref="M72:M74"/>
    <mergeCell ref="N72:N74"/>
    <mergeCell ref="O72:O74"/>
    <mergeCell ref="X69:X70"/>
    <mergeCell ref="Y69:Y70"/>
    <mergeCell ref="Z69:Z70"/>
    <mergeCell ref="AB69:AB70"/>
    <mergeCell ref="A72:A74"/>
    <mergeCell ref="B72:B74"/>
    <mergeCell ref="F72:F74"/>
    <mergeCell ref="G72:G74"/>
    <mergeCell ref="H72:H74"/>
    <mergeCell ref="I72:I74"/>
    <mergeCell ref="R69:R70"/>
    <mergeCell ref="S69:S70"/>
    <mergeCell ref="T69:T70"/>
    <mergeCell ref="U69:U70"/>
    <mergeCell ref="V69:V70"/>
    <mergeCell ref="W69:W70"/>
    <mergeCell ref="L69:L70"/>
    <mergeCell ref="M69:M70"/>
    <mergeCell ref="N69:N70"/>
    <mergeCell ref="O69:O70"/>
    <mergeCell ref="P69:P70"/>
    <mergeCell ref="Q69:Q70"/>
    <mergeCell ref="AA65:AA68"/>
    <mergeCell ref="AB65:AB68"/>
    <mergeCell ref="A69:A70"/>
    <mergeCell ref="B69:B70"/>
    <mergeCell ref="F69:F70"/>
    <mergeCell ref="G69:G70"/>
    <mergeCell ref="H69:H70"/>
    <mergeCell ref="I69:I70"/>
    <mergeCell ref="J69:J70"/>
    <mergeCell ref="K69:K70"/>
    <mergeCell ref="U65:U68"/>
    <mergeCell ref="V65:V68"/>
    <mergeCell ref="W65:W68"/>
    <mergeCell ref="X65:X68"/>
    <mergeCell ref="Y65:Y68"/>
    <mergeCell ref="Z65:Z68"/>
    <mergeCell ref="O65:O68"/>
    <mergeCell ref="P65:P68"/>
    <mergeCell ref="Q65:Q68"/>
    <mergeCell ref="R65:R68"/>
    <mergeCell ref="S65:S68"/>
    <mergeCell ref="T65:T68"/>
    <mergeCell ref="I65:I68"/>
    <mergeCell ref="J65:J68"/>
    <mergeCell ref="K65:K68"/>
    <mergeCell ref="L65:L68"/>
    <mergeCell ref="M65:M68"/>
    <mergeCell ref="N65:N68"/>
    <mergeCell ref="X62:X63"/>
    <mergeCell ref="Y62:Y63"/>
    <mergeCell ref="Z62:Z63"/>
    <mergeCell ref="AA62:AA63"/>
    <mergeCell ref="AB62:AB63"/>
    <mergeCell ref="A65:A68"/>
    <mergeCell ref="B65:B68"/>
    <mergeCell ref="F65:F68"/>
    <mergeCell ref="G65:G68"/>
    <mergeCell ref="H65:H68"/>
    <mergeCell ref="R62:R63"/>
    <mergeCell ref="S62:S63"/>
    <mergeCell ref="T62:T63"/>
    <mergeCell ref="U62:U63"/>
    <mergeCell ref="V62:V63"/>
    <mergeCell ref="W62:W63"/>
    <mergeCell ref="L62:L63"/>
    <mergeCell ref="M62:M63"/>
    <mergeCell ref="N62:N63"/>
    <mergeCell ref="O62:O63"/>
    <mergeCell ref="P62:P63"/>
    <mergeCell ref="Q62:Q63"/>
    <mergeCell ref="AA56:AA60"/>
    <mergeCell ref="AB56:AB60"/>
    <mergeCell ref="A62:A63"/>
    <mergeCell ref="B62:B63"/>
    <mergeCell ref="F62:F63"/>
    <mergeCell ref="G62:G63"/>
    <mergeCell ref="H62:H63"/>
    <mergeCell ref="I62:I63"/>
    <mergeCell ref="J62:J63"/>
    <mergeCell ref="K62:K63"/>
    <mergeCell ref="U56:U60"/>
    <mergeCell ref="V56:V60"/>
    <mergeCell ref="W56:W60"/>
    <mergeCell ref="X56:X60"/>
    <mergeCell ref="Y56:Y60"/>
    <mergeCell ref="Z56:Z60"/>
    <mergeCell ref="O56:O60"/>
    <mergeCell ref="P56:P60"/>
    <mergeCell ref="Q56:Q60"/>
    <mergeCell ref="R56:R60"/>
    <mergeCell ref="S56:S60"/>
    <mergeCell ref="T56:T60"/>
    <mergeCell ref="I56:I60"/>
    <mergeCell ref="J56:J60"/>
    <mergeCell ref="K56:K60"/>
    <mergeCell ref="L56:L60"/>
    <mergeCell ref="M56:M60"/>
    <mergeCell ref="N56:N60"/>
    <mergeCell ref="X49:X55"/>
    <mergeCell ref="Y49:Y55"/>
    <mergeCell ref="Z49:Z55"/>
    <mergeCell ref="AA49:AA55"/>
    <mergeCell ref="AB49:AB55"/>
    <mergeCell ref="A56:A60"/>
    <mergeCell ref="B56:B60"/>
    <mergeCell ref="F56:F60"/>
    <mergeCell ref="G56:G60"/>
    <mergeCell ref="H56:H60"/>
    <mergeCell ref="R49:R55"/>
    <mergeCell ref="S49:S55"/>
    <mergeCell ref="T49:T55"/>
    <mergeCell ref="U49:U55"/>
    <mergeCell ref="V49:V55"/>
    <mergeCell ref="W49:W55"/>
    <mergeCell ref="L49:L55"/>
    <mergeCell ref="M49:M55"/>
    <mergeCell ref="N49:N55"/>
    <mergeCell ref="O49:O55"/>
    <mergeCell ref="P49:P55"/>
    <mergeCell ref="Q49:Q55"/>
    <mergeCell ref="AA44:AA48"/>
    <mergeCell ref="AB44:AB48"/>
    <mergeCell ref="A49:A55"/>
    <mergeCell ref="B49:B55"/>
    <mergeCell ref="F49:F55"/>
    <mergeCell ref="G49:G55"/>
    <mergeCell ref="H49:H55"/>
    <mergeCell ref="I49:I55"/>
    <mergeCell ref="J49:J55"/>
    <mergeCell ref="K49:K55"/>
    <mergeCell ref="U44:U48"/>
    <mergeCell ref="V44:V48"/>
    <mergeCell ref="W44:W48"/>
    <mergeCell ref="X44:X48"/>
    <mergeCell ref="Y44:Y48"/>
    <mergeCell ref="Z44:Z48"/>
    <mergeCell ref="O44:O48"/>
    <mergeCell ref="P44:P48"/>
    <mergeCell ref="Q44:Q48"/>
    <mergeCell ref="R44:R48"/>
    <mergeCell ref="S44:S48"/>
    <mergeCell ref="T44:T48"/>
    <mergeCell ref="I44:I48"/>
    <mergeCell ref="J44:J48"/>
    <mergeCell ref="K44:K48"/>
    <mergeCell ref="L44:L48"/>
    <mergeCell ref="M44:M48"/>
    <mergeCell ref="N44:N48"/>
    <mergeCell ref="X41:X42"/>
    <mergeCell ref="Y41:Y42"/>
    <mergeCell ref="Z41:Z42"/>
    <mergeCell ref="AA41:AA42"/>
    <mergeCell ref="AB41:AB42"/>
    <mergeCell ref="A44:A48"/>
    <mergeCell ref="B44:B48"/>
    <mergeCell ref="F44:F48"/>
    <mergeCell ref="G44:G48"/>
    <mergeCell ref="H44:H48"/>
    <mergeCell ref="R41:R42"/>
    <mergeCell ref="S41:S42"/>
    <mergeCell ref="T41:T42"/>
    <mergeCell ref="U41:U42"/>
    <mergeCell ref="V41:V42"/>
    <mergeCell ref="W41:W42"/>
    <mergeCell ref="L41:L42"/>
    <mergeCell ref="M41:M42"/>
    <mergeCell ref="N41:N42"/>
    <mergeCell ref="O41:O42"/>
    <mergeCell ref="P41:P42"/>
    <mergeCell ref="Q41:Q42"/>
    <mergeCell ref="AA39:AA40"/>
    <mergeCell ref="AB39:AB40"/>
    <mergeCell ref="A41:A42"/>
    <mergeCell ref="B41:B42"/>
    <mergeCell ref="F41:F42"/>
    <mergeCell ref="G41:G42"/>
    <mergeCell ref="H41:H42"/>
    <mergeCell ref="I41:I42"/>
    <mergeCell ref="J41:J42"/>
    <mergeCell ref="K41:K42"/>
    <mergeCell ref="U39:U40"/>
    <mergeCell ref="V39:V40"/>
    <mergeCell ref="W39:W40"/>
    <mergeCell ref="X39:X40"/>
    <mergeCell ref="Y39:Y40"/>
    <mergeCell ref="Z39:Z40"/>
    <mergeCell ref="O39:O40"/>
    <mergeCell ref="P39:P40"/>
    <mergeCell ref="Q39:Q40"/>
    <mergeCell ref="R39:R40"/>
    <mergeCell ref="S39:S40"/>
    <mergeCell ref="T39:T40"/>
    <mergeCell ref="I39:I40"/>
    <mergeCell ref="J39:J40"/>
    <mergeCell ref="K39:K40"/>
    <mergeCell ref="L39:L40"/>
    <mergeCell ref="M39:M40"/>
    <mergeCell ref="N39:N40"/>
    <mergeCell ref="AA37:AA38"/>
    <mergeCell ref="AB37:AB38"/>
    <mergeCell ref="A39:A40"/>
    <mergeCell ref="B39:B40"/>
    <mergeCell ref="C39:C40"/>
    <mergeCell ref="D39:D40"/>
    <mergeCell ref="E39:E40"/>
    <mergeCell ref="F39:F40"/>
    <mergeCell ref="G39:G40"/>
    <mergeCell ref="H39:H40"/>
    <mergeCell ref="U37:U38"/>
    <mergeCell ref="V37:V38"/>
    <mergeCell ref="W37:W38"/>
    <mergeCell ref="X37:X38"/>
    <mergeCell ref="Y37:Y38"/>
    <mergeCell ref="Z37:Z38"/>
    <mergeCell ref="O37:O38"/>
    <mergeCell ref="P37:P38"/>
    <mergeCell ref="Q37:Q38"/>
    <mergeCell ref="R37:R38"/>
    <mergeCell ref="S37:S38"/>
    <mergeCell ref="T37:T38"/>
    <mergeCell ref="I37:I38"/>
    <mergeCell ref="J37:J38"/>
    <mergeCell ref="K37:K38"/>
    <mergeCell ref="L37:L38"/>
    <mergeCell ref="M37:M38"/>
    <mergeCell ref="N37:N38"/>
    <mergeCell ref="X35:X36"/>
    <mergeCell ref="Y35:Y36"/>
    <mergeCell ref="Z35:Z36"/>
    <mergeCell ref="AA35:AA36"/>
    <mergeCell ref="AB35:AB36"/>
    <mergeCell ref="A37:A38"/>
    <mergeCell ref="B37:B38"/>
    <mergeCell ref="F37:F38"/>
    <mergeCell ref="G37:G38"/>
    <mergeCell ref="H37:H38"/>
    <mergeCell ref="R35:R36"/>
    <mergeCell ref="S35:S36"/>
    <mergeCell ref="T35:T36"/>
    <mergeCell ref="U35:U36"/>
    <mergeCell ref="V35:V36"/>
    <mergeCell ref="W35:W36"/>
    <mergeCell ref="L35:L36"/>
    <mergeCell ref="M35:M36"/>
    <mergeCell ref="N35:N36"/>
    <mergeCell ref="O35:O36"/>
    <mergeCell ref="P35:P36"/>
    <mergeCell ref="Q35:Q36"/>
    <mergeCell ref="F35:F36"/>
    <mergeCell ref="G35:G36"/>
    <mergeCell ref="H35:H36"/>
    <mergeCell ref="I35:I36"/>
    <mergeCell ref="J35:J36"/>
    <mergeCell ref="K35:K36"/>
    <mergeCell ref="X29:X30"/>
    <mergeCell ref="Y29:Y30"/>
    <mergeCell ref="Z29:Z30"/>
    <mergeCell ref="AA29:AA30"/>
    <mergeCell ref="AB29:AB30"/>
    <mergeCell ref="A35:A36"/>
    <mergeCell ref="B35:B36"/>
    <mergeCell ref="C35:C36"/>
    <mergeCell ref="D35:D36"/>
    <mergeCell ref="E35:E36"/>
    <mergeCell ref="R29:R30"/>
    <mergeCell ref="S29:S30"/>
    <mergeCell ref="T29:T30"/>
    <mergeCell ref="U29:U30"/>
    <mergeCell ref="V29:V30"/>
    <mergeCell ref="W29:W30"/>
    <mergeCell ref="L29:L30"/>
    <mergeCell ref="M29:M30"/>
    <mergeCell ref="N29:N30"/>
    <mergeCell ref="O29:O30"/>
    <mergeCell ref="P29:P30"/>
    <mergeCell ref="Q29:Q30"/>
    <mergeCell ref="F29:F30"/>
    <mergeCell ref="G29:G30"/>
    <mergeCell ref="H29:H30"/>
    <mergeCell ref="I29:I30"/>
    <mergeCell ref="J29:J30"/>
    <mergeCell ref="K29:K30"/>
    <mergeCell ref="X24:X26"/>
    <mergeCell ref="Y24:Y26"/>
    <mergeCell ref="Z24:Z26"/>
    <mergeCell ref="AA24:AA26"/>
    <mergeCell ref="AB24:AB26"/>
    <mergeCell ref="A29:A30"/>
    <mergeCell ref="B29:B30"/>
    <mergeCell ref="C29:C30"/>
    <mergeCell ref="D29:D30"/>
    <mergeCell ref="E29:E30"/>
    <mergeCell ref="R24:R26"/>
    <mergeCell ref="S24:S26"/>
    <mergeCell ref="T24:T26"/>
    <mergeCell ref="U24:U26"/>
    <mergeCell ref="V24:V26"/>
    <mergeCell ref="W24:W26"/>
    <mergeCell ref="L24:L26"/>
    <mergeCell ref="M24:M26"/>
    <mergeCell ref="N24:N26"/>
    <mergeCell ref="O24:O26"/>
    <mergeCell ref="P24:P26"/>
    <mergeCell ref="Q24:Q26"/>
    <mergeCell ref="AA21:AA22"/>
    <mergeCell ref="AB21:AB22"/>
    <mergeCell ref="A24:A28"/>
    <mergeCell ref="B24:B28"/>
    <mergeCell ref="F24:F26"/>
    <mergeCell ref="G24:G26"/>
    <mergeCell ref="H24:H26"/>
    <mergeCell ref="I24:I26"/>
    <mergeCell ref="J24:J26"/>
    <mergeCell ref="K24:K26"/>
    <mergeCell ref="U21:U22"/>
    <mergeCell ref="V21:V22"/>
    <mergeCell ref="W21:W22"/>
    <mergeCell ref="X21:X22"/>
    <mergeCell ref="Y21:Y22"/>
    <mergeCell ref="Z21:Z22"/>
    <mergeCell ref="O21:O22"/>
    <mergeCell ref="P21:P22"/>
    <mergeCell ref="Q21:Q22"/>
    <mergeCell ref="R21:R22"/>
    <mergeCell ref="S21:S22"/>
    <mergeCell ref="T21:T22"/>
    <mergeCell ref="I21:I22"/>
    <mergeCell ref="J21:J22"/>
    <mergeCell ref="K21:K22"/>
    <mergeCell ref="L21:L22"/>
    <mergeCell ref="M21:M22"/>
    <mergeCell ref="N21:N22"/>
    <mergeCell ref="X16:X20"/>
    <mergeCell ref="Y16:Y20"/>
    <mergeCell ref="Z16:Z20"/>
    <mergeCell ref="AA16:AA20"/>
    <mergeCell ref="AB16:AB20"/>
    <mergeCell ref="A21:A22"/>
    <mergeCell ref="B21:B22"/>
    <mergeCell ref="F21:F22"/>
    <mergeCell ref="G21:G22"/>
    <mergeCell ref="H21:H22"/>
    <mergeCell ref="R16:R20"/>
    <mergeCell ref="S16:S20"/>
    <mergeCell ref="T16:T20"/>
    <mergeCell ref="U16:U20"/>
    <mergeCell ref="V16:V20"/>
    <mergeCell ref="W16:W20"/>
    <mergeCell ref="L16:L20"/>
    <mergeCell ref="M16:M20"/>
    <mergeCell ref="N16:N20"/>
    <mergeCell ref="O16:O20"/>
    <mergeCell ref="P16:P20"/>
    <mergeCell ref="Q16:Q20"/>
    <mergeCell ref="AA14:AA15"/>
    <mergeCell ref="AB14:AB15"/>
    <mergeCell ref="A16:A20"/>
    <mergeCell ref="B16:B20"/>
    <mergeCell ref="F16:F20"/>
    <mergeCell ref="G16:G20"/>
    <mergeCell ref="H16:H20"/>
    <mergeCell ref="I16:I20"/>
    <mergeCell ref="J16:J20"/>
    <mergeCell ref="K16:K20"/>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X11:X13"/>
    <mergeCell ref="Y11:Y13"/>
    <mergeCell ref="Z11:Z13"/>
    <mergeCell ref="AA11:AA13"/>
    <mergeCell ref="AB11:AB13"/>
    <mergeCell ref="A14:A15"/>
    <mergeCell ref="B14:B15"/>
    <mergeCell ref="F14:F15"/>
    <mergeCell ref="G14:G15"/>
    <mergeCell ref="H14:H15"/>
    <mergeCell ref="R11:R13"/>
    <mergeCell ref="S11:S13"/>
    <mergeCell ref="T11:T13"/>
    <mergeCell ref="U11:U13"/>
    <mergeCell ref="V11:V13"/>
    <mergeCell ref="W11:W13"/>
    <mergeCell ref="L11:L13"/>
    <mergeCell ref="M11:M13"/>
    <mergeCell ref="N11:N13"/>
    <mergeCell ref="O11:O13"/>
    <mergeCell ref="P11:P13"/>
    <mergeCell ref="Q11:Q13"/>
    <mergeCell ref="AA7:AA10"/>
    <mergeCell ref="AB7:AB10"/>
    <mergeCell ref="A11:A13"/>
    <mergeCell ref="B11:B13"/>
    <mergeCell ref="F11:F13"/>
    <mergeCell ref="G11:G13"/>
    <mergeCell ref="H11:H13"/>
    <mergeCell ref="I11:I13"/>
    <mergeCell ref="J11:J13"/>
    <mergeCell ref="K11:K13"/>
    <mergeCell ref="U7:U10"/>
    <mergeCell ref="V7:V10"/>
    <mergeCell ref="W7:W10"/>
    <mergeCell ref="X7:X10"/>
    <mergeCell ref="Y7:Y10"/>
    <mergeCell ref="Z7:Z10"/>
    <mergeCell ref="O7:O10"/>
    <mergeCell ref="P7:P10"/>
    <mergeCell ref="Q7:Q10"/>
    <mergeCell ref="R7:R10"/>
    <mergeCell ref="S7:S10"/>
    <mergeCell ref="T7:T10"/>
    <mergeCell ref="I7:I10"/>
    <mergeCell ref="J7:J10"/>
    <mergeCell ref="K7:K10"/>
    <mergeCell ref="L7:L10"/>
    <mergeCell ref="M7:M10"/>
    <mergeCell ref="N7:N10"/>
    <mergeCell ref="X5:X6"/>
    <mergeCell ref="Y5:Y6"/>
    <mergeCell ref="Z5:Z6"/>
    <mergeCell ref="AA5:AA6"/>
    <mergeCell ref="AB5:AB6"/>
    <mergeCell ref="A7:A10"/>
    <mergeCell ref="B7:B10"/>
    <mergeCell ref="F7:F10"/>
    <mergeCell ref="G7:G10"/>
    <mergeCell ref="H7:H10"/>
    <mergeCell ref="R5:R6"/>
    <mergeCell ref="S5:S6"/>
    <mergeCell ref="T5:T6"/>
    <mergeCell ref="U5:U6"/>
    <mergeCell ref="V5:V6"/>
    <mergeCell ref="W5:W6"/>
    <mergeCell ref="L5:L6"/>
    <mergeCell ref="M5:M6"/>
    <mergeCell ref="N5:N6"/>
    <mergeCell ref="O5:O6"/>
    <mergeCell ref="P5:P6"/>
    <mergeCell ref="Q5:Q6"/>
    <mergeCell ref="A1:AB1"/>
    <mergeCell ref="Q2:V2"/>
    <mergeCell ref="A5:A6"/>
    <mergeCell ref="B5:B6"/>
    <mergeCell ref="F5:F6"/>
    <mergeCell ref="G5:G6"/>
    <mergeCell ref="H5:H6"/>
    <mergeCell ref="I5:I6"/>
    <mergeCell ref="J5:J6"/>
    <mergeCell ref="K5:K6"/>
  </mergeCells>
  <dataValidations count="4">
    <dataValidation type="list" allowBlank="1" showInputMessage="1" showErrorMessage="1" sqref="C32 C23 C131 C158 C10 C112 C43 C115:AA115">
      <formula1>$F$2:$F$14</formula1>
    </dataValidation>
    <dataValidation type="list" allowBlank="1" showInputMessage="1" showErrorMessage="1" sqref="C181:C201 C11:C22 C41:C42 C203 C113:C114 C37:C39 C44:C60 C33:C35 C159:C179 C132:C157 C31 C72:C75 C78:C111 C5:C9 C116:C130 C24:C29 C62:C70">
      <formula1>Factoresexternos</formula1>
    </dataValidation>
    <dataValidation type="list" allowBlank="1" showInputMessage="1" showErrorMessage="1" sqref="D181:D201 D14:D22 D41:D42 D44:D60 D203:D204 D113:D114 D37:D39 D33:D35 D159:D179 D132:D157 D31 D72:D75 D78:D111 D5:D6 D116:D130 D24:D29 D62:D70">
      <formula1>FactoresInternos</formula1>
    </dataValidation>
    <dataValidation type="list" allowBlank="1" showInputMessage="1" showErrorMessage="1" sqref="D32 D43 D7:D13 D131 D158 D112 D23">
      <formula1>$G$2:$G$10</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3" manualBreakCount="3">
    <brk id="60" max="16383" man="1"/>
    <brk id="114" max="16383" man="1"/>
    <brk id="179" max="16383"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[2]Hoja1!#REF!</xm:f>
          </x14:formula1>
          <xm:sqref>G218</xm:sqref>
        </x14:dataValidation>
        <x14:dataValidation type="list" allowBlank="1" showInputMessage="1" showErrorMessage="1">
          <x14:formula1>
            <xm:f>[3]Hoja1!#REF!</xm:f>
          </x14:formula1>
          <xm:sqref>D205 D209:D216 C209 C204:C205 C207:D207 C211:C212 C214:C216</xm:sqref>
        </x14:dataValidation>
        <x14:dataValidation type="list" allowBlank="1" showInputMessage="1" showErrorMessage="1">
          <x14:formula1>
            <xm:f>[4]Hoja1!#REF!</xm:f>
          </x14:formula1>
          <xm:sqref>C218:D218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view="pageBreakPreview" zoomScale="70" zoomScaleNormal="86" zoomScaleSheetLayoutView="70" workbookViewId="0">
      <selection sqref="A1:G1"/>
    </sheetView>
  </sheetViews>
  <sheetFormatPr baseColWidth="10" defaultRowHeight="15" x14ac:dyDescent="0.25"/>
  <cols>
    <col min="1" max="1" width="31.28515625" customWidth="1"/>
    <col min="2" max="2" width="10.7109375" customWidth="1"/>
    <col min="3" max="3" width="63.85546875" customWidth="1"/>
    <col min="4" max="4" width="50.42578125" customWidth="1"/>
    <col min="5" max="5" width="33.5703125" customWidth="1"/>
    <col min="6" max="7" width="18.28515625" customWidth="1"/>
  </cols>
  <sheetData>
    <row r="1" spans="1:23" ht="87.75" customHeight="1" x14ac:dyDescent="0.25">
      <c r="A1" s="220" t="s">
        <v>42</v>
      </c>
      <c r="B1" s="220"/>
      <c r="C1" s="220"/>
      <c r="D1" s="220"/>
      <c r="E1" s="220"/>
      <c r="F1" s="220"/>
      <c r="G1" s="220"/>
      <c r="H1" s="15"/>
      <c r="I1" s="15"/>
      <c r="J1" s="15"/>
      <c r="K1" s="15"/>
      <c r="L1" s="15"/>
      <c r="M1" s="15"/>
      <c r="N1" s="15"/>
      <c r="O1" s="15"/>
      <c r="P1" s="15"/>
      <c r="Q1" s="15"/>
      <c r="R1" s="15"/>
      <c r="S1" s="15"/>
      <c r="T1" s="15"/>
      <c r="U1" s="15"/>
      <c r="V1" s="15"/>
      <c r="W1" s="15"/>
    </row>
    <row r="2" spans="1:23" ht="48" customHeight="1" thickBot="1" x14ac:dyDescent="0.3">
      <c r="A2" s="3"/>
      <c r="B2" s="3"/>
      <c r="C2" s="3"/>
      <c r="D2" s="3"/>
      <c r="E2" s="17" t="s">
        <v>819</v>
      </c>
      <c r="F2" s="17"/>
      <c r="G2" s="17"/>
      <c r="H2" s="15"/>
      <c r="I2" s="15"/>
      <c r="J2" s="15"/>
      <c r="K2" s="15"/>
      <c r="L2" s="15"/>
      <c r="M2" s="15"/>
      <c r="N2" s="15"/>
      <c r="O2" s="15"/>
      <c r="P2" s="15"/>
      <c r="Q2" s="15"/>
      <c r="R2" s="15"/>
      <c r="S2" s="15"/>
      <c r="T2" s="15"/>
      <c r="U2" s="15"/>
      <c r="V2" s="15"/>
      <c r="W2" s="15"/>
    </row>
    <row r="3" spans="1:23" ht="30.75" customHeight="1" thickBot="1" x14ac:dyDescent="0.3">
      <c r="A3" s="221" t="s">
        <v>820</v>
      </c>
      <c r="B3" s="222"/>
      <c r="C3" s="222"/>
      <c r="D3" s="222"/>
      <c r="E3" s="222"/>
      <c r="F3" s="222"/>
      <c r="G3" s="223"/>
      <c r="H3" s="15"/>
      <c r="I3" s="15"/>
      <c r="J3" s="15"/>
      <c r="K3" s="15"/>
      <c r="L3" s="15"/>
      <c r="M3" s="15"/>
      <c r="N3" s="15"/>
      <c r="O3" s="15"/>
      <c r="P3" s="15"/>
      <c r="Q3" s="15"/>
      <c r="R3" s="15"/>
      <c r="S3" s="15"/>
      <c r="T3" s="15"/>
      <c r="U3" s="15"/>
      <c r="V3" s="15"/>
      <c r="W3" s="15"/>
    </row>
    <row r="4" spans="1:23" ht="39.75" customHeight="1" thickBot="1" x14ac:dyDescent="0.3">
      <c r="A4" s="224" t="s">
        <v>821</v>
      </c>
      <c r="B4" s="225" t="s">
        <v>822</v>
      </c>
      <c r="C4" s="225"/>
      <c r="D4" s="226" t="s">
        <v>9</v>
      </c>
      <c r="E4" s="224" t="s">
        <v>8</v>
      </c>
      <c r="F4" s="226" t="s">
        <v>823</v>
      </c>
      <c r="G4" s="226" t="s">
        <v>14</v>
      </c>
      <c r="H4" s="15"/>
      <c r="I4" s="15"/>
      <c r="J4" s="15"/>
      <c r="K4" s="15"/>
      <c r="L4" s="15"/>
      <c r="M4" s="15"/>
      <c r="N4" s="15"/>
      <c r="O4" s="15"/>
      <c r="P4" s="15"/>
      <c r="Q4" s="15"/>
      <c r="R4" s="15"/>
      <c r="S4" s="15"/>
      <c r="T4" s="15"/>
      <c r="U4" s="15"/>
      <c r="V4" s="15"/>
      <c r="W4" s="15"/>
    </row>
    <row r="5" spans="1:23" ht="135" customHeight="1" thickBot="1" x14ac:dyDescent="0.3">
      <c r="A5" s="227" t="s">
        <v>824</v>
      </c>
      <c r="B5" s="1" t="s">
        <v>7</v>
      </c>
      <c r="C5" s="10" t="s">
        <v>825</v>
      </c>
      <c r="D5" s="228" t="s">
        <v>826</v>
      </c>
      <c r="E5" s="4" t="s">
        <v>827</v>
      </c>
      <c r="F5" s="229">
        <v>42625</v>
      </c>
      <c r="G5" s="229">
        <v>42735</v>
      </c>
      <c r="H5" s="15"/>
      <c r="I5" s="15"/>
      <c r="J5" s="15"/>
      <c r="K5" s="15"/>
      <c r="L5" s="15"/>
      <c r="M5" s="15"/>
      <c r="N5" s="15"/>
      <c r="O5" s="15"/>
      <c r="P5" s="15"/>
      <c r="Q5" s="15"/>
      <c r="R5" s="15"/>
      <c r="S5" s="15"/>
      <c r="T5" s="15"/>
      <c r="U5" s="15"/>
      <c r="V5" s="15"/>
      <c r="W5" s="15"/>
    </row>
    <row r="6" spans="1:23" ht="90" customHeight="1" thickBot="1" x14ac:dyDescent="0.3">
      <c r="A6" s="227"/>
      <c r="B6" s="1" t="s">
        <v>6</v>
      </c>
      <c r="C6" s="10" t="s">
        <v>828</v>
      </c>
      <c r="D6" s="228" t="s">
        <v>829</v>
      </c>
      <c r="E6" s="4" t="s">
        <v>830</v>
      </c>
      <c r="F6" s="229">
        <v>42384</v>
      </c>
      <c r="G6" s="229">
        <v>42735</v>
      </c>
      <c r="H6" s="15"/>
      <c r="I6" s="15"/>
      <c r="J6" s="15"/>
      <c r="K6" s="15"/>
      <c r="L6" s="15"/>
      <c r="M6" s="15"/>
      <c r="N6" s="15"/>
      <c r="O6" s="15"/>
      <c r="P6" s="15"/>
      <c r="Q6" s="15"/>
      <c r="R6" s="15"/>
      <c r="S6" s="15"/>
      <c r="T6" s="15"/>
      <c r="U6" s="15"/>
      <c r="V6" s="15"/>
      <c r="W6" s="15"/>
    </row>
    <row r="7" spans="1:23" ht="57.75" customHeight="1" thickBot="1" x14ac:dyDescent="0.3">
      <c r="A7" s="227"/>
      <c r="B7" s="1" t="s">
        <v>831</v>
      </c>
      <c r="C7" s="230" t="s">
        <v>832</v>
      </c>
      <c r="D7" s="228" t="s">
        <v>833</v>
      </c>
      <c r="E7" s="4" t="s">
        <v>12</v>
      </c>
      <c r="F7" s="229">
        <v>42428</v>
      </c>
      <c r="G7" s="229">
        <v>42735</v>
      </c>
      <c r="H7" s="15"/>
      <c r="I7" s="15"/>
      <c r="J7" s="15"/>
      <c r="K7" s="15"/>
      <c r="L7" s="15"/>
      <c r="M7" s="15"/>
      <c r="N7" s="15"/>
      <c r="O7" s="15"/>
      <c r="P7" s="15"/>
      <c r="Q7" s="15"/>
      <c r="R7" s="15"/>
      <c r="S7" s="15"/>
      <c r="T7" s="15"/>
      <c r="U7" s="15"/>
      <c r="V7" s="15"/>
      <c r="W7" s="15"/>
    </row>
    <row r="8" spans="1:23" ht="73.5" customHeight="1" thickBot="1" x14ac:dyDescent="0.3">
      <c r="A8" s="227"/>
      <c r="B8" s="1" t="s">
        <v>834</v>
      </c>
      <c r="C8" s="10" t="s">
        <v>835</v>
      </c>
      <c r="D8" s="228" t="s">
        <v>836</v>
      </c>
      <c r="E8" s="4" t="s">
        <v>12</v>
      </c>
      <c r="F8" s="229">
        <v>42370</v>
      </c>
      <c r="G8" s="229">
        <v>42735</v>
      </c>
      <c r="H8" s="15"/>
      <c r="I8" s="15"/>
      <c r="J8" s="15"/>
      <c r="K8" s="15"/>
      <c r="L8" s="15"/>
      <c r="M8" s="15"/>
      <c r="N8" s="15"/>
      <c r="O8" s="15"/>
      <c r="P8" s="15"/>
      <c r="Q8" s="15"/>
      <c r="R8" s="15"/>
      <c r="S8" s="15"/>
      <c r="T8" s="15"/>
      <c r="U8" s="15"/>
      <c r="V8" s="15"/>
      <c r="W8" s="15"/>
    </row>
    <row r="9" spans="1:23" ht="66" customHeight="1" thickBot="1" x14ac:dyDescent="0.3">
      <c r="A9" s="227"/>
      <c r="B9" s="1" t="s">
        <v>837</v>
      </c>
      <c r="C9" s="10" t="s">
        <v>838</v>
      </c>
      <c r="D9" s="228" t="s">
        <v>839</v>
      </c>
      <c r="E9" s="4" t="s">
        <v>358</v>
      </c>
      <c r="F9" s="229">
        <v>42370</v>
      </c>
      <c r="G9" s="229" t="s">
        <v>840</v>
      </c>
      <c r="H9" s="15"/>
      <c r="I9" s="15"/>
      <c r="J9" s="15"/>
      <c r="K9" s="15"/>
      <c r="L9" s="15"/>
      <c r="M9" s="15"/>
      <c r="N9" s="15"/>
      <c r="O9" s="15"/>
      <c r="P9" s="15"/>
      <c r="Q9" s="15"/>
      <c r="R9" s="15"/>
      <c r="S9" s="15"/>
      <c r="T9" s="15"/>
      <c r="U9" s="15"/>
      <c r="V9" s="15"/>
      <c r="W9" s="15"/>
    </row>
    <row r="10" spans="1:23" ht="81.75" customHeight="1" thickBot="1" x14ac:dyDescent="0.3">
      <c r="A10" s="227"/>
      <c r="B10" s="1" t="s">
        <v>841</v>
      </c>
      <c r="C10" s="10" t="s">
        <v>842</v>
      </c>
      <c r="D10" s="228" t="s">
        <v>843</v>
      </c>
      <c r="E10" s="4" t="s">
        <v>358</v>
      </c>
      <c r="F10" s="229">
        <v>42370</v>
      </c>
      <c r="G10" s="229" t="s">
        <v>840</v>
      </c>
      <c r="H10" s="15"/>
      <c r="I10" s="15"/>
      <c r="J10" s="15"/>
      <c r="K10" s="15"/>
      <c r="L10" s="15"/>
      <c r="M10" s="15"/>
      <c r="N10" s="15"/>
      <c r="O10" s="15"/>
      <c r="P10" s="15"/>
      <c r="Q10" s="15"/>
      <c r="R10" s="15"/>
      <c r="S10" s="15"/>
      <c r="T10" s="15"/>
      <c r="U10" s="15"/>
      <c r="V10" s="15"/>
      <c r="W10" s="15"/>
    </row>
    <row r="11" spans="1:23" ht="78" customHeight="1" thickBot="1" x14ac:dyDescent="0.3">
      <c r="A11" s="227"/>
      <c r="B11" s="231" t="s">
        <v>844</v>
      </c>
      <c r="C11" s="228" t="s">
        <v>845</v>
      </c>
      <c r="D11" s="228" t="s">
        <v>846</v>
      </c>
      <c r="E11" s="9" t="s">
        <v>26</v>
      </c>
      <c r="F11" s="229">
        <v>42370</v>
      </c>
      <c r="G11" s="229">
        <v>42735</v>
      </c>
      <c r="H11" s="15"/>
      <c r="I11" s="15"/>
      <c r="J11" s="15"/>
      <c r="K11" s="15"/>
      <c r="L11" s="15"/>
      <c r="M11" s="15"/>
      <c r="N11" s="15"/>
      <c r="O11" s="15"/>
      <c r="P11" s="15"/>
      <c r="Q11" s="15"/>
      <c r="R11" s="15"/>
      <c r="S11" s="15"/>
      <c r="T11" s="15"/>
      <c r="U11" s="15"/>
      <c r="V11" s="15"/>
      <c r="W11" s="15"/>
    </row>
    <row r="12" spans="1:23" ht="53.25" customHeight="1" thickBot="1" x14ac:dyDescent="0.3">
      <c r="A12" s="227"/>
      <c r="B12" s="231" t="s">
        <v>847</v>
      </c>
      <c r="C12" s="228" t="s">
        <v>848</v>
      </c>
      <c r="D12" s="228" t="s">
        <v>849</v>
      </c>
      <c r="E12" s="9" t="s">
        <v>26</v>
      </c>
      <c r="F12" s="229">
        <v>42370</v>
      </c>
      <c r="G12" s="229">
        <v>42735</v>
      </c>
      <c r="H12" s="15"/>
      <c r="I12" s="15"/>
      <c r="J12" s="15"/>
      <c r="K12" s="15"/>
      <c r="L12" s="15"/>
      <c r="M12" s="15"/>
      <c r="N12" s="15"/>
      <c r="O12" s="15"/>
      <c r="P12" s="15"/>
      <c r="Q12" s="15"/>
      <c r="R12" s="15"/>
      <c r="S12" s="15"/>
      <c r="T12" s="15"/>
      <c r="U12" s="15"/>
      <c r="V12" s="15"/>
      <c r="W12" s="15"/>
    </row>
    <row r="13" spans="1:23" ht="111.75" customHeight="1" thickBot="1" x14ac:dyDescent="0.3">
      <c r="A13" s="232"/>
      <c r="B13" s="1" t="s">
        <v>850</v>
      </c>
      <c r="C13" s="10" t="s">
        <v>851</v>
      </c>
      <c r="D13" s="233" t="s">
        <v>852</v>
      </c>
      <c r="E13" s="4" t="s">
        <v>853</v>
      </c>
      <c r="F13" s="229">
        <v>42384</v>
      </c>
      <c r="G13" s="229">
        <v>42735</v>
      </c>
      <c r="H13" s="15"/>
      <c r="I13" s="15"/>
      <c r="J13" s="15"/>
      <c r="K13" s="15"/>
      <c r="L13" s="15"/>
      <c r="M13" s="15"/>
      <c r="N13" s="15"/>
      <c r="O13" s="15"/>
      <c r="P13" s="15"/>
      <c r="Q13" s="15"/>
      <c r="R13" s="15"/>
      <c r="S13" s="15"/>
      <c r="T13" s="15"/>
      <c r="U13" s="15"/>
      <c r="V13" s="15"/>
      <c r="W13" s="15"/>
    </row>
    <row r="14" spans="1:23" ht="105.75" customHeight="1" thickBot="1" x14ac:dyDescent="0.3">
      <c r="A14" s="234" t="s">
        <v>854</v>
      </c>
      <c r="B14" s="1" t="s">
        <v>5</v>
      </c>
      <c r="C14" s="10" t="s">
        <v>855</v>
      </c>
      <c r="D14" s="233" t="s">
        <v>856</v>
      </c>
      <c r="E14" s="235" t="s">
        <v>857</v>
      </c>
      <c r="F14" s="236" t="s">
        <v>858</v>
      </c>
      <c r="G14" s="237"/>
      <c r="H14" s="15"/>
      <c r="I14" s="15"/>
      <c r="J14" s="15"/>
      <c r="K14" s="15"/>
      <c r="L14" s="15"/>
      <c r="M14" s="15"/>
      <c r="N14" s="15"/>
      <c r="O14" s="15"/>
      <c r="P14" s="15"/>
      <c r="Q14" s="15"/>
      <c r="R14" s="15"/>
      <c r="S14" s="15"/>
      <c r="T14" s="15"/>
      <c r="U14" s="15"/>
      <c r="V14" s="15"/>
      <c r="W14" s="15"/>
    </row>
    <row r="15" spans="1:23" ht="87" customHeight="1" thickBot="1" x14ac:dyDescent="0.3">
      <c r="A15" s="238"/>
      <c r="B15" s="231" t="s">
        <v>859</v>
      </c>
      <c r="C15" s="228" t="s">
        <v>860</v>
      </c>
      <c r="D15" s="228" t="s">
        <v>861</v>
      </c>
      <c r="E15" s="235" t="s">
        <v>862</v>
      </c>
      <c r="F15" s="229">
        <v>42625</v>
      </c>
      <c r="G15" s="229">
        <v>42735</v>
      </c>
      <c r="H15" s="15"/>
      <c r="I15" s="15"/>
      <c r="J15" s="15"/>
      <c r="K15" s="15"/>
      <c r="L15" s="15"/>
      <c r="M15" s="15"/>
      <c r="N15" s="15"/>
      <c r="O15" s="15"/>
      <c r="P15" s="15"/>
      <c r="Q15" s="15"/>
      <c r="R15" s="15"/>
      <c r="S15" s="15"/>
      <c r="T15" s="15"/>
      <c r="U15" s="15"/>
      <c r="V15" s="15"/>
      <c r="W15" s="15"/>
    </row>
    <row r="16" spans="1:23" ht="109.5" customHeight="1" thickBot="1" x14ac:dyDescent="0.3">
      <c r="A16" s="238"/>
      <c r="B16" s="231" t="s">
        <v>863</v>
      </c>
      <c r="C16" s="228" t="s">
        <v>864</v>
      </c>
      <c r="D16" s="233" t="s">
        <v>865</v>
      </c>
      <c r="E16" s="235" t="s">
        <v>862</v>
      </c>
      <c r="F16" s="229">
        <v>42384</v>
      </c>
      <c r="G16" s="229">
        <v>42735</v>
      </c>
      <c r="H16" s="15"/>
      <c r="I16" s="15"/>
      <c r="J16" s="15"/>
      <c r="K16" s="15"/>
      <c r="L16" s="15"/>
      <c r="M16" s="15"/>
      <c r="N16" s="15"/>
      <c r="O16" s="15"/>
      <c r="P16" s="15"/>
      <c r="Q16" s="15"/>
      <c r="R16" s="15"/>
      <c r="S16" s="15"/>
      <c r="T16" s="15"/>
      <c r="U16" s="15"/>
      <c r="V16" s="15"/>
      <c r="W16" s="15"/>
    </row>
    <row r="17" spans="1:23" ht="90" customHeight="1" thickBot="1" x14ac:dyDescent="0.3">
      <c r="A17" s="238"/>
      <c r="B17" s="231" t="s">
        <v>866</v>
      </c>
      <c r="C17" s="228" t="s">
        <v>867</v>
      </c>
      <c r="D17" s="233" t="s">
        <v>868</v>
      </c>
      <c r="E17" s="235" t="s">
        <v>862</v>
      </c>
      <c r="F17" s="229" t="s">
        <v>869</v>
      </c>
      <c r="G17" s="229">
        <v>42735</v>
      </c>
      <c r="H17" s="15"/>
      <c r="I17" s="15"/>
      <c r="J17" s="15"/>
      <c r="K17" s="15"/>
      <c r="L17" s="15"/>
      <c r="M17" s="15"/>
      <c r="N17" s="15"/>
      <c r="O17" s="15"/>
      <c r="P17" s="15"/>
      <c r="Q17" s="15"/>
      <c r="R17" s="15"/>
      <c r="S17" s="15"/>
      <c r="T17" s="15"/>
      <c r="U17" s="15"/>
      <c r="V17" s="15"/>
      <c r="W17" s="15"/>
    </row>
    <row r="18" spans="1:23" ht="81" customHeight="1" thickBot="1" x14ac:dyDescent="0.3">
      <c r="A18" s="234" t="s">
        <v>870</v>
      </c>
      <c r="B18" s="1" t="s">
        <v>4</v>
      </c>
      <c r="C18" s="10" t="s">
        <v>871</v>
      </c>
      <c r="D18" s="10" t="s">
        <v>872</v>
      </c>
      <c r="E18" s="235" t="s">
        <v>873</v>
      </c>
      <c r="F18" s="229">
        <v>42384</v>
      </c>
      <c r="G18" s="229">
        <v>42735</v>
      </c>
      <c r="H18" s="15"/>
      <c r="I18" s="15"/>
      <c r="J18" s="15"/>
      <c r="K18" s="15"/>
      <c r="L18" s="15"/>
      <c r="M18" s="15"/>
      <c r="N18" s="15"/>
      <c r="O18" s="15"/>
      <c r="P18" s="15"/>
      <c r="Q18" s="15"/>
      <c r="R18" s="15"/>
      <c r="S18" s="15"/>
      <c r="T18" s="15"/>
      <c r="U18" s="15"/>
      <c r="V18" s="15"/>
      <c r="W18" s="15"/>
    </row>
    <row r="19" spans="1:23" ht="104.25" customHeight="1" thickBot="1" x14ac:dyDescent="0.3">
      <c r="A19" s="239"/>
      <c r="B19" s="240" t="s">
        <v>3</v>
      </c>
      <c r="C19" s="241" t="s">
        <v>874</v>
      </c>
      <c r="D19" s="229" t="s">
        <v>875</v>
      </c>
      <c r="E19" s="229" t="s">
        <v>862</v>
      </c>
      <c r="F19" s="229">
        <v>42384</v>
      </c>
      <c r="G19" s="229">
        <v>42735</v>
      </c>
      <c r="H19" s="15"/>
      <c r="I19" s="15"/>
      <c r="J19" s="15"/>
      <c r="K19" s="15"/>
      <c r="L19" s="15"/>
      <c r="M19" s="15"/>
      <c r="N19" s="15"/>
      <c r="O19" s="15"/>
      <c r="P19" s="15"/>
      <c r="Q19" s="15"/>
      <c r="R19" s="15"/>
      <c r="S19" s="15"/>
      <c r="T19" s="15"/>
      <c r="U19" s="15"/>
      <c r="V19" s="15"/>
      <c r="W19" s="15"/>
    </row>
    <row r="20" spans="1:23" ht="85.5" customHeight="1" thickBot="1" x14ac:dyDescent="0.3">
      <c r="A20" s="234" t="s">
        <v>876</v>
      </c>
      <c r="B20" s="231" t="s">
        <v>1</v>
      </c>
      <c r="C20" s="228" t="s">
        <v>877</v>
      </c>
      <c r="D20" s="228" t="s">
        <v>878</v>
      </c>
      <c r="E20" s="235" t="s">
        <v>26</v>
      </c>
      <c r="F20" s="229">
        <v>42461</v>
      </c>
      <c r="G20" s="229">
        <v>42735</v>
      </c>
      <c r="H20" s="15"/>
      <c r="I20" s="15"/>
      <c r="J20" s="15"/>
      <c r="K20" s="15"/>
      <c r="L20" s="15"/>
      <c r="M20" s="15"/>
      <c r="N20" s="15"/>
      <c r="O20" s="15"/>
      <c r="P20" s="15"/>
      <c r="Q20" s="15"/>
      <c r="R20" s="15"/>
      <c r="S20" s="15"/>
      <c r="T20" s="15"/>
      <c r="U20" s="15"/>
      <c r="V20" s="15"/>
      <c r="W20" s="15"/>
    </row>
    <row r="21" spans="1:23" ht="84.75" customHeight="1" thickBot="1" x14ac:dyDescent="0.3">
      <c r="A21" s="239"/>
      <c r="B21" s="231" t="s">
        <v>879</v>
      </c>
      <c r="C21" s="228" t="s">
        <v>880</v>
      </c>
      <c r="D21" s="228" t="s">
        <v>881</v>
      </c>
      <c r="E21" s="235" t="s">
        <v>882</v>
      </c>
      <c r="F21" s="229">
        <v>42461</v>
      </c>
      <c r="G21" s="229">
        <v>42735</v>
      </c>
      <c r="H21" s="15"/>
      <c r="I21" s="15"/>
      <c r="J21" s="15"/>
      <c r="K21" s="15"/>
      <c r="L21" s="15"/>
      <c r="M21" s="15"/>
      <c r="N21" s="15"/>
      <c r="O21" s="15"/>
      <c r="P21" s="15"/>
      <c r="Q21" s="15"/>
      <c r="R21" s="15"/>
      <c r="S21" s="15"/>
      <c r="T21" s="15"/>
      <c r="U21" s="15"/>
      <c r="V21" s="15"/>
      <c r="W21" s="15"/>
    </row>
  </sheetData>
  <mergeCells count="9">
    <mergeCell ref="A18:A19"/>
    <mergeCell ref="A20:A21"/>
    <mergeCell ref="A1:G1"/>
    <mergeCell ref="E2:G2"/>
    <mergeCell ref="A3:G3"/>
    <mergeCell ref="B4:C4"/>
    <mergeCell ref="A5:A13"/>
    <mergeCell ref="A14:A17"/>
    <mergeCell ref="F14:G1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colBreaks count="1" manualBreakCount="1">
    <brk id="7" max="2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6"/>
  <sheetViews>
    <sheetView showGridLines="0" zoomScale="87" zoomScaleNormal="87" zoomScaleSheetLayoutView="95" workbookViewId="0">
      <selection activeCell="A17" sqref="A17:J17"/>
    </sheetView>
  </sheetViews>
  <sheetFormatPr baseColWidth="10" defaultColWidth="0" defaultRowHeight="12.75" customHeight="1" zeroHeight="1" x14ac:dyDescent="0.2"/>
  <cols>
    <col min="1" max="1" width="3.28515625" style="276" customWidth="1"/>
    <col min="2" max="2" width="27.5703125" style="276" customWidth="1"/>
    <col min="3" max="3" width="21.5703125" style="276" customWidth="1"/>
    <col min="4" max="4" width="27.5703125" style="276" customWidth="1"/>
    <col min="5" max="5" width="37.140625" style="276" customWidth="1"/>
    <col min="6" max="6" width="38.7109375" style="276" customWidth="1"/>
    <col min="7" max="7" width="25.85546875" style="276" customWidth="1"/>
    <col min="8" max="8" width="21.5703125" style="276" customWidth="1"/>
    <col min="9" max="9" width="11.7109375" style="276" customWidth="1"/>
    <col min="10" max="10" width="13" style="276" customWidth="1"/>
    <col min="11" max="11" width="24.42578125" style="243" customWidth="1"/>
    <col min="12" max="24" width="0" style="243" hidden="1" customWidth="1"/>
    <col min="25" max="16384" width="11.42578125" style="243" hidden="1"/>
  </cols>
  <sheetData>
    <row r="1" spans="1:11" ht="6.75" customHeight="1" x14ac:dyDescent="0.2">
      <c r="A1" s="242"/>
      <c r="B1" s="242"/>
      <c r="C1" s="242"/>
      <c r="D1" s="242"/>
      <c r="E1" s="242"/>
      <c r="F1" s="242"/>
      <c r="G1" s="242"/>
      <c r="H1" s="242"/>
      <c r="I1" s="242"/>
      <c r="J1" s="242"/>
    </row>
    <row r="2" spans="1:11" ht="29.25" customHeight="1" x14ac:dyDescent="0.2">
      <c r="A2" s="244" t="s">
        <v>883</v>
      </c>
      <c r="B2" s="244"/>
      <c r="C2" s="244"/>
      <c r="D2" s="244"/>
      <c r="E2" s="244"/>
      <c r="F2" s="244"/>
      <c r="G2" s="244"/>
      <c r="H2" s="244"/>
      <c r="I2" s="244"/>
      <c r="J2" s="244"/>
    </row>
    <row r="3" spans="1:11" ht="18.75" customHeight="1" x14ac:dyDescent="0.2">
      <c r="A3" s="245"/>
      <c r="B3" s="245"/>
      <c r="C3" s="245"/>
      <c r="D3" s="245"/>
      <c r="E3" s="245"/>
      <c r="F3" s="245"/>
      <c r="G3" s="245"/>
      <c r="H3" s="245"/>
      <c r="I3" s="245"/>
      <c r="J3" s="245"/>
    </row>
    <row r="4" spans="1:11" ht="29.25" customHeight="1" x14ac:dyDescent="0.2">
      <c r="A4" s="242"/>
      <c r="B4" s="246" t="s">
        <v>884</v>
      </c>
      <c r="C4" s="247" t="s">
        <v>885</v>
      </c>
      <c r="D4" s="248"/>
      <c r="E4" s="249"/>
      <c r="F4" s="250"/>
      <c r="G4" s="245"/>
      <c r="H4" s="242"/>
      <c r="I4" s="242"/>
      <c r="J4" s="245"/>
    </row>
    <row r="5" spans="1:11" ht="14.25" customHeight="1" x14ac:dyDescent="0.2">
      <c r="A5" s="251"/>
      <c r="B5" s="252"/>
      <c r="C5" s="252"/>
      <c r="D5" s="252"/>
      <c r="E5" s="252"/>
      <c r="F5" s="253"/>
      <c r="G5" s="253"/>
      <c r="H5" s="253"/>
      <c r="I5" s="253"/>
      <c r="J5" s="253"/>
    </row>
    <row r="6" spans="1:11" ht="18" customHeight="1" x14ac:dyDescent="0.2">
      <c r="A6" s="242"/>
      <c r="B6" s="254" t="s">
        <v>886</v>
      </c>
      <c r="C6" s="255" t="s">
        <v>887</v>
      </c>
      <c r="D6" s="256"/>
      <c r="E6" s="257"/>
      <c r="F6" s="242"/>
      <c r="G6" s="258" t="s">
        <v>888</v>
      </c>
      <c r="H6" s="259" t="s">
        <v>889</v>
      </c>
      <c r="I6" s="259"/>
      <c r="J6" s="242"/>
    </row>
    <row r="7" spans="1:11" ht="15.75" customHeight="1" x14ac:dyDescent="0.2">
      <c r="A7" s="260"/>
      <c r="B7" s="261"/>
      <c r="C7" s="261"/>
      <c r="D7" s="261"/>
      <c r="E7" s="261"/>
      <c r="F7" s="262"/>
      <c r="G7" s="263"/>
      <c r="H7" s="263"/>
      <c r="I7" s="264"/>
      <c r="J7" s="265"/>
    </row>
    <row r="8" spans="1:11" ht="18" customHeight="1" x14ac:dyDescent="0.2">
      <c r="A8" s="242"/>
      <c r="B8" s="254" t="s">
        <v>890</v>
      </c>
      <c r="C8" s="255" t="s">
        <v>891</v>
      </c>
      <c r="D8" s="256"/>
      <c r="E8" s="257"/>
      <c r="F8" s="266"/>
      <c r="G8" s="258" t="s">
        <v>892</v>
      </c>
      <c r="H8" s="259">
        <v>2016</v>
      </c>
      <c r="I8" s="259"/>
      <c r="J8" s="242"/>
    </row>
    <row r="9" spans="1:11" ht="14.25" customHeight="1" x14ac:dyDescent="0.2">
      <c r="A9" s="267"/>
      <c r="B9" s="268"/>
      <c r="C9" s="268"/>
      <c r="D9" s="268"/>
      <c r="E9" s="268"/>
      <c r="F9" s="266"/>
      <c r="G9" s="242"/>
      <c r="H9" s="269"/>
      <c r="I9" s="270"/>
      <c r="J9" s="242"/>
    </row>
    <row r="10" spans="1:11" ht="18" customHeight="1" x14ac:dyDescent="0.2">
      <c r="A10" s="242"/>
      <c r="B10" s="271" t="s">
        <v>893</v>
      </c>
      <c r="C10" s="272" t="s">
        <v>894</v>
      </c>
      <c r="D10" s="273"/>
      <c r="E10" s="274"/>
      <c r="F10" s="266"/>
      <c r="G10" s="275"/>
      <c r="H10" s="269"/>
      <c r="I10" s="270"/>
      <c r="J10" s="242"/>
    </row>
    <row r="11" spans="1:11" ht="40.5" customHeight="1" thickBot="1" x14ac:dyDescent="0.25">
      <c r="G11" s="277"/>
      <c r="H11" s="278"/>
      <c r="I11" s="279"/>
      <c r="J11" s="279"/>
    </row>
    <row r="12" spans="1:11" s="283" customFormat="1" ht="36.75" customHeight="1" thickBot="1" x14ac:dyDescent="0.3">
      <c r="A12" s="280" t="s">
        <v>895</v>
      </c>
      <c r="B12" s="281"/>
      <c r="C12" s="281"/>
      <c r="D12" s="281"/>
      <c r="E12" s="281"/>
      <c r="F12" s="281"/>
      <c r="G12" s="281"/>
      <c r="H12" s="281"/>
      <c r="I12" s="281"/>
      <c r="J12" s="282"/>
    </row>
    <row r="13" spans="1:11" ht="30" customHeight="1" x14ac:dyDescent="0.2">
      <c r="A13" s="284" t="s">
        <v>896</v>
      </c>
      <c r="B13" s="285" t="s">
        <v>897</v>
      </c>
      <c r="C13" s="286" t="s">
        <v>898</v>
      </c>
      <c r="D13" s="286" t="s">
        <v>899</v>
      </c>
      <c r="E13" s="286" t="s">
        <v>900</v>
      </c>
      <c r="F13" s="285" t="s">
        <v>901</v>
      </c>
      <c r="G13" s="286" t="s">
        <v>902</v>
      </c>
      <c r="H13" s="285" t="s">
        <v>903</v>
      </c>
      <c r="I13" s="287" t="s">
        <v>904</v>
      </c>
      <c r="J13" s="288"/>
    </row>
    <row r="14" spans="1:11" ht="37.5" customHeight="1" x14ac:dyDescent="0.2">
      <c r="A14" s="289"/>
      <c r="B14" s="290"/>
      <c r="C14" s="291"/>
      <c r="D14" s="291"/>
      <c r="E14" s="291"/>
      <c r="F14" s="290"/>
      <c r="G14" s="291"/>
      <c r="H14" s="290"/>
      <c r="I14" s="292" t="s">
        <v>905</v>
      </c>
      <c r="J14" s="293" t="s">
        <v>906</v>
      </c>
    </row>
    <row r="15" spans="1:11" s="303" customFormat="1" ht="154.5" customHeight="1" thickBot="1" x14ac:dyDescent="0.25">
      <c r="A15" s="294">
        <v>1</v>
      </c>
      <c r="B15" s="295" t="s">
        <v>907</v>
      </c>
      <c r="C15" s="296" t="s">
        <v>908</v>
      </c>
      <c r="D15" s="297" t="s">
        <v>909</v>
      </c>
      <c r="E15" s="298" t="s">
        <v>910</v>
      </c>
      <c r="F15" s="298" t="s">
        <v>911</v>
      </c>
      <c r="G15" s="299" t="s">
        <v>912</v>
      </c>
      <c r="H15" s="297" t="s">
        <v>913</v>
      </c>
      <c r="I15" s="300">
        <v>42374</v>
      </c>
      <c r="J15" s="301">
        <v>42735</v>
      </c>
      <c r="K15" s="302"/>
    </row>
    <row r="16" spans="1:11" ht="36.75" customHeight="1" thickBot="1" x14ac:dyDescent="0.25">
      <c r="A16" s="280" t="s">
        <v>914</v>
      </c>
      <c r="B16" s="281"/>
      <c r="C16" s="281"/>
      <c r="D16" s="281"/>
      <c r="E16" s="281"/>
      <c r="F16" s="281"/>
      <c r="G16" s="281"/>
      <c r="H16" s="281"/>
      <c r="I16" s="281"/>
      <c r="J16" s="282"/>
    </row>
    <row r="17" spans="1:10" ht="40.5" customHeight="1" x14ac:dyDescent="0.2">
      <c r="A17" s="304" t="s">
        <v>915</v>
      </c>
      <c r="B17" s="305"/>
      <c r="C17" s="305"/>
      <c r="D17" s="305"/>
      <c r="E17" s="305"/>
      <c r="F17" s="305"/>
      <c r="G17" s="305"/>
      <c r="H17" s="305"/>
      <c r="I17" s="305"/>
      <c r="J17" s="306"/>
    </row>
    <row r="18" spans="1:10" ht="12.75" customHeight="1" x14ac:dyDescent="0.2">
      <c r="A18" s="307"/>
      <c r="B18" s="251"/>
      <c r="C18" s="251"/>
      <c r="D18" s="251"/>
      <c r="E18" s="251"/>
      <c r="F18" s="308"/>
      <c r="G18" s="308"/>
      <c r="H18" s="308"/>
      <c r="I18" s="309"/>
      <c r="J18" s="310"/>
    </row>
    <row r="19" spans="1:10" ht="24" customHeight="1" x14ac:dyDescent="0.2">
      <c r="A19" s="307"/>
      <c r="B19" s="311" t="s">
        <v>916</v>
      </c>
      <c r="C19" s="247" t="s">
        <v>917</v>
      </c>
      <c r="D19" s="248"/>
      <c r="E19" s="249"/>
      <c r="F19" s="312"/>
      <c r="G19" s="313" t="s">
        <v>918</v>
      </c>
      <c r="H19" s="314"/>
      <c r="I19" s="315" t="s">
        <v>919</v>
      </c>
      <c r="J19" s="316"/>
    </row>
    <row r="20" spans="1:10" ht="10.5" customHeight="1" x14ac:dyDescent="0.2">
      <c r="A20" s="307"/>
      <c r="B20" s="317"/>
      <c r="C20" s="317"/>
      <c r="D20" s="317"/>
      <c r="E20" s="317"/>
      <c r="F20" s="318"/>
      <c r="G20" s="318"/>
      <c r="H20" s="318"/>
      <c r="I20" s="319"/>
      <c r="J20" s="320"/>
    </row>
    <row r="21" spans="1:10" ht="18" customHeight="1" x14ac:dyDescent="0.2">
      <c r="A21" s="321"/>
      <c r="B21" s="311" t="s">
        <v>920</v>
      </c>
      <c r="C21" s="322" t="s">
        <v>921</v>
      </c>
      <c r="D21" s="323"/>
      <c r="E21" s="324"/>
      <c r="F21" s="312"/>
      <c r="G21" s="313" t="s">
        <v>922</v>
      </c>
      <c r="H21" s="314"/>
      <c r="I21" s="325">
        <v>42647</v>
      </c>
      <c r="J21" s="326"/>
    </row>
    <row r="22" spans="1:10" ht="8.25" customHeight="1" thickBot="1" x14ac:dyDescent="0.25">
      <c r="A22" s="327"/>
      <c r="B22" s="328"/>
      <c r="C22" s="328"/>
      <c r="D22" s="328"/>
      <c r="E22" s="328"/>
      <c r="F22" s="329"/>
      <c r="G22" s="329"/>
      <c r="H22" s="330"/>
      <c r="I22" s="330"/>
      <c r="J22" s="331"/>
    </row>
    <row r="23" spans="1:10" ht="14.25" x14ac:dyDescent="0.2">
      <c r="A23" s="332"/>
      <c r="B23" s="333"/>
      <c r="C23" s="334"/>
      <c r="D23" s="334"/>
      <c r="E23" s="334"/>
      <c r="F23" s="335"/>
      <c r="G23" s="336"/>
      <c r="H23" s="335"/>
      <c r="I23" s="337"/>
      <c r="J23" s="337"/>
    </row>
    <row r="24" spans="1:10" ht="4.5" customHeight="1" x14ac:dyDescent="0.2"/>
    <row r="25" spans="1:10" x14ac:dyDescent="0.2"/>
    <row r="26" spans="1:10" x14ac:dyDescent="0.2"/>
    <row r="27" spans="1:10" x14ac:dyDescent="0.2"/>
    <row r="28" spans="1:10" x14ac:dyDescent="0.2"/>
    <row r="29" spans="1:10" x14ac:dyDescent="0.2"/>
    <row r="30" spans="1:10" x14ac:dyDescent="0.2"/>
    <row r="31" spans="1:10" x14ac:dyDescent="0.2"/>
    <row r="32" spans="1: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sheetData>
  <dataConsolidate/>
  <mergeCells count="25">
    <mergeCell ref="A23:B23"/>
    <mergeCell ref="A16:J16"/>
    <mergeCell ref="A17:J17"/>
    <mergeCell ref="C19:E19"/>
    <mergeCell ref="G19:H19"/>
    <mergeCell ref="I19:J19"/>
    <mergeCell ref="C21:E21"/>
    <mergeCell ref="G21:H21"/>
    <mergeCell ref="I21:J21"/>
    <mergeCell ref="C10:E10"/>
    <mergeCell ref="A12:J12"/>
    <mergeCell ref="A13:A14"/>
    <mergeCell ref="B13:B14"/>
    <mergeCell ref="C13:C14"/>
    <mergeCell ref="D13:D14"/>
    <mergeCell ref="E13:E14"/>
    <mergeCell ref="F13:F14"/>
    <mergeCell ref="G13:G14"/>
    <mergeCell ref="H13:H14"/>
    <mergeCell ref="A2:J2"/>
    <mergeCell ref="C4:E4"/>
    <mergeCell ref="C6:E6"/>
    <mergeCell ref="H6:I6"/>
    <mergeCell ref="C8:E8"/>
    <mergeCell ref="H8:I8"/>
  </mergeCells>
  <dataValidations count="9">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showInputMessage="1" showErrorMessage="1" sqref="B15:E15"/>
    <dataValidation type="date" operator="greaterThan" allowBlank="1" showInputMessage="1" showErrorMessage="1" sqref="I15:J15">
      <formula1>41275</formula1>
    </dataValidation>
    <dataValidation type="date" operator="greaterThanOrEqual" allowBlank="1" showInputMessage="1" showErrorMessage="1" sqref="I21">
      <formula1>41275</formula1>
    </dataValidation>
  </dataValidations>
  <hyperlinks>
    <hyperlink ref="C21" r:id="rId1"/>
  </hyperlinks>
  <printOptions horizontalCentered="1" verticalCentered="1"/>
  <pageMargins left="0.27559055118110237" right="0.19685039370078741" top="0.31496062992125984" bottom="0.47244094488188981" header="0.31496062992125984" footer="0.23622047244094491"/>
  <pageSetup paperSize="119" scale="44"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75" zoomScaleNormal="75" workbookViewId="0">
      <selection activeCell="D7" sqref="D7"/>
    </sheetView>
  </sheetViews>
  <sheetFormatPr baseColWidth="10" defaultRowHeight="15" x14ac:dyDescent="0.25"/>
  <cols>
    <col min="1" max="1" width="33.28515625" customWidth="1"/>
    <col min="2" max="2" width="6.5703125" customWidth="1"/>
    <col min="3" max="3" width="55.85546875" customWidth="1"/>
    <col min="4" max="4" width="35" customWidth="1"/>
    <col min="5" max="5" width="37.85546875" customWidth="1"/>
    <col min="6" max="7" width="24.140625" customWidth="1"/>
  </cols>
  <sheetData>
    <row r="1" spans="1:7" ht="76.5" customHeight="1" x14ac:dyDescent="0.25">
      <c r="A1" s="20" t="s">
        <v>42</v>
      </c>
      <c r="B1" s="20"/>
      <c r="C1" s="20"/>
      <c r="D1" s="20"/>
      <c r="E1" s="20"/>
      <c r="F1" s="20"/>
      <c r="G1" s="20"/>
    </row>
    <row r="2" spans="1:7" ht="27.75" customHeight="1" thickBot="1" x14ac:dyDescent="0.3">
      <c r="A2" s="3"/>
      <c r="B2" s="3"/>
      <c r="C2" s="3"/>
      <c r="D2" s="3"/>
      <c r="E2" s="17" t="s">
        <v>47</v>
      </c>
      <c r="F2" s="17"/>
      <c r="G2" s="17"/>
    </row>
    <row r="3" spans="1:7" ht="48" customHeight="1" thickBot="1" x14ac:dyDescent="0.3">
      <c r="A3" s="21" t="s">
        <v>923</v>
      </c>
      <c r="B3" s="338"/>
      <c r="C3" s="338"/>
      <c r="D3" s="338"/>
      <c r="E3" s="338"/>
      <c r="F3" s="338"/>
      <c r="G3" s="339"/>
    </row>
    <row r="4" spans="1:7" ht="68.25" customHeight="1" thickBot="1" x14ac:dyDescent="0.3">
      <c r="A4" s="16" t="s">
        <v>11</v>
      </c>
      <c r="B4" s="24" t="s">
        <v>822</v>
      </c>
      <c r="C4" s="24"/>
      <c r="D4" s="1" t="s">
        <v>9</v>
      </c>
      <c r="E4" s="16" t="s">
        <v>8</v>
      </c>
      <c r="F4" s="16" t="s">
        <v>924</v>
      </c>
      <c r="G4" s="16" t="s">
        <v>14</v>
      </c>
    </row>
    <row r="5" spans="1:7" ht="93.75" customHeight="1" thickBot="1" x14ac:dyDescent="0.3">
      <c r="A5" s="340" t="s">
        <v>925</v>
      </c>
      <c r="B5" s="1" t="s">
        <v>7</v>
      </c>
      <c r="C5" s="10" t="s">
        <v>926</v>
      </c>
      <c r="D5" s="4" t="s">
        <v>927</v>
      </c>
      <c r="E5" s="4" t="s">
        <v>928</v>
      </c>
      <c r="F5" s="341">
        <v>42446</v>
      </c>
      <c r="G5" s="341">
        <v>42735</v>
      </c>
    </row>
    <row r="6" spans="1:7" ht="92.25" customHeight="1" thickBot="1" x14ac:dyDescent="0.3">
      <c r="A6" s="342" t="s">
        <v>929</v>
      </c>
      <c r="B6" s="1" t="s">
        <v>5</v>
      </c>
      <c r="C6" s="10" t="s">
        <v>930</v>
      </c>
      <c r="D6" s="4" t="s">
        <v>931</v>
      </c>
      <c r="E6" s="4" t="s">
        <v>928</v>
      </c>
      <c r="F6" s="341">
        <v>42384</v>
      </c>
      <c r="G6" s="341">
        <v>42735</v>
      </c>
    </row>
    <row r="7" spans="1:7" ht="67.5" customHeight="1" thickBot="1" x14ac:dyDescent="0.3">
      <c r="A7" s="343"/>
      <c r="B7" s="1" t="s">
        <v>859</v>
      </c>
      <c r="C7" s="10" t="s">
        <v>932</v>
      </c>
      <c r="D7" s="4" t="s">
        <v>933</v>
      </c>
      <c r="E7" s="4" t="s">
        <v>928</v>
      </c>
      <c r="F7" s="6">
        <v>42491</v>
      </c>
      <c r="G7" s="341">
        <v>42735</v>
      </c>
    </row>
    <row r="8" spans="1:7" ht="96.75" customHeight="1" thickBot="1" x14ac:dyDescent="0.3">
      <c r="A8" s="344"/>
      <c r="B8" s="1" t="s">
        <v>863</v>
      </c>
      <c r="C8" s="10" t="s">
        <v>934</v>
      </c>
      <c r="D8" s="4" t="s">
        <v>935</v>
      </c>
      <c r="E8" s="4" t="s">
        <v>936</v>
      </c>
      <c r="F8" s="6">
        <v>42461</v>
      </c>
      <c r="G8" s="341">
        <v>42735</v>
      </c>
    </row>
    <row r="9" spans="1:7" ht="87.75" customHeight="1" thickBot="1" x14ac:dyDescent="0.3">
      <c r="A9" s="340" t="s">
        <v>937</v>
      </c>
      <c r="B9" s="1" t="s">
        <v>4</v>
      </c>
      <c r="C9" s="10" t="s">
        <v>938</v>
      </c>
      <c r="D9" s="4" t="s">
        <v>939</v>
      </c>
      <c r="E9" s="4" t="s">
        <v>940</v>
      </c>
      <c r="F9" s="341">
        <v>42384</v>
      </c>
      <c r="G9" s="341">
        <v>42735</v>
      </c>
    </row>
    <row r="10" spans="1:7" ht="110.25" customHeight="1" thickBot="1" x14ac:dyDescent="0.3">
      <c r="A10" s="342" t="s">
        <v>941</v>
      </c>
      <c r="B10" s="1" t="s">
        <v>1</v>
      </c>
      <c r="C10" s="10" t="s">
        <v>942</v>
      </c>
      <c r="D10" s="4" t="s">
        <v>943</v>
      </c>
      <c r="E10" s="4" t="s">
        <v>928</v>
      </c>
      <c r="F10" s="341">
        <v>42370</v>
      </c>
      <c r="G10" s="341">
        <v>42735</v>
      </c>
    </row>
    <row r="11" spans="1:7" ht="70.5" customHeight="1" thickBot="1" x14ac:dyDescent="0.3">
      <c r="A11" s="343"/>
      <c r="B11" s="1" t="s">
        <v>879</v>
      </c>
      <c r="C11" s="10" t="s">
        <v>944</v>
      </c>
      <c r="D11" s="4" t="s">
        <v>945</v>
      </c>
      <c r="E11" s="4" t="s">
        <v>928</v>
      </c>
      <c r="F11" s="341">
        <v>42384</v>
      </c>
      <c r="G11" s="341">
        <v>42735</v>
      </c>
    </row>
    <row r="12" spans="1:7" ht="113.25" customHeight="1" thickBot="1" x14ac:dyDescent="0.3">
      <c r="A12" s="344"/>
      <c r="B12" s="1" t="s">
        <v>946</v>
      </c>
      <c r="C12" s="10" t="s">
        <v>947</v>
      </c>
      <c r="D12" s="4" t="s">
        <v>948</v>
      </c>
      <c r="E12" s="4" t="s">
        <v>928</v>
      </c>
      <c r="F12" s="341">
        <v>42370</v>
      </c>
      <c r="G12" s="341">
        <v>42735</v>
      </c>
    </row>
    <row r="13" spans="1:7" ht="68.25" customHeight="1" thickBot="1" x14ac:dyDescent="0.3">
      <c r="A13" s="345" t="s">
        <v>949</v>
      </c>
      <c r="B13" s="346" t="s">
        <v>950</v>
      </c>
      <c r="C13" s="347" t="s">
        <v>951</v>
      </c>
      <c r="D13" s="4" t="s">
        <v>952</v>
      </c>
      <c r="E13" s="348" t="s">
        <v>928</v>
      </c>
      <c r="F13" s="349">
        <v>42370</v>
      </c>
      <c r="G13" s="349">
        <v>42735</v>
      </c>
    </row>
    <row r="14" spans="1:7" ht="72" customHeight="1" thickBot="1" x14ac:dyDescent="0.3">
      <c r="A14" s="350"/>
      <c r="B14" s="351" t="s">
        <v>953</v>
      </c>
      <c r="C14" s="352" t="s">
        <v>954</v>
      </c>
      <c r="D14" s="4" t="s">
        <v>955</v>
      </c>
      <c r="E14" s="353" t="s">
        <v>928</v>
      </c>
      <c r="F14" s="354">
        <v>42491</v>
      </c>
      <c r="G14" s="354">
        <v>42735</v>
      </c>
    </row>
    <row r="15" spans="1:7" x14ac:dyDescent="0.25">
      <c r="A15" s="355"/>
      <c r="B15" s="355"/>
      <c r="C15" s="355"/>
      <c r="D15" s="355"/>
      <c r="E15" s="355"/>
      <c r="F15" s="355"/>
    </row>
  </sheetData>
  <mergeCells count="8">
    <mergeCell ref="A13:A14"/>
    <mergeCell ref="A15:F15"/>
    <mergeCell ref="A1:G1"/>
    <mergeCell ref="E2:G2"/>
    <mergeCell ref="A3:G3"/>
    <mergeCell ref="B4:C4"/>
    <mergeCell ref="A6:A8"/>
    <mergeCell ref="A10:A12"/>
  </mergeCells>
  <printOptions horizontalCentered="1" verticalCentered="1"/>
  <pageMargins left="0.51181102362204722" right="0.51181102362204722" top="0.35433070866141736" bottom="0.35433070866141736" header="0.11811023622047245" footer="0.11811023622047245"/>
  <pageSetup scale="52" orientation="landscape" r:id="rId1"/>
  <rowBreaks count="1" manualBreakCount="1">
    <brk id="1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73" zoomScaleNormal="73" workbookViewId="0">
      <selection activeCell="I12" sqref="I12"/>
    </sheetView>
  </sheetViews>
  <sheetFormatPr baseColWidth="10" defaultRowHeight="15" x14ac:dyDescent="0.25"/>
  <cols>
    <col min="1" max="1" width="27.28515625" customWidth="1"/>
    <col min="2" max="2" width="9.7109375" customWidth="1"/>
    <col min="3" max="3" width="46" customWidth="1"/>
    <col min="4" max="4" width="44.5703125" customWidth="1"/>
    <col min="5" max="5" width="48.85546875" customWidth="1"/>
    <col min="6" max="7" width="19" customWidth="1"/>
  </cols>
  <sheetData>
    <row r="1" spans="1:7" ht="76.5" customHeight="1" x14ac:dyDescent="0.25">
      <c r="A1" s="20" t="s">
        <v>42</v>
      </c>
      <c r="B1" s="20"/>
      <c r="C1" s="20"/>
      <c r="D1" s="20"/>
      <c r="E1" s="20"/>
      <c r="F1" s="20"/>
      <c r="G1" s="20"/>
    </row>
    <row r="2" spans="1:7" ht="27.75" customHeight="1" thickBot="1" x14ac:dyDescent="0.3">
      <c r="A2" s="3"/>
      <c r="B2" s="3"/>
      <c r="C2" s="3"/>
      <c r="D2" s="3"/>
      <c r="E2" s="17" t="s">
        <v>956</v>
      </c>
      <c r="F2" s="17"/>
      <c r="G2" s="17"/>
    </row>
    <row r="3" spans="1:7" ht="48" customHeight="1" thickBot="1" x14ac:dyDescent="0.3">
      <c r="A3" s="21" t="s">
        <v>957</v>
      </c>
      <c r="B3" s="338"/>
      <c r="C3" s="338"/>
      <c r="D3" s="338"/>
      <c r="E3" s="338"/>
      <c r="F3" s="338"/>
      <c r="G3" s="339"/>
    </row>
    <row r="4" spans="1:7" ht="38.25" customHeight="1" thickBot="1" x14ac:dyDescent="0.3">
      <c r="A4" s="16" t="s">
        <v>11</v>
      </c>
      <c r="B4" s="24" t="s">
        <v>822</v>
      </c>
      <c r="C4" s="24"/>
      <c r="D4" s="1" t="s">
        <v>9</v>
      </c>
      <c r="E4" s="16" t="s">
        <v>8</v>
      </c>
      <c r="F4" s="16" t="s">
        <v>924</v>
      </c>
      <c r="G4" s="16" t="s">
        <v>14</v>
      </c>
    </row>
    <row r="5" spans="1:7" ht="124.5" customHeight="1" thickBot="1" x14ac:dyDescent="0.3">
      <c r="A5" s="342" t="s">
        <v>958</v>
      </c>
      <c r="B5" s="1" t="s">
        <v>7</v>
      </c>
      <c r="C5" s="10" t="s">
        <v>959</v>
      </c>
      <c r="D5" s="10" t="s">
        <v>960</v>
      </c>
      <c r="E5" s="4" t="s">
        <v>961</v>
      </c>
      <c r="F5" s="341">
        <v>42370</v>
      </c>
      <c r="G5" s="341">
        <v>42735</v>
      </c>
    </row>
    <row r="6" spans="1:7" ht="102" customHeight="1" thickBot="1" x14ac:dyDescent="0.3">
      <c r="A6" s="343"/>
      <c r="B6" s="1" t="s">
        <v>6</v>
      </c>
      <c r="C6" s="10" t="s">
        <v>962</v>
      </c>
      <c r="D6" s="10" t="s">
        <v>963</v>
      </c>
      <c r="E6" s="4" t="s">
        <v>964</v>
      </c>
      <c r="F6" s="341">
        <v>42522</v>
      </c>
      <c r="G6" s="341">
        <v>42735</v>
      </c>
    </row>
    <row r="7" spans="1:7" ht="102.75" customHeight="1" thickBot="1" x14ac:dyDescent="0.3">
      <c r="A7" s="342" t="s">
        <v>965</v>
      </c>
      <c r="B7" s="1" t="s">
        <v>5</v>
      </c>
      <c r="C7" s="10" t="s">
        <v>966</v>
      </c>
      <c r="D7" s="10" t="s">
        <v>967</v>
      </c>
      <c r="E7" s="4" t="s">
        <v>968</v>
      </c>
      <c r="F7" s="341">
        <v>42491</v>
      </c>
      <c r="G7" s="341">
        <v>42735</v>
      </c>
    </row>
    <row r="8" spans="1:7" ht="91.5" customHeight="1" thickBot="1" x14ac:dyDescent="0.3">
      <c r="A8" s="343"/>
      <c r="B8" s="1" t="s">
        <v>859</v>
      </c>
      <c r="C8" s="10" t="s">
        <v>969</v>
      </c>
      <c r="D8" s="10" t="s">
        <v>970</v>
      </c>
      <c r="E8" s="4" t="s">
        <v>971</v>
      </c>
      <c r="F8" s="341">
        <v>42370</v>
      </c>
      <c r="G8" s="341">
        <v>42735</v>
      </c>
    </row>
    <row r="9" spans="1:7" ht="81.75" customHeight="1" thickBot="1" x14ac:dyDescent="0.3">
      <c r="A9" s="342" t="s">
        <v>972</v>
      </c>
      <c r="B9" s="1" t="s">
        <v>4</v>
      </c>
      <c r="C9" s="10" t="s">
        <v>973</v>
      </c>
      <c r="D9" s="10" t="s">
        <v>974</v>
      </c>
      <c r="E9" s="4" t="s">
        <v>975</v>
      </c>
      <c r="F9" s="341">
        <v>42370</v>
      </c>
      <c r="G9" s="341">
        <v>42735</v>
      </c>
    </row>
    <row r="10" spans="1:7" ht="72" customHeight="1" thickBot="1" x14ac:dyDescent="0.3">
      <c r="A10" s="343"/>
      <c r="B10" s="1" t="s">
        <v>3</v>
      </c>
      <c r="C10" s="10" t="s">
        <v>976</v>
      </c>
      <c r="D10" s="10" t="s">
        <v>977</v>
      </c>
      <c r="E10" s="4" t="s">
        <v>978</v>
      </c>
      <c r="F10" s="341">
        <v>42522</v>
      </c>
      <c r="G10" s="341">
        <v>42735</v>
      </c>
    </row>
    <row r="11" spans="1:7" ht="120" customHeight="1" thickBot="1" x14ac:dyDescent="0.3">
      <c r="A11" s="340" t="s">
        <v>979</v>
      </c>
      <c r="B11" s="1" t="s">
        <v>1</v>
      </c>
      <c r="C11" s="10" t="s">
        <v>980</v>
      </c>
      <c r="D11" s="10" t="s">
        <v>981</v>
      </c>
      <c r="E11" s="4" t="s">
        <v>982</v>
      </c>
      <c r="F11" s="229">
        <v>42384</v>
      </c>
      <c r="G11" s="229">
        <v>42735</v>
      </c>
    </row>
    <row r="12" spans="1:7" ht="87" customHeight="1" thickBot="1" x14ac:dyDescent="0.3">
      <c r="A12" s="356" t="s">
        <v>983</v>
      </c>
      <c r="B12" s="357" t="s">
        <v>950</v>
      </c>
      <c r="C12" s="10" t="s">
        <v>984</v>
      </c>
      <c r="D12" s="358" t="s">
        <v>985</v>
      </c>
      <c r="E12" s="4" t="s">
        <v>971</v>
      </c>
      <c r="F12" s="341">
        <v>42370</v>
      </c>
      <c r="G12" s="341">
        <v>42735</v>
      </c>
    </row>
  </sheetData>
  <mergeCells count="7">
    <mergeCell ref="A9:A10"/>
    <mergeCell ref="A1:G1"/>
    <mergeCell ref="E2:G2"/>
    <mergeCell ref="A3:G3"/>
    <mergeCell ref="B4:C4"/>
    <mergeCell ref="A5:A6"/>
    <mergeCell ref="A7:A8"/>
  </mergeCells>
  <printOptions horizontalCentered="1" verticalCentered="1"/>
  <pageMargins left="0.51181102362204722" right="0.51181102362204722" top="0.55118110236220474" bottom="0.35433070866141736" header="0.31496062992125984" footer="0.31496062992125984"/>
  <pageSetup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abSelected="1" zoomScale="80" zoomScaleNormal="80" workbookViewId="0">
      <selection activeCell="E5" sqref="E5"/>
    </sheetView>
  </sheetViews>
  <sheetFormatPr baseColWidth="10" defaultRowHeight="15" x14ac:dyDescent="0.25"/>
  <cols>
    <col min="1" max="1" width="26.140625" customWidth="1"/>
    <col min="2" max="2" width="9.42578125" customWidth="1"/>
    <col min="3" max="3" width="38.7109375" customWidth="1"/>
    <col min="4" max="4" width="33.85546875" customWidth="1"/>
    <col min="5" max="5" width="32.42578125" customWidth="1"/>
    <col min="6" max="7" width="16.85546875" customWidth="1"/>
  </cols>
  <sheetData>
    <row r="1" spans="1:7" ht="91.5" customHeight="1" x14ac:dyDescent="0.25">
      <c r="A1" s="20" t="s">
        <v>42</v>
      </c>
      <c r="B1" s="20"/>
      <c r="C1" s="20"/>
      <c r="D1" s="20"/>
      <c r="E1" s="20"/>
      <c r="F1" s="20"/>
      <c r="G1" s="20"/>
    </row>
    <row r="2" spans="1:7" ht="27.75" customHeight="1" thickBot="1" x14ac:dyDescent="0.3">
      <c r="A2" s="3"/>
      <c r="B2" s="3"/>
      <c r="C2" s="3"/>
      <c r="D2" s="3"/>
      <c r="E2" s="17" t="s">
        <v>956</v>
      </c>
      <c r="F2" s="17"/>
      <c r="G2" s="17"/>
    </row>
    <row r="3" spans="1:7" ht="48" customHeight="1" thickBot="1" x14ac:dyDescent="0.3">
      <c r="A3" s="21" t="s">
        <v>986</v>
      </c>
      <c r="B3" s="338"/>
      <c r="C3" s="338"/>
      <c r="D3" s="338"/>
      <c r="E3" s="338"/>
      <c r="F3" s="338"/>
      <c r="G3" s="339"/>
    </row>
    <row r="4" spans="1:7" ht="42" customHeight="1" thickBot="1" x14ac:dyDescent="0.3">
      <c r="A4" s="359" t="s">
        <v>11</v>
      </c>
      <c r="B4" s="360" t="s">
        <v>822</v>
      </c>
      <c r="C4" s="360"/>
      <c r="D4" s="361" t="s">
        <v>9</v>
      </c>
      <c r="E4" s="362" t="s">
        <v>8</v>
      </c>
      <c r="F4" s="362" t="s">
        <v>924</v>
      </c>
      <c r="G4" s="362" t="s">
        <v>14</v>
      </c>
    </row>
    <row r="5" spans="1:7" ht="99" customHeight="1" thickBot="1" x14ac:dyDescent="0.3">
      <c r="A5" s="363" t="s">
        <v>987</v>
      </c>
      <c r="B5" s="364" t="s">
        <v>7</v>
      </c>
      <c r="C5" s="10" t="s">
        <v>988</v>
      </c>
      <c r="D5" s="4" t="s">
        <v>989</v>
      </c>
      <c r="E5" s="4" t="s">
        <v>990</v>
      </c>
      <c r="F5" s="365">
        <v>42553</v>
      </c>
      <c r="G5" s="365">
        <v>42735</v>
      </c>
    </row>
    <row r="6" spans="1:7" ht="96" customHeight="1" thickBot="1" x14ac:dyDescent="0.3">
      <c r="A6" s="366"/>
      <c r="B6" s="364" t="s">
        <v>6</v>
      </c>
      <c r="C6" s="10" t="s">
        <v>991</v>
      </c>
      <c r="D6" s="4" t="s">
        <v>992</v>
      </c>
      <c r="E6" s="4" t="s">
        <v>993</v>
      </c>
      <c r="F6" s="365">
        <v>42401</v>
      </c>
      <c r="G6" s="365">
        <v>42735</v>
      </c>
    </row>
    <row r="7" spans="1:7" ht="102" customHeight="1" thickBot="1" x14ac:dyDescent="0.3">
      <c r="A7" s="367"/>
      <c r="B7" s="364" t="s">
        <v>831</v>
      </c>
      <c r="C7" s="10" t="s">
        <v>994</v>
      </c>
      <c r="D7" s="4" t="s">
        <v>995</v>
      </c>
      <c r="E7" s="4" t="s">
        <v>990</v>
      </c>
      <c r="F7" s="365">
        <v>42552</v>
      </c>
      <c r="G7" s="365">
        <v>42735</v>
      </c>
    </row>
  </sheetData>
  <mergeCells count="5">
    <mergeCell ref="A1:G1"/>
    <mergeCell ref="E2:G2"/>
    <mergeCell ref="A3:G3"/>
    <mergeCell ref="B4:C4"/>
    <mergeCell ref="A5:A7"/>
  </mergeCells>
  <printOptions horizontalCentered="1" verticalCentered="1"/>
  <pageMargins left="0.70866141732283472" right="0.70866141732283472" top="0.74803149606299213" bottom="0.74803149606299213" header="0.31496062992125984" footer="0.31496062992125984"/>
  <pageSetup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ANEX 1 ESTRAT.GESTION RIESGO  </vt:lpstr>
      <vt:lpstr>ANEX.2  MAPA RIESGOS CORRUPCIÓN</vt:lpstr>
      <vt:lpstr>ANEX.3 ESTRAT RENDICION CUENTAS</vt:lpstr>
      <vt:lpstr>ANEX.4 ESTRAT RACIONAL. TRÁMITE</vt:lpstr>
      <vt:lpstr>ANEX.5 ESTRATEGIA SERV CIUDADAN</vt:lpstr>
      <vt:lpstr>ANEX.6 ESTRATEGIA MECAN TRANSP.</vt:lpstr>
      <vt:lpstr>ANEX.7 INICIATIVAS ADICIONALES</vt:lpstr>
      <vt:lpstr>'ANEX 1 ESTRAT.GESTION RIESGO  '!Área_de_impresión</vt:lpstr>
      <vt:lpstr>'ANEX.2  MAPA RIESGOS CORRUPCIÓN'!Área_de_impresión</vt:lpstr>
      <vt:lpstr>'ANEX.3 ESTRAT RENDICION CUENTAS'!Área_de_impresión</vt:lpstr>
      <vt:lpstr>'ANEX.4 ESTRAT RACIONAL. TRÁMITE'!Área_de_impresión</vt:lpstr>
      <vt:lpstr>'ANEX.5 ESTRATEGIA SERV CIUDADAN'!Área_de_impresión</vt:lpstr>
      <vt:lpstr>'ANEX.6 ESTRATEGIA MECAN TRANSP.'!Área_de_impresión</vt:lpstr>
      <vt:lpstr>'ANEX.2  MAPA RIESGOS CORRUPCIÓN'!Títulos_a_imprimir</vt:lpstr>
      <vt:lpstr>'ANEX.3 ESTRAT RENDICION CUENTAS'!Títulos_a_imprimir</vt:lpstr>
      <vt:lpstr>'ANEX.4 ESTRAT RACIONAL. TRÁMITE'!Títulos_a_imprimir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Carolina Ramos</cp:lastModifiedBy>
  <cp:lastPrinted>2016-10-21T17:14:09Z</cp:lastPrinted>
  <dcterms:created xsi:type="dcterms:W3CDTF">2016-03-04T15:43:01Z</dcterms:created>
  <dcterms:modified xsi:type="dcterms:W3CDTF">2016-12-14T18:29:36Z</dcterms:modified>
</cp:coreProperties>
</file>