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RAS\iNFO\Control interno\2017\"/>
    </mc:Choice>
  </mc:AlternateContent>
  <bookViews>
    <workbookView xWindow="0" yWindow="0" windowWidth="25125" windowHeight="12435" firstSheet="2" activeTab="5"/>
  </bookViews>
  <sheets>
    <sheet name="Anexo 1. Gestion Riesgo" sheetId="2" r:id="rId1"/>
    <sheet name="Anexo 2. Riesgos de Corrupción" sheetId="13" r:id="rId2"/>
    <sheet name="Anexo 3. RendicionCuentas" sheetId="4" r:id="rId3"/>
    <sheet name="Anexo 4. Antitramites" sheetId="5" r:id="rId4"/>
    <sheet name="Anexo 5. Serviciociudadano" sheetId="8" r:id="rId5"/>
    <sheet name="Anexo 6. Transparencia" sheetId="9" r:id="rId6"/>
    <sheet name="Anexo 7. Otrosmecanismos" sheetId="12" r:id="rId7"/>
  </sheets>
  <externalReferences>
    <externalReference r:id="rId8"/>
    <externalReference r:id="rId9"/>
    <externalReference r:id="rId10"/>
    <externalReference r:id="rId11"/>
    <externalReference r:id="rId12"/>
    <externalReference r:id="rId13"/>
  </externalReferences>
  <definedNames>
    <definedName name="A">[1]Hoja1!#REF!</definedName>
    <definedName name="A_Obj1" localSheetId="1">OFFSET(#REF!,0,0,COUNTA(#REF!)-1,1)</definedName>
    <definedName name="A_Obj1" localSheetId="4">OFFSET(#REF!,0,0,COUNTA(#REF!)-1,1)</definedName>
    <definedName name="A_Obj1" localSheetId="5">OFFSET(#REF!,0,0,COUNTA(#REF!)-1,1)</definedName>
    <definedName name="A_Obj1" localSheetId="6">OFFSET(#REF!,0,0,COUNTA(#REF!)-1,1)</definedName>
    <definedName name="A_Obj1">OFFSET(#REF!,0,0,COUNTA(#REF!)-1,1)</definedName>
    <definedName name="A_Obj2" localSheetId="1">OFFSET(#REF!,0,0,COUNTA(#REF!)-1,1)</definedName>
    <definedName name="A_Obj2" localSheetId="4">OFFSET(#REF!,0,0,COUNTA(#REF!)-1,1)</definedName>
    <definedName name="A_Obj2" localSheetId="5">OFFSET(#REF!,0,0,COUNTA(#REF!)-1,1)</definedName>
    <definedName name="A_Obj2" localSheetId="6">OFFSET(#REF!,0,0,COUNTA(#REF!)-1,1)</definedName>
    <definedName name="A_Obj2">OFFSET(#REF!,0,0,COUNTA(#REF!)-1,1)</definedName>
    <definedName name="A_Obj3" localSheetId="1">OFFSET(#REF!,0,0,COUNTA(#REF!)-1,1)</definedName>
    <definedName name="A_Obj3" localSheetId="4">OFFSET(#REF!,0,0,COUNTA(#REF!)-1,1)</definedName>
    <definedName name="A_Obj3" localSheetId="5">OFFSET(#REF!,0,0,COUNTA(#REF!)-1,1)</definedName>
    <definedName name="A_Obj3" localSheetId="6">OFFSET(#REF!,0,0,COUNTA(#REF!)-1,1)</definedName>
    <definedName name="A_Obj3">OFFSET(#REF!,0,0,COUNTA(#REF!)-1,1)</definedName>
    <definedName name="A_Obj4" localSheetId="1">OFFSET(#REF!,0,0,COUNTA(#REF!)-1,1)</definedName>
    <definedName name="A_Obj4" localSheetId="4">OFFSET(#REF!,0,0,COUNTA(#REF!)-1,1)</definedName>
    <definedName name="A_Obj4" localSheetId="5">OFFSET(#REF!,0,0,COUNTA(#REF!)-1,1)</definedName>
    <definedName name="A_Obj4" localSheetId="6">OFFSET(#REF!,0,0,COUNTA(#REF!)-1,1)</definedName>
    <definedName name="A_Obj4">OFFSET(#REF!,0,0,COUNTA(#REF!)-1,1)</definedName>
    <definedName name="AAAA">[1]Hoja1!#REF!</definedName>
    <definedName name="AB">[1]Hoja1!#REF!</definedName>
    <definedName name="Acc_1" localSheetId="1">#REF!</definedName>
    <definedName name="Acc_1" localSheetId="4">#REF!</definedName>
    <definedName name="Acc_1" localSheetId="5">#REF!</definedName>
    <definedName name="Acc_1" localSheetId="6">#REF!</definedName>
    <definedName name="Acc_1">#REF!</definedName>
    <definedName name="Acc_2" localSheetId="1">#REF!</definedName>
    <definedName name="Acc_2" localSheetId="4">#REF!</definedName>
    <definedName name="Acc_2" localSheetId="5">#REF!</definedName>
    <definedName name="Acc_2" localSheetId="6">#REF!</definedName>
    <definedName name="Acc_2">#REF!</definedName>
    <definedName name="Acc_3" localSheetId="1">#REF!</definedName>
    <definedName name="Acc_3" localSheetId="4">#REF!</definedName>
    <definedName name="Acc_3" localSheetId="5">#REF!</definedName>
    <definedName name="Acc_3" localSheetId="6">#REF!</definedName>
    <definedName name="Acc_3">#REF!</definedName>
    <definedName name="Acc_4" localSheetId="1">#REF!</definedName>
    <definedName name="Acc_4" localSheetId="4">#REF!</definedName>
    <definedName name="Acc_4" localSheetId="5">#REF!</definedName>
    <definedName name="Acc_4" localSheetId="6">#REF!</definedName>
    <definedName name="Acc_4">#REF!</definedName>
    <definedName name="Acc_5" localSheetId="1">#REF!</definedName>
    <definedName name="Acc_5" localSheetId="4">#REF!</definedName>
    <definedName name="Acc_5" localSheetId="5">#REF!</definedName>
    <definedName name="Acc_5" localSheetId="6">#REF!</definedName>
    <definedName name="Acc_5">#REF!</definedName>
    <definedName name="Acc_6" localSheetId="1">#REF!</definedName>
    <definedName name="Acc_6" localSheetId="4">#REF!</definedName>
    <definedName name="Acc_6" localSheetId="5">#REF!</definedName>
    <definedName name="Acc_6" localSheetId="6">#REF!</definedName>
    <definedName name="Acc_6">#REF!</definedName>
    <definedName name="Acc_7" localSheetId="1">#REF!</definedName>
    <definedName name="Acc_7" localSheetId="4">#REF!</definedName>
    <definedName name="Acc_7" localSheetId="5">#REF!</definedName>
    <definedName name="Acc_7" localSheetId="6">#REF!</definedName>
    <definedName name="Acc_7">#REF!</definedName>
    <definedName name="Acc_8" localSheetId="1">#REF!</definedName>
    <definedName name="Acc_8" localSheetId="4">#REF!</definedName>
    <definedName name="Acc_8" localSheetId="5">#REF!</definedName>
    <definedName name="Acc_8" localSheetId="6">#REF!</definedName>
    <definedName name="Acc_8">#REF!</definedName>
    <definedName name="Acc_9" localSheetId="1">#REF!</definedName>
    <definedName name="Acc_9" localSheetId="4">#REF!</definedName>
    <definedName name="Acc_9" localSheetId="5">#REF!</definedName>
    <definedName name="Acc_9" localSheetId="6">#REF!</definedName>
    <definedName name="Acc_9">#REF!</definedName>
    <definedName name="Admin">[2]TABLA!$Q$2:$Q$3</definedName>
    <definedName name="Agricultura" localSheetId="1">[2]TABLA!#REF!</definedName>
    <definedName name="Agricultura" localSheetId="4">[2]TABLA!#REF!</definedName>
    <definedName name="Agricultura" localSheetId="6">[2]TABLA!#REF!</definedName>
    <definedName name="Agricultura">[2]TABLA!#REF!</definedName>
    <definedName name="Agricultura_y_Desarrollo_Rural" localSheetId="1">[2]TABLA!#REF!</definedName>
    <definedName name="Agricultura_y_Desarrollo_Rural" localSheetId="4">[2]TABLA!#REF!</definedName>
    <definedName name="Agricultura_y_Desarrollo_Rural" localSheetId="6">[2]TABLA!#REF!</definedName>
    <definedName name="Agricultura_y_Desarrollo_Rural">[2]TABLA!#REF!</definedName>
    <definedName name="Ambiental">'[2]Tablas instituciones'!$D$2:$D$9</definedName>
    <definedName name="ambiente" localSheetId="1">[2]TABLA!#REF!</definedName>
    <definedName name="ambiente" localSheetId="4">[2]TABLA!#REF!</definedName>
    <definedName name="ambiente" localSheetId="6">[2]TABLA!#REF!</definedName>
    <definedName name="ambiente">[2]TABLA!#REF!</definedName>
    <definedName name="Ambiente_y_Desarrollo_Sostenible" localSheetId="1">[2]TABLA!#REF!</definedName>
    <definedName name="Ambiente_y_Desarrollo_Sostenible" localSheetId="4">[2]TABLA!#REF!</definedName>
    <definedName name="Ambiente_y_Desarrollo_Sostenible" localSheetId="6">[2]TABLA!#REF!</definedName>
    <definedName name="Ambiente_y_Desarrollo_Sostenible">[2]TABLA!#REF!</definedName>
    <definedName name="_xlnm.Print_Area" localSheetId="0">'Anexo 1. Gestion Riesgo'!$A$1:$H$12</definedName>
    <definedName name="_xlnm.Print_Area" localSheetId="1">'Anexo 2. Riesgos de Corrupción'!$A$1:$AB$161</definedName>
    <definedName name="_xlnm.Print_Area" localSheetId="2">'Anexo 3. RendicionCuentas'!$A$2:$H$20</definedName>
    <definedName name="_xlnm.Print_Area" localSheetId="3">'Anexo 4. Antitramites'!$A$1:$J$23</definedName>
    <definedName name="_xlnm.Print_Area" localSheetId="4">'Anexo 5. Serviciociudadano'!$A$1:$H$12</definedName>
    <definedName name="_xlnm.Print_Area" localSheetId="5">'Anexo 6. Transparencia'!$A$3:$H$15</definedName>
    <definedName name="_xlnm.Print_Area" localSheetId="6">'Anexo 7. Otrosmecanismos'!$A$3:$H$13</definedName>
    <definedName name="cc">[1]Hoja1!#REF!</definedName>
    <definedName name="Ciencia__Tecnología_e_innovación" localSheetId="1">[2]TABLA!#REF!</definedName>
    <definedName name="Ciencia__Tecnología_e_innovación" localSheetId="4">[2]TABLA!#REF!</definedName>
    <definedName name="Ciencia__Tecnología_e_innovación" localSheetId="6">[2]TABLA!#REF!</definedName>
    <definedName name="Ciencia__Tecnología_e_innovación">[2]TABLA!#REF!</definedName>
    <definedName name="Clasecontrol" localSheetId="0">[3]Hoja1!#REF!</definedName>
    <definedName name="Clasecontrol" localSheetId="1">[1]Hoja1!#REF!</definedName>
    <definedName name="Clasecontrol" localSheetId="2">[3]Hoja1!#REF!</definedName>
    <definedName name="Clasecontrol" localSheetId="4">[3]Hoja1!#REF!</definedName>
    <definedName name="Clasecontrol" localSheetId="6">[3]Hoja1!#REF!</definedName>
    <definedName name="Clasecontrol">[3]Hoja1!#REF!</definedName>
    <definedName name="clases1">[4]TABLA!$G$2:$G$5</definedName>
    <definedName name="Comercio__Industria_y_Turismo" localSheetId="1">[2]TABLA!#REF!</definedName>
    <definedName name="Comercio__Industria_y_Turismo" localSheetId="4">[2]TABLA!#REF!</definedName>
    <definedName name="Comercio__Industria_y_Turismo" localSheetId="6">[2]TABLA!#REF!</definedName>
    <definedName name="Comercio__Industria_y_Turismo">[2]TABLA!#REF!</definedName>
    <definedName name="Departamentos" localSheetId="4">#REF!</definedName>
    <definedName name="Departamentos" localSheetId="5">#REF!</definedName>
    <definedName name="Departamentos" localSheetId="6">#REF!</definedName>
    <definedName name="departamentos">[2]TABLA!$D$2:$D$36</definedName>
    <definedName name="Factoresexternos" localSheetId="1">[1]Hoja1!$G$2:$G$16</definedName>
    <definedName name="Factoresexternos">[3]Hoja1!$G$2:$G$16</definedName>
    <definedName name="FactoresInternos" localSheetId="1">[1]Hoja1!$H$2:$H$11</definedName>
    <definedName name="FactoresInternos">[3]Hoja1!$H$2:$H$11</definedName>
    <definedName name="Fuentes" localSheetId="1">#REF!</definedName>
    <definedName name="Fuentes" localSheetId="4">#REF!</definedName>
    <definedName name="Fuentes" localSheetId="5">#REF!</definedName>
    <definedName name="Fuentes" localSheetId="6">#REF!</definedName>
    <definedName name="Fuentes">#REF!</definedName>
    <definedName name="Indicadores" localSheetId="1">#REF!</definedName>
    <definedName name="Indicadores" localSheetId="4">#REF!</definedName>
    <definedName name="Indicadores" localSheetId="5">#REF!</definedName>
    <definedName name="Indicadores" localSheetId="6">#REF!</definedName>
    <definedName name="Indicadores">#REF!</definedName>
    <definedName name="Nivel" localSheetId="0">[3]Hoja1!#REF!</definedName>
    <definedName name="Nivel" localSheetId="1">[1]Hoja1!#REF!</definedName>
    <definedName name="Nivel" localSheetId="2">[3]Hoja1!#REF!</definedName>
    <definedName name="nivel" localSheetId="3">[2]TABLA!$C$2:$C$3</definedName>
    <definedName name="Nivel" localSheetId="4">[3]Hoja1!#REF!</definedName>
    <definedName name="Nivel" localSheetId="6">[3]Hoja1!#REF!</definedName>
    <definedName name="Nivel">[3]Hoja1!#REF!</definedName>
    <definedName name="NivelImp" localSheetId="0">[3]Hoja1!#REF!</definedName>
    <definedName name="NivelImp" localSheetId="1">[1]Hoja1!#REF!</definedName>
    <definedName name="NivelImp" localSheetId="2">[3]Hoja1!#REF!</definedName>
    <definedName name="NivelImp" localSheetId="4">[3]Hoja1!#REF!</definedName>
    <definedName name="NivelImp" localSheetId="6">[3]Hoja1!#REF!</definedName>
    <definedName name="NivelImp">[3]Hoja1!#REF!</definedName>
    <definedName name="NivelProb" localSheetId="0">[3]Hoja1!#REF!</definedName>
    <definedName name="NivelProb" localSheetId="1">[1]Hoja1!#REF!</definedName>
    <definedName name="NivelProb" localSheetId="2">[3]Hoja1!#REF!</definedName>
    <definedName name="NivelProb" localSheetId="4">[3]Hoja1!#REF!</definedName>
    <definedName name="NivelProb" localSheetId="6">[3]Hoja1!#REF!</definedName>
    <definedName name="NivelProb">[3]Hoja1!#REF!</definedName>
    <definedName name="Objetivos" localSheetId="1">OFFSET(#REF!,0,0,COUNTA(#REF!)-1,1)</definedName>
    <definedName name="Objetivos" localSheetId="4">OFFSET(#REF!,0,0,COUNTA(#REF!)-1,1)</definedName>
    <definedName name="Objetivos" localSheetId="5">OFFSET(#REF!,0,0,COUNTA(#REF!)-1,1)</definedName>
    <definedName name="Objetivos" localSheetId="6">OFFSET(#REF!,0,0,COUNTA(#REF!)-1,1)</definedName>
    <definedName name="Objetivos">OFFSET(#REF!,0,0,COUNTA(#REF!)-1,1)</definedName>
    <definedName name="orden">[2]TABLA!$A$3:$A$4</definedName>
    <definedName name="proba">[5]Hoja1!$A$2:$A$6</definedName>
    <definedName name="Probabilidad" localSheetId="0">[3]Hoja1!#REF!</definedName>
    <definedName name="Probabilidad" localSheetId="1">[1]Hoja1!#REF!</definedName>
    <definedName name="Probabilidad" localSheetId="2">#REF!</definedName>
    <definedName name="Probabilidad" localSheetId="3">#REF!</definedName>
    <definedName name="Probabilidad" localSheetId="4">#REF!</definedName>
    <definedName name="Probabilidad" localSheetId="5">#REF!</definedName>
    <definedName name="Probabilidad" localSheetId="6">#REF!</definedName>
    <definedName name="Probabilidad">[3]Hoja1!#REF!</definedName>
    <definedName name="sector">[2]TABLA!$B$2:$B$26</definedName>
    <definedName name="Tipocontrol" localSheetId="0">[3]Hoja1!#REF!</definedName>
    <definedName name="Tipocontrol" localSheetId="1">[1]Hoja1!#REF!</definedName>
    <definedName name="Tipocontrol" localSheetId="2">[3]Hoja1!#REF!</definedName>
    <definedName name="Tipocontrol" localSheetId="4">[3]Hoja1!#REF!</definedName>
    <definedName name="Tipocontrol" localSheetId="6">[3]Hoja1!#REF!</definedName>
    <definedName name="Tipocontrol">[3]Hoja1!#REF!</definedName>
    <definedName name="Tipos">[2]TABLA!$G$2:$G$4</definedName>
    <definedName name="_xlnm.Print_Titles" localSheetId="1">'Anexo 2. Riesgos de Corrupción'!$1:$4</definedName>
    <definedName name="_xlnm.Print_Titles" localSheetId="2">'Anexo 3. RendicionCuentas'!$2:$4</definedName>
    <definedName name="_xlnm.Print_Titles" localSheetId="3">'Anexo 4. Antitramites'!$1:$14</definedName>
    <definedName name="Tratamiento" localSheetId="0">[3]Hoja1!#REF!</definedName>
    <definedName name="Tratamiento" localSheetId="1">[1]Hoja1!#REF!</definedName>
    <definedName name="Tratamiento" localSheetId="2">[3]Hoja1!#REF!</definedName>
    <definedName name="Tratamiento" localSheetId="4">[3]Hoja1!#REF!</definedName>
    <definedName name="Tratamiento" localSheetId="6">[3]Hoja1!#REF!</definedName>
    <definedName name="Tratamiento">[3]Hoja1!#REF!</definedName>
    <definedName name="vigencias">[2]TABLA!$E$2:$E$7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0" i="13" l="1"/>
  <c r="L20" i="13"/>
  <c r="U18" i="13"/>
  <c r="L18" i="13"/>
  <c r="U17" i="13"/>
  <c r="L17" i="13"/>
  <c r="U16" i="13"/>
  <c r="L16" i="13"/>
  <c r="L14" i="13"/>
  <c r="U11" i="13"/>
  <c r="L11" i="13"/>
  <c r="L134" i="13" l="1"/>
  <c r="L61" i="13" l="1"/>
  <c r="L59" i="13"/>
  <c r="L56" i="13"/>
  <c r="L54" i="13"/>
  <c r="U80" i="13" l="1"/>
  <c r="L80" i="13"/>
  <c r="L23" i="13" l="1"/>
  <c r="L161" i="13" l="1"/>
  <c r="U83" i="13" l="1"/>
  <c r="L83" i="13"/>
  <c r="U82" i="13"/>
  <c r="L82" i="13"/>
  <c r="L147" i="13" l="1"/>
  <c r="R158" i="13"/>
  <c r="T158" i="13"/>
  <c r="S158" i="13"/>
  <c r="L155" i="13"/>
  <c r="S155" i="13"/>
  <c r="R154" i="13"/>
  <c r="T154" i="13"/>
  <c r="S154" i="13"/>
  <c r="U152" i="13"/>
  <c r="L152" i="13"/>
  <c r="R147" i="13"/>
  <c r="U147" i="13" s="1"/>
  <c r="S145" i="13"/>
  <c r="R145" i="13"/>
  <c r="U158" i="13" l="1"/>
  <c r="U154" i="13"/>
  <c r="T145" i="13"/>
  <c r="U145" i="13" s="1"/>
  <c r="T155" i="13"/>
  <c r="U155" i="13" s="1"/>
  <c r="L158" i="13"/>
  <c r="L154" i="13"/>
  <c r="L22" i="13" l="1"/>
  <c r="L137" i="13"/>
  <c r="L40" i="13" l="1"/>
  <c r="L103" i="13" l="1"/>
  <c r="U94" i="13"/>
  <c r="L94" i="13"/>
  <c r="U71" i="13" l="1"/>
  <c r="L71" i="13"/>
  <c r="U68" i="13"/>
  <c r="L68" i="13"/>
  <c r="U65" i="13"/>
  <c r="L65" i="13"/>
  <c r="U87" i="13" l="1"/>
  <c r="L87" i="13"/>
</calcChain>
</file>

<file path=xl/comments1.xml><?xml version="1.0" encoding="utf-8"?>
<comments xmlns="http://schemas.openxmlformats.org/spreadsheetml/2006/main">
  <authors>
    <author>Diana Alicia Castro Roa</author>
  </authors>
  <commentList>
    <comment ref="C4" authorId="0" shapeId="0">
      <text>
        <r>
          <rPr>
            <sz val="9"/>
            <color indexed="81"/>
            <rFont val="Tahoma"/>
            <family val="2"/>
          </rPr>
          <t xml:space="preserve">Condiciones DEL ENTORNO que afectan positiva o negativamente  el cumplimiento de la misión y los objetivos de una Entidad Pública
</t>
        </r>
      </text>
    </comment>
    <comment ref="E4" authorId="0" shapeId="0">
      <text>
        <r>
          <rPr>
            <sz val="9"/>
            <color indexed="81"/>
            <rFont val="Tahoma"/>
            <family val="2"/>
          </rPr>
          <t xml:space="preserve">Causa: Medios, circunstancias o agentes generadores del riesgo
</t>
        </r>
      </text>
    </comment>
    <comment ref="F4" authorId="0" shapeId="0">
      <text>
        <r>
          <rPr>
            <b/>
            <sz val="11"/>
            <color indexed="81"/>
            <rFont val="Tahoma"/>
            <family val="2"/>
          </rPr>
          <t xml:space="preserve">RIESGO DE CORRUPCION:
</t>
        </r>
        <r>
          <rPr>
            <sz val="11"/>
            <color indexed="81"/>
            <rFont val="Tahoma"/>
            <family val="2"/>
          </rPr>
          <t xml:space="preserve">Posibilidad de que por acción u omisión, se use el poder para poder desviar la gestión de lo público hacia un beneficio privado.
</t>
        </r>
        <r>
          <rPr>
            <b/>
            <u/>
            <sz val="11"/>
            <color indexed="81"/>
            <rFont val="Tahoma"/>
            <family val="2"/>
          </rPr>
          <t>NOTA</t>
        </r>
        <r>
          <rPr>
            <sz val="11"/>
            <color indexed="81"/>
            <rFont val="Tahoma"/>
            <family val="2"/>
          </rPr>
          <t xml:space="preserve">: Con el fin de facilitar la identificación de riesgos de corrupción y de evitar que se presenten confusiones entre un riesgo de gestión y uno de corrupción, se sugiere que se tome el riesgo de corrupción identificado y se evalué frente a cada uno de los siguientes  componentes: 
1. </t>
        </r>
        <r>
          <rPr>
            <b/>
            <sz val="11"/>
            <color indexed="81"/>
            <rFont val="Tahoma"/>
            <family val="2"/>
          </rPr>
          <t xml:space="preserve">Acción u omisión </t>
        </r>
        <r>
          <rPr>
            <sz val="11"/>
            <color indexed="81"/>
            <rFont val="Tahoma"/>
            <family val="2"/>
          </rPr>
          <t xml:space="preserve">+ 
2. </t>
        </r>
        <r>
          <rPr>
            <b/>
            <sz val="11"/>
            <color indexed="81"/>
            <rFont val="Tahoma"/>
            <family val="2"/>
          </rPr>
          <t>Uso del poder</t>
        </r>
        <r>
          <rPr>
            <sz val="11"/>
            <color indexed="81"/>
            <rFont val="Tahoma"/>
            <family val="2"/>
          </rPr>
          <t xml:space="preserve"> +
3. </t>
        </r>
        <r>
          <rPr>
            <b/>
            <sz val="11"/>
            <color indexed="81"/>
            <rFont val="Tahoma"/>
            <family val="2"/>
          </rPr>
          <t>Desviación de la gestión de lo público</t>
        </r>
        <r>
          <rPr>
            <sz val="11"/>
            <color indexed="81"/>
            <rFont val="Tahoma"/>
            <family val="2"/>
          </rPr>
          <t xml:space="preserve"> + 
4. </t>
        </r>
        <r>
          <rPr>
            <b/>
            <sz val="11"/>
            <color indexed="81"/>
            <rFont val="Tahoma"/>
            <family val="2"/>
          </rPr>
          <t>El beneficio privado</t>
        </r>
        <r>
          <rPr>
            <sz val="11"/>
            <color indexed="81"/>
            <rFont val="Tahoma"/>
            <family val="2"/>
          </rPr>
          <t xml:space="preserve">.
</t>
        </r>
        <r>
          <rPr>
            <b/>
            <sz val="11"/>
            <color indexed="81"/>
            <rFont val="Tahoma"/>
            <family val="2"/>
          </rPr>
          <t xml:space="preserve">
Si son contestados los cuatro componentes afirmativamente, se trata de un RIESGO DE CORRUPCIÓN</t>
        </r>
      </text>
    </comment>
    <comment ref="G4" authorId="0" shapeId="0">
      <text>
        <r>
          <rPr>
            <b/>
            <sz val="11"/>
            <color indexed="81"/>
            <rFont val="Arial"/>
            <family val="2"/>
          </rPr>
          <t>Consecuencias. Son los efectos ocasionados por la ocurrencia de un riesgo que afecta los objetivos o procesos de la entidad. Pueden ser una pérdida, un daño, un perjuicio, un detrimento.
La consecuencia se convierte en un insumo de la mayor importancia, toda vez que es la base para
determinar el impacto.23</t>
        </r>
      </text>
    </comment>
    <comment ref="H4" authorId="0" shapeId="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Improbable: </t>
        </r>
        <r>
          <rPr>
            <sz val="11"/>
            <color indexed="81"/>
            <rFont val="Tahoma"/>
            <family val="2"/>
          </rPr>
          <t xml:space="preserve">Puede ocurrir. El evento se presentó una vez en los últimos 5 años.
</t>
        </r>
        <r>
          <rPr>
            <b/>
            <sz val="11"/>
            <color indexed="81"/>
            <rFont val="Tahoma"/>
            <family val="2"/>
          </rPr>
          <t xml:space="preserve">Posible: </t>
        </r>
        <r>
          <rPr>
            <sz val="11"/>
            <color indexed="81"/>
            <rFont val="Tahoma"/>
            <family val="2"/>
          </rPr>
          <t xml:space="preserve">Es posible que suceda. El evento se presentó una vez en los últimos 2 años.
</t>
        </r>
        <r>
          <rPr>
            <b/>
            <sz val="11"/>
            <color indexed="81"/>
            <rFont val="Tahoma"/>
            <family val="2"/>
          </rPr>
          <t xml:space="preserve">Probable: </t>
        </r>
        <r>
          <rPr>
            <sz val="11"/>
            <color indexed="81"/>
            <rFont val="Tahoma"/>
            <family val="2"/>
          </rPr>
          <t xml:space="preserve">Es viable que el evento ocurra en la mayoría de los casos. El evento se presentó una vez en el último año.
</t>
        </r>
        <r>
          <rPr>
            <b/>
            <sz val="11"/>
            <color indexed="81"/>
            <rFont val="Tahoma"/>
            <family val="2"/>
          </rPr>
          <t>Casi seguro:</t>
        </r>
        <r>
          <rPr>
            <sz val="11"/>
            <color indexed="81"/>
            <rFont val="Tahoma"/>
            <family val="2"/>
          </rPr>
          <t xml:space="preserve"> Se espera que el evento ocurra en la mayoría de las circunstancias. Es muy seguro
que se presente. El evento se presentó más de una vez al año.</t>
        </r>
      </text>
    </comment>
    <comment ref="I4" authorId="0" shapeId="0">
      <text>
        <r>
          <rPr>
            <b/>
            <sz val="9"/>
            <color indexed="81"/>
            <rFont val="Tahoma"/>
            <family val="2"/>
          </rPr>
          <t>Rara vez  = 1
Improbable = 2
Posible = 3
Probable = 4
Casi seguro = 5</t>
        </r>
      </text>
    </comment>
    <comment ref="J4" authorId="0" shapeId="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Mayor:</t>
        </r>
        <r>
          <rPr>
            <sz val="10"/>
            <color indexed="81"/>
            <rFont val="Tahoma"/>
            <family val="2"/>
          </rPr>
          <t xml:space="preserve"> Genera altas consecuencias sobre la entidad.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El impacto se mide según el efecto que puede causar el hecho de corrupción al cumplimiento de los fines de la entidad. Para facilitar la asignación del puntaje es aconsejable diligenciar el  formato que se presenta en la HOJA 5</t>
        </r>
      </text>
    </comment>
    <comment ref="K4" authorId="0" shapeId="0">
      <text>
        <r>
          <rPr>
            <sz val="10"/>
            <color indexed="81"/>
            <rFont val="Tahoma"/>
            <family val="2"/>
          </rPr>
          <t xml:space="preserve">Si del formulario contestado en la hoja 5 se obtuvieron:
A)  de UNO a CINCO pregunta(s) positivas entonces el nivel de impacto es </t>
        </r>
        <r>
          <rPr>
            <b/>
            <sz val="10"/>
            <color indexed="81"/>
            <rFont val="Tahoma"/>
            <family val="2"/>
          </rPr>
          <t xml:space="preserve">MODERADO
</t>
        </r>
        <r>
          <rPr>
            <sz val="10"/>
            <color indexed="81"/>
            <rFont val="Tahoma"/>
            <family val="2"/>
          </rPr>
          <t xml:space="preserve">
B) de SEIS a ONCE preguntas positivas entonces el nivel de impacto</t>
        </r>
        <r>
          <rPr>
            <b/>
            <sz val="10"/>
            <color indexed="81"/>
            <rFont val="Tahoma"/>
            <family val="2"/>
          </rPr>
          <t xml:space="preserve"> </t>
        </r>
        <r>
          <rPr>
            <sz val="10"/>
            <color indexed="81"/>
            <rFont val="Tahoma"/>
            <family val="2"/>
          </rPr>
          <t>es</t>
        </r>
        <r>
          <rPr>
            <b/>
            <sz val="10"/>
            <color indexed="81"/>
            <rFont val="Tahoma"/>
            <family val="2"/>
          </rPr>
          <t xml:space="preserve"> MAYOR
</t>
        </r>
        <r>
          <rPr>
            <sz val="10"/>
            <color indexed="81"/>
            <rFont val="Tahoma"/>
            <family val="2"/>
          </rPr>
          <t>C) de DOCE a DIECIOCHO preguntas positivas entonces el nivel de impacto es</t>
        </r>
        <r>
          <rPr>
            <b/>
            <sz val="10"/>
            <color indexed="81"/>
            <rFont val="Tahoma"/>
            <family val="2"/>
          </rPr>
          <t xml:space="preserve"> CATASTROFICO</t>
        </r>
        <r>
          <rPr>
            <sz val="10"/>
            <color indexed="81"/>
            <rFont val="Tahoma"/>
            <family val="2"/>
          </rPr>
          <t xml:space="preserve">
</t>
        </r>
      </text>
    </comment>
    <comment ref="L4" authorId="0" shapeId="0">
      <text>
        <r>
          <rPr>
            <b/>
            <sz val="9"/>
            <color indexed="81"/>
            <rFont val="Tahoma"/>
            <family val="2"/>
          </rPr>
          <t xml:space="preserve">Riesgo Inherente: </t>
        </r>
        <r>
          <rPr>
            <sz val="9"/>
            <color indexed="81"/>
            <rFont val="Tahoma"/>
            <family val="2"/>
          </rPr>
          <t>Corresponde a la primera calificación y evaluación del riesgo de corrupción.
Su calificación se realiza a través del cruce de los resultados obtenidos en la columna nivel de probabilidad multiplicado por el valor obtenido en el Nivel de Impacto</t>
        </r>
      </text>
    </comment>
    <comment ref="M4" authorId="0" shapeId="0">
      <text>
        <r>
          <rPr>
            <b/>
            <sz val="11"/>
            <color indexed="81"/>
            <rFont val="Tahoma"/>
            <family val="2"/>
          </rPr>
          <t xml:space="preserve">El resultado de la Evaluación del Riesgo Inherente se ubica en una de la siguientes zonas de Riesgo
</t>
        </r>
        <r>
          <rPr>
            <sz val="11"/>
            <color indexed="81"/>
            <rFont val="Tahoma"/>
            <family val="2"/>
          </rPr>
          <t>Riesgo Inherente = 5 a 10 puntos ---&gt;ZONA DE RIESGO BAJA
Riesgo Inherente = 15 - 25 puntos ---&gt; ZONA DE RIESGO MODERADA
Riesgo Inherente = 30 - 50 puntos ---&gt; ZONA DE RIESGO ALTA
Riesgo Inherente = 60 - 100 puntos ---&gt;ZONA DE RIESGO EXTREMA</t>
        </r>
        <r>
          <rPr>
            <b/>
            <sz val="11"/>
            <color indexed="81"/>
            <rFont val="Tahoma"/>
            <family val="2"/>
          </rPr>
          <t xml:space="preserve">
NOTA: Ver Tabla 8 Guía de Gestion de Riesgo de Corrupción Pag. 22</t>
        </r>
      </text>
    </comment>
    <comment ref="N4" authorId="0" shapeId="0">
      <text>
        <r>
          <rPr>
            <b/>
            <sz val="9"/>
            <color indexed="81"/>
            <rFont val="Tahoma"/>
            <family val="2"/>
          </rPr>
          <t>En este campo se debe describir el control  o medidas conducentes  que se tienen para controlar el riesgo inherente</t>
        </r>
        <r>
          <rPr>
            <sz val="9"/>
            <color indexed="81"/>
            <rFont val="Tahoma"/>
            <family val="2"/>
          </rPr>
          <t xml:space="preserve">
</t>
        </r>
      </text>
    </comment>
    <comment ref="O4" authorId="0" shapeId="0">
      <text>
        <r>
          <rPr>
            <b/>
            <sz val="9"/>
            <color indexed="81"/>
            <rFont val="Tahoma"/>
            <family val="2"/>
          </rPr>
          <t xml:space="preserve">EXISTEN TRES TIPOS DE CONTROLES:
PREVENTIVOS: </t>
        </r>
        <r>
          <rPr>
            <sz val="9"/>
            <color indexed="81"/>
            <rFont val="Tahoma"/>
            <family val="2"/>
          </rPr>
          <t>Se orientan a eliminar las causas del riesgo, para prevenir su ocurrencia o materialización
DTECTIVOS: Aquellos que registran un evento después de presentado, sirven para descubrir resultados no previstos y alertas sobre la presencia de un riesgo
CORRECTIVOS: Aquellos que permiten</t>
        </r>
      </text>
    </comment>
    <comment ref="P4" authorId="0" shapeId="0">
      <text>
        <r>
          <rPr>
            <b/>
            <sz val="11"/>
            <color indexed="81"/>
            <rFont val="Tahoma"/>
            <family val="2"/>
          </rPr>
          <t xml:space="preserve">Controles manuales: </t>
        </r>
        <r>
          <rPr>
            <sz val="11"/>
            <color indexed="81"/>
            <rFont val="Tahoma"/>
            <family val="2"/>
          </rPr>
          <t xml:space="preserve">Políticas de operación aplicables, autorizaciones a través de firmas o confirmaciones vía correo electrónico, archivos físicos, consecutivos, listas de chequeos, controles de seguridad con personal especializado entre otros.
</t>
        </r>
        <r>
          <rPr>
            <b/>
            <sz val="11"/>
            <color indexed="81"/>
            <rFont val="Tahoma"/>
            <family val="2"/>
          </rPr>
          <t xml:space="preserve">
Controles automáticos: </t>
        </r>
        <r>
          <rPr>
            <sz val="11"/>
            <color indexed="81"/>
            <rFont val="Tahoma"/>
            <family val="2"/>
          </rPr>
          <t xml:space="preserve">Utilizan herramientas tecnológicas como sistemas de información o software, diseñados para prevenir, detectar o corregir errores o deficiencias, sin que tenga que intervenir una persona en el proceso.
Para evaluar el control se debe diligenciar el formulario que se presenta en la hoja 2
</t>
        </r>
      </text>
    </comment>
    <comment ref="Q4" authorId="0" shapeId="0">
      <text>
        <r>
          <rPr>
            <b/>
            <sz val="11"/>
            <color indexed="81"/>
            <rFont val="Tahoma"/>
            <family val="2"/>
          </rPr>
          <t xml:space="preserve">Probabilidad. </t>
        </r>
        <r>
          <rPr>
            <sz val="11"/>
            <color indexed="81"/>
            <rFont val="Tahoma"/>
            <family val="2"/>
          </rPr>
          <t xml:space="preserve">Es la oportunidad de ocurrencia de un evento de riesgo. Se mide según la frecuencia (número de veces en que se ha presentado el riesgo en un período determinado) o por la factibilidad (factores internos o externos que pueden determinar que el riesgo se presente). 
La </t>
        </r>
        <r>
          <rPr>
            <b/>
            <sz val="11"/>
            <color indexed="81"/>
            <rFont val="Tahoma"/>
            <family val="2"/>
          </rPr>
          <t>PROBABILIDAD</t>
        </r>
        <r>
          <rPr>
            <sz val="11"/>
            <color indexed="81"/>
            <rFont val="Tahoma"/>
            <family val="2"/>
          </rPr>
          <t xml:space="preserve">  se calificara de acuerdo con los siguientes criterios:
</t>
        </r>
        <r>
          <rPr>
            <b/>
            <sz val="11"/>
            <color indexed="81"/>
            <rFont val="Tahoma"/>
            <family val="2"/>
          </rPr>
          <t>1. Rara vez</t>
        </r>
        <r>
          <rPr>
            <sz val="11"/>
            <color indexed="81"/>
            <rFont val="Tahoma"/>
            <family val="2"/>
          </rPr>
          <t xml:space="preserve">: Ocurre en circunstancias excepcionales. El evento no se ha presentado en los últimos
cinco (5) años.
</t>
        </r>
        <r>
          <rPr>
            <b/>
            <sz val="11"/>
            <color indexed="81"/>
            <rFont val="Tahoma"/>
            <family val="2"/>
          </rPr>
          <t xml:space="preserve">2. Improbable: </t>
        </r>
        <r>
          <rPr>
            <sz val="11"/>
            <color indexed="81"/>
            <rFont val="Tahoma"/>
            <family val="2"/>
          </rPr>
          <t xml:space="preserve">Puede ocurrir. El evento se presentó una vez en los últimos 5 años.
</t>
        </r>
        <r>
          <rPr>
            <b/>
            <sz val="11"/>
            <color indexed="81"/>
            <rFont val="Tahoma"/>
            <family val="2"/>
          </rPr>
          <t xml:space="preserve">3. Posible: </t>
        </r>
        <r>
          <rPr>
            <sz val="11"/>
            <color indexed="81"/>
            <rFont val="Tahoma"/>
            <family val="2"/>
          </rPr>
          <t xml:space="preserve">Es posible que suceda. El evento se presentó una vez en los últimos 2 años.
</t>
        </r>
        <r>
          <rPr>
            <b/>
            <sz val="11"/>
            <color indexed="81"/>
            <rFont val="Tahoma"/>
            <family val="2"/>
          </rPr>
          <t xml:space="preserve">4. Probable: </t>
        </r>
        <r>
          <rPr>
            <sz val="11"/>
            <color indexed="81"/>
            <rFont val="Tahoma"/>
            <family val="2"/>
          </rPr>
          <t xml:space="preserve">Es viable que el evento ocurra en la mayoría de los casos. El evento se presentó una vez en el último año.
</t>
        </r>
        <r>
          <rPr>
            <b/>
            <sz val="11"/>
            <color indexed="81"/>
            <rFont val="Tahoma"/>
            <family val="2"/>
          </rPr>
          <t>5. Casi seguro:</t>
        </r>
        <r>
          <rPr>
            <sz val="11"/>
            <color indexed="81"/>
            <rFont val="Tahoma"/>
            <family val="2"/>
          </rPr>
          <t xml:space="preserve"> Se espera que el evento ocurra en la mayoría de las circunstancias. Es muy seguro
que se presente. El evento se presentó más de una vez al año.</t>
        </r>
      </text>
    </comment>
    <comment ref="S4" authorId="0" shapeId="0">
      <text>
        <r>
          <rPr>
            <b/>
            <sz val="10"/>
            <color indexed="81"/>
            <rFont val="Tahoma"/>
            <family val="2"/>
          </rPr>
          <t xml:space="preserve">Impacto. </t>
        </r>
        <r>
          <rPr>
            <sz val="10"/>
            <color indexed="81"/>
            <rFont val="Tahoma"/>
            <family val="2"/>
          </rPr>
          <t xml:space="preserve">Son las consecuencias o efectos que puede generar la materialización del riesgo de corrupción en la Entidad.
El IMPACTO puede ser:
</t>
        </r>
        <r>
          <rPr>
            <b/>
            <sz val="10"/>
            <color indexed="81"/>
            <rFont val="Tahoma"/>
            <family val="2"/>
          </rPr>
          <t xml:space="preserve">Moderado: </t>
        </r>
        <r>
          <rPr>
            <sz val="10"/>
            <color indexed="81"/>
            <rFont val="Tahoma"/>
            <family val="2"/>
          </rPr>
          <t xml:space="preserve">Genera  medianas consecuencias para la entidad. </t>
        </r>
        <r>
          <rPr>
            <b/>
            <sz val="10"/>
            <color indexed="81"/>
            <rFont val="Tahoma"/>
            <family val="2"/>
          </rPr>
          <t>(NIVEL: 5)</t>
        </r>
        <r>
          <rPr>
            <sz val="10"/>
            <color indexed="81"/>
            <rFont val="Tahoma"/>
            <family val="2"/>
          </rPr>
          <t xml:space="preserve">
</t>
        </r>
        <r>
          <rPr>
            <b/>
            <sz val="10"/>
            <color indexed="81"/>
            <rFont val="Tahoma"/>
            <family val="2"/>
          </rPr>
          <t>Mayor:</t>
        </r>
        <r>
          <rPr>
            <sz val="10"/>
            <color indexed="81"/>
            <rFont val="Tahoma"/>
            <family val="2"/>
          </rPr>
          <t xml:space="preserve"> Genera altas consecuencias sobre la entidad.</t>
        </r>
        <r>
          <rPr>
            <b/>
            <sz val="10"/>
            <color indexed="81"/>
            <rFont val="Tahoma"/>
            <family val="2"/>
          </rPr>
          <t xml:space="preserve"> (NIVEL: 10)</t>
        </r>
        <r>
          <rPr>
            <sz val="10"/>
            <color indexed="81"/>
            <rFont val="Tahoma"/>
            <family val="2"/>
          </rPr>
          <t xml:space="preserve">
</t>
        </r>
        <r>
          <rPr>
            <b/>
            <sz val="10"/>
            <color indexed="81"/>
            <rFont val="Tahoma"/>
            <family val="2"/>
          </rPr>
          <t xml:space="preserve">Catastrófico: </t>
        </r>
        <r>
          <rPr>
            <sz val="10"/>
            <color indexed="81"/>
            <rFont val="Tahoma"/>
            <family val="2"/>
          </rPr>
          <t>Genera consecuencias desastrosas para la entidad</t>
        </r>
        <r>
          <rPr>
            <b/>
            <sz val="10"/>
            <color indexed="81"/>
            <rFont val="Tahoma"/>
            <family val="2"/>
          </rPr>
          <t xml:space="preserve"> (NIVEL: 20)
El impacto se mide según el efecto que puede causar el hecho de corrupción al cumplimiento de los fines de la entidad. Para facilitar la asignación del puntaje es aconsejable diligenciar el  formato que se presenta en la HOJA denominada FORMATO PARA DETERMINAR IMPACTO:</t>
        </r>
      </text>
    </comment>
    <comment ref="A6" authorId="0" shapeId="0">
      <text>
        <r>
          <rPr>
            <b/>
            <sz val="9"/>
            <color indexed="81"/>
            <rFont val="Tahoma"/>
            <family val="2"/>
          </rPr>
          <t>Diana Alicia Castro Roa:</t>
        </r>
        <r>
          <rPr>
            <sz val="9"/>
            <color indexed="81"/>
            <rFont val="Tahoma"/>
            <family val="2"/>
          </rPr>
          <t xml:space="preserve">
</t>
        </r>
      </text>
    </comment>
    <comment ref="A7" authorId="0" shapeId="0">
      <text>
        <r>
          <rPr>
            <b/>
            <sz val="9"/>
            <color indexed="81"/>
            <rFont val="Tahoma"/>
            <family val="2"/>
          </rPr>
          <t>Diana Alicia Castro Roa:</t>
        </r>
        <r>
          <rPr>
            <sz val="9"/>
            <color indexed="81"/>
            <rFont val="Tahoma"/>
            <family val="2"/>
          </rPr>
          <t xml:space="preserve">
</t>
        </r>
      </text>
    </comment>
  </commentList>
</comments>
</file>

<file path=xl/comments2.xml><?xml version="1.0" encoding="utf-8"?>
<comments xmlns="http://schemas.openxmlformats.org/spreadsheetml/2006/main">
  <authors>
    <author>Luz Miriam Diaz Diaz</author>
    <author>mprada</author>
    <author>Jaime Orlando Delgado Gordillo</author>
  </authors>
  <commentList>
    <comment ref="C4" authorId="0" shapeId="0">
      <text>
        <r>
          <rPr>
            <sz val="12"/>
            <color indexed="81"/>
            <rFont val="Tahoma"/>
            <family val="2"/>
          </rPr>
          <t>Escriba el nombre completo de la entidad</t>
        </r>
      </text>
    </comment>
    <comment ref="C6" authorId="0" shapeId="0">
      <text>
        <r>
          <rPr>
            <sz val="10"/>
            <color indexed="81"/>
            <rFont val="Tahoma"/>
            <family val="2"/>
          </rPr>
          <t>Seleccione el sector al que pertenece la entidad (sólo para entidades del orden nacional)</t>
        </r>
      </text>
    </comment>
    <comment ref="H6" authorId="0" shapeId="0">
      <text>
        <r>
          <rPr>
            <sz val="10"/>
            <color indexed="81"/>
            <rFont val="Tahoma"/>
            <family val="2"/>
          </rPr>
          <t>Seleccione el orden al que pertenece la entidad (nacional o territorial)</t>
        </r>
        <r>
          <rPr>
            <sz val="9"/>
            <color indexed="81"/>
            <rFont val="Tahoma"/>
            <family val="2"/>
          </rPr>
          <t xml:space="preserve">
</t>
        </r>
      </text>
    </comment>
    <comment ref="C8" authorId="0" shapeId="0">
      <text>
        <r>
          <rPr>
            <sz val="10"/>
            <color indexed="81"/>
            <rFont val="Tahoma"/>
            <family val="2"/>
          </rPr>
          <t>Seleccione el departamento donde está ubicada la entidad (solo para entidades del orden territorial)</t>
        </r>
      </text>
    </comment>
    <comment ref="H8" authorId="0" shapeId="0">
      <text>
        <r>
          <rPr>
            <sz val="10"/>
            <color indexed="81"/>
            <rFont val="Tahoma"/>
            <family val="2"/>
          </rPr>
          <t>Seleccione el año en que va a presentar la propuesta de racionalización</t>
        </r>
        <r>
          <rPr>
            <sz val="9"/>
            <color indexed="81"/>
            <rFont val="Tahoma"/>
            <family val="2"/>
          </rPr>
          <t xml:space="preserve">
</t>
        </r>
      </text>
    </comment>
    <comment ref="C10" authorId="0" shapeId="0">
      <text>
        <r>
          <rPr>
            <sz val="12"/>
            <color indexed="81"/>
            <rFont val="Tahoma"/>
            <family val="2"/>
          </rPr>
          <t>Escriba el nombre del Municipio donde se ubica la entidad (sólo para entidades del orden territorial)</t>
        </r>
      </text>
    </comment>
    <comment ref="C13" authorId="0" shapeId="0">
      <text>
        <r>
          <rPr>
            <sz val="12"/>
            <color indexed="81"/>
            <rFont val="Tahoma"/>
            <family val="2"/>
          </rPr>
          <t>Seleccione la modalidad de la mejora a realizar (normativa, administrativa o tecnológica)</t>
        </r>
      </text>
    </comment>
    <comment ref="D13" authorId="0" shapeId="0">
      <text>
        <r>
          <rPr>
            <sz val="12"/>
            <color indexed="81"/>
            <rFont val="Tahoma"/>
            <family val="2"/>
          </rPr>
          <t>Seleccione la opción de racionalización que aplica, según el tipo de racionalización elegido</t>
        </r>
      </text>
    </comment>
    <comment ref="E13" authorId="0" shapeId="0">
      <text>
        <r>
          <rPr>
            <sz val="12"/>
            <color indexed="81"/>
            <rFont val="Tahoma"/>
            <family val="2"/>
          </rPr>
          <t>De manera concreta describa como está u opera actualmente el trámite, proceso o procedimiento, es decir, antes de realizar la mejora a proponer</t>
        </r>
      </text>
    </comment>
    <comment ref="F13" authorId="1" shapeId="0">
      <text>
        <r>
          <rPr>
            <sz val="12"/>
            <color indexed="81"/>
            <rFont val="Tahoma"/>
            <family val="2"/>
          </rPr>
          <t>De manera concreta describa en qué consiste la acción de mejora o racionalización a realizar al trámite, proceso o procedimiento.</t>
        </r>
      </text>
    </comment>
    <comment ref="G13" authorId="0" shapeId="0">
      <text>
        <r>
          <rPr>
            <sz val="12"/>
            <color indexed="81"/>
            <rFont val="Tahoma"/>
            <family val="2"/>
          </rPr>
          <t>De manera concreta describa el impacto que tiene la mejora en el ciudadano y/o la entidad, expresada en reducción de tiempo o costos</t>
        </r>
      </text>
    </comment>
    <comment ref="H13" authorId="2" shapeId="0">
      <text>
        <r>
          <rPr>
            <sz val="12"/>
            <color indexed="81"/>
            <rFont val="Tahoma"/>
            <family val="2"/>
          </rPr>
          <t>Ärea dentro de la entidad que lidera la racionalización del trámite, proceso o procedimiento</t>
        </r>
      </text>
    </comment>
    <comment ref="I14" authorId="2" shapeId="0">
      <text>
        <r>
          <rPr>
            <sz val="12"/>
            <color indexed="81"/>
            <rFont val="Tahoma"/>
            <family val="2"/>
          </rPr>
          <t>Indique la fecha de inicio de las acciones de racionalización a realizar</t>
        </r>
      </text>
    </comment>
    <comment ref="J14" authorId="2" shapeId="0">
      <text>
        <r>
          <rPr>
            <sz val="12"/>
            <color indexed="81"/>
            <rFont val="Tahoma"/>
            <family val="2"/>
          </rPr>
          <t>Indique la fecha de terminación de las acciones de racionalización a realizar</t>
        </r>
      </text>
    </comment>
  </commentList>
</comments>
</file>

<file path=xl/sharedStrings.xml><?xml version="1.0" encoding="utf-8"?>
<sst xmlns="http://schemas.openxmlformats.org/spreadsheetml/2006/main" count="1736" uniqueCount="938">
  <si>
    <t>5.1.</t>
  </si>
  <si>
    <t>4.1</t>
  </si>
  <si>
    <t>3.3</t>
  </si>
  <si>
    <t>3.2</t>
  </si>
  <si>
    <t>3.1</t>
  </si>
  <si>
    <t>2.1</t>
  </si>
  <si>
    <t>1.2</t>
  </si>
  <si>
    <t>1.1</t>
  </si>
  <si>
    <t xml:space="preserve">Responsable </t>
  </si>
  <si>
    <t>Meta o producto</t>
  </si>
  <si>
    <t>Subcomponente</t>
  </si>
  <si>
    <t>Fecha Inicio</t>
  </si>
  <si>
    <t>Fecha Final</t>
  </si>
  <si>
    <t>Componente 1: Gestión del Riesgo de Corrupción - Mapa de Riesgos de Corrupción</t>
  </si>
  <si>
    <r>
      <rPr>
        <b/>
        <sz val="12"/>
        <rFont val="Calibri"/>
        <family val="2"/>
        <scheme val="minor"/>
      </rPr>
      <t xml:space="preserve">Subcomponente/proceso 5
</t>
    </r>
    <r>
      <rPr>
        <sz val="12"/>
        <rFont val="Calibri"/>
        <family val="2"/>
        <scheme val="minor"/>
      </rPr>
      <t>Seguimiento</t>
    </r>
  </si>
  <si>
    <t>2.2</t>
  </si>
  <si>
    <t>4.2</t>
  </si>
  <si>
    <t>5.2</t>
  </si>
  <si>
    <t xml:space="preserve"> </t>
  </si>
  <si>
    <t xml:space="preserve">Subcomponente </t>
  </si>
  <si>
    <t>Actividades</t>
  </si>
  <si>
    <t>Fecha inicial</t>
  </si>
  <si>
    <r>
      <t xml:space="preserve">Subcomponente 1    
</t>
    </r>
    <r>
      <rPr>
        <sz val="12"/>
        <color theme="1"/>
        <rFont val="Calibri"/>
        <family val="2"/>
        <scheme val="minor"/>
      </rPr>
      <t>Información de calidad y en el lenguaje comprensible</t>
    </r>
    <r>
      <rPr>
        <b/>
        <sz val="12"/>
        <color theme="1"/>
        <rFont val="Calibri"/>
        <family val="2"/>
        <scheme val="minor"/>
      </rPr>
      <t xml:space="preserve">
</t>
    </r>
  </si>
  <si>
    <t>2.3</t>
  </si>
  <si>
    <t>2.4</t>
  </si>
  <si>
    <t>Nombre de la entidad</t>
  </si>
  <si>
    <t>EMPRESA DE TRANSPORTE DEL TERCER MILENIO - TRANSMILENIO S.A</t>
  </si>
  <si>
    <t>Sector Administrativo</t>
  </si>
  <si>
    <t>No Aplica</t>
  </si>
  <si>
    <t>Orden</t>
  </si>
  <si>
    <t>TERRITORIAL</t>
  </si>
  <si>
    <t>Departamento:</t>
  </si>
  <si>
    <t>CUNDINAMARCA</t>
  </si>
  <si>
    <t>Año Vigencia:</t>
  </si>
  <si>
    <t>Municipio:</t>
  </si>
  <si>
    <t>BOGOTA</t>
  </si>
  <si>
    <t xml:space="preserve">
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</si>
  <si>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</si>
  <si>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</si>
  <si>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</si>
  <si>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</si>
  <si>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</si>
  <si>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</si>
  <si>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</si>
  <si>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 xml:space="preserve"> FECHA REALIZACIÓN</t>
  </si>
  <si>
    <t>INICIO
dd/mm/aa</t>
  </si>
  <si>
    <t>FIN
dd/mm/aa</t>
  </si>
  <si>
    <t>Nombre del responsable:</t>
  </si>
  <si>
    <t>Número de teléfono:</t>
  </si>
  <si>
    <t>2203000 Ext  1901</t>
  </si>
  <si>
    <t>Correo electrónico:</t>
  </si>
  <si>
    <t xml:space="preserve"> Componente 4:  Servicio al Ciudadano</t>
  </si>
  <si>
    <t>Fecha Inicial</t>
  </si>
  <si>
    <t>5.1</t>
  </si>
  <si>
    <t>Subgerencia de Comunicaciones y Atención al Ciudadano</t>
  </si>
  <si>
    <t xml:space="preserve"> Componente 5:  Mecanismos para la Transparencia y Acceso a la Información</t>
  </si>
  <si>
    <t>Indicadores</t>
  </si>
  <si>
    <t>Indicador</t>
  </si>
  <si>
    <t xml:space="preserve"> Componente 6: OTRAS INICIATIVAS DE LUCHA CONTRA LA CORRUPCIÓN</t>
  </si>
  <si>
    <t>OTRAS INICIATIVAS DE LUCHA CONTRA LA CORRUPCIÓN</t>
  </si>
  <si>
    <t>Profesional Universitario 4  - Gestion Integral - Oficina Asesora de Planeación</t>
  </si>
  <si>
    <t>Una matriz de riesgos de corrupción consolidada</t>
  </si>
  <si>
    <t xml:space="preserve">Profesional Universitario 4  - Gestion Integral - Oficina Asesora de Planeación </t>
  </si>
  <si>
    <t>Una metodología de gestión de riesgos revisada y divulgada a través de la intranet</t>
  </si>
  <si>
    <t>Mínimo 10 piezas gráficas diseñadas y publicadas en la Intranet</t>
  </si>
  <si>
    <t>Profesionales (comunicación Externa e Interna)  de la Subgerencia de Comunicaciones y Atención al Ciudadano</t>
  </si>
  <si>
    <t>Un informe de gestión consolidado y publicado</t>
  </si>
  <si>
    <t>Consolidación y remisión para su publicación  del Informe de Gestión de la Entidad año 2016</t>
  </si>
  <si>
    <t xml:space="preserve">Profesional Universitario 4 - Gestion Integral - Oficina Asesora de Planeación </t>
  </si>
  <si>
    <t xml:space="preserve">IDENTIFICACION DEL RIESGO </t>
  </si>
  <si>
    <t>VALORACION DEL RIESGO  ANTES DE CONTROLES</t>
  </si>
  <si>
    <t>VALORACION DEL RIESGO DESPUES DE CONTROLES</t>
  </si>
  <si>
    <t>ACCIONES ASOCIADAS AL CONTROL</t>
  </si>
  <si>
    <t>PROCESOS/ SUBPROCESOS DE LA ENTIDAD</t>
  </si>
  <si>
    <t>OBJETIVO</t>
  </si>
  <si>
    <t>FACTORES EXTERNOS</t>
  </si>
  <si>
    <t>FACTORES INTERNOS</t>
  </si>
  <si>
    <t xml:space="preserve">CAUSAS </t>
  </si>
  <si>
    <t>RIESGOS DE 
CORRUPCION</t>
  </si>
  <si>
    <t>CONSECUENCIAS</t>
  </si>
  <si>
    <t xml:space="preserve">TIPO DE PROBABILIDAD </t>
  </si>
  <si>
    <t>NIVEL DE PROBABILIDAD</t>
  </si>
  <si>
    <t xml:space="preserve">IMPACTO </t>
  </si>
  <si>
    <t>NIVEL DE IMPACTO</t>
  </si>
  <si>
    <t>EVALUACION DEL RIESGO
(Riesgo Inherente)</t>
  </si>
  <si>
    <t>ZONA DEL RIESGO</t>
  </si>
  <si>
    <t xml:space="preserve">DESCRIPCION DEL CONTROL </t>
  </si>
  <si>
    <t>NATURALEZA DEL CONTROL</t>
  </si>
  <si>
    <t>EVALUACION DEL CONTROL</t>
  </si>
  <si>
    <t xml:space="preserve">PROBABILIDAD </t>
  </si>
  <si>
    <t>EVALUACION DEL RIESGO 
(Riesgo Residual)</t>
  </si>
  <si>
    <t xml:space="preserve">ZONA DE RIESGO DESPUES DE CONTROL </t>
  </si>
  <si>
    <t>ACCIONES</t>
  </si>
  <si>
    <t>FECHA INICIO</t>
  </si>
  <si>
    <t>FECHA FINAL</t>
  </si>
  <si>
    <t>REGISTRO</t>
  </si>
  <si>
    <t>RESPONSABLE</t>
  </si>
  <si>
    <t>INDICADOR</t>
  </si>
  <si>
    <t>DESARROLLO ESTRATÉGICO</t>
  </si>
  <si>
    <t>Procesos y procedimientos</t>
  </si>
  <si>
    <t>Rara vez</t>
  </si>
  <si>
    <t>Mayor</t>
  </si>
  <si>
    <t>Baja</t>
  </si>
  <si>
    <t>Aspectos Tecnológicos</t>
  </si>
  <si>
    <t>Sistemas de Información y Comunicación</t>
  </si>
  <si>
    <t>Aspectos Políticos</t>
  </si>
  <si>
    <t>Juntas Directiva y Alta Dirección con intereses particulares</t>
  </si>
  <si>
    <t>Preventivo</t>
  </si>
  <si>
    <t>Cambio de Admón. Institucional</t>
  </si>
  <si>
    <t>Estructura Organizativa</t>
  </si>
  <si>
    <t>Abuso de poder</t>
  </si>
  <si>
    <t>Talento Humano</t>
  </si>
  <si>
    <t>Descripción: Direccionamiento de los conceptos de carácter ambiental para la toma de decisiones que favorezcan un interés personal o particular</t>
  </si>
  <si>
    <t>Interés particular</t>
  </si>
  <si>
    <t>Aspectos Sociales</t>
  </si>
  <si>
    <t>Pagos indebidos por incapacidad.
Sanciones disciplinarias 
Pérdida de productividad laboral
Sanciones contractuales</t>
  </si>
  <si>
    <t>Aspectos Económicos</t>
  </si>
  <si>
    <t>Emisión de incapacidad por parte de un médico al que se le paga una dadiva o favor</t>
  </si>
  <si>
    <t>Reporte de condiciones de salud no verdaderas para conseguir incapacidad.</t>
  </si>
  <si>
    <t>Reporte de incapacidad "falsa", adulterada o no avalada por EPS.</t>
  </si>
  <si>
    <t>GESTIÓN DE TIC´S</t>
  </si>
  <si>
    <t>PLANEACION DE LAS TECNOLOGIAS DE LA INFORMACION Y LAS COMUNICACIONES</t>
  </si>
  <si>
    <t xml:space="preserve">Determinar las tecnologías de la información y las comunicaciones acordes a las funciones, actividades, responsabilidades y el desarrollo de la Entidad y del SITP </t>
  </si>
  <si>
    <t>Manejo de los Recursos Internos</t>
  </si>
  <si>
    <t>Planes, programas y proyectos</t>
  </si>
  <si>
    <t>Aspectos Legales y Normativos</t>
  </si>
  <si>
    <t>Descripción: Falta de Transparencia y Objetividad en los procesos de selección y evaluación</t>
  </si>
  <si>
    <t>Intereses indebidos por parte de los Contratistas para interferir en la Interventoría y/o Supervisión de los Contratos</t>
  </si>
  <si>
    <t>ADMINISTRACION DE LAS TECNOLOGIAS DE LA INFORMACION Y LAS COMUNICACIONES</t>
  </si>
  <si>
    <t xml:space="preserve">Coordinar la operación y administración de las tecnologías de la información y las comunicaciones de la Entidad. </t>
  </si>
  <si>
    <t xml:space="preserve">SOPORTE TECNICO Y ATENCION A USUARIOS </t>
  </si>
  <si>
    <t xml:space="preserve">Atender las necesidades y los requerimientos de los usuarios de las tecnologías de la información y las comunicaciones de la Entidad. </t>
  </si>
  <si>
    <t>GESTIÓN GRUPOS DE INTERES</t>
  </si>
  <si>
    <t xml:space="preserve">COMUNICACIÓN EXTERNA </t>
  </si>
  <si>
    <t xml:space="preserve">Mantener informado a los grupos de interés de comunicación externa sobre la gestión de la Entidad y el estado del SITP </t>
  </si>
  <si>
    <t>Necesidades o expectativas de clientes y proveedores</t>
  </si>
  <si>
    <t>Intereses de las áreas responsables de entregar la información a Comunicaciones para su publicación.</t>
  </si>
  <si>
    <t xml:space="preserve">Pérdida de la credibilidad institucional
Pérdida de información al público
Sanciones disciplinarias, penales y fiscales  </t>
  </si>
  <si>
    <t xml:space="preserve">COMUNICACIÓN ORGANIZACIONAL  </t>
  </si>
  <si>
    <t xml:space="preserve">Mantener informado a los grupos de interés de la Comunicación Organizacional sobre los temas de su interés  </t>
  </si>
  <si>
    <t>Intereses de las dependencias de la organización que entregan información para su divulgación por los canales internos.</t>
  </si>
  <si>
    <t>Descripción: Manejo indebido y ocultamiento de la información oficial de la entidad para beneficiar un tercero</t>
  </si>
  <si>
    <t>Pérdida de la credibilidad institucional
Sanciones disciplinarias</t>
  </si>
  <si>
    <t>CULTURA CIUDADANA Y ATENCION EN VIA</t>
  </si>
  <si>
    <t>Fomentar la cultura ciudadana e informar a los usuarios ubicados en la vía sobre el uso y las novedades operacionales del SITP.</t>
  </si>
  <si>
    <t>Cambio de Admón. distrital</t>
  </si>
  <si>
    <t>Posibles intereses de funcionarios de la entidad y/o políticos</t>
  </si>
  <si>
    <t>Perdida de recursos públicos
Mal servicio a los usuarios
Sanciones disciplinarias, penales y fiscales</t>
  </si>
  <si>
    <t xml:space="preserve">GESTION SOCIAL </t>
  </si>
  <si>
    <t xml:space="preserve">Mantener escenarios de interlocución con los grupos de interés con el objeto de que se desarrollen los procesos de participación ciudadana, comunitaria e institucional.  </t>
  </si>
  <si>
    <t xml:space="preserve">SERVICIO AL CIUDADANO </t>
  </si>
  <si>
    <t xml:space="preserve">Atender los requerimientos de los ciudadanos y las ciudadanas a través de los diferentes canales de comunicación establecidos por la Entidad y las Empresas Concesionarias del SITP </t>
  </si>
  <si>
    <t>Manipulación de las bases de datos con la información registrada por los ciudadanos</t>
  </si>
  <si>
    <t xml:space="preserve">Investigaciones disciplinarias </t>
  </si>
  <si>
    <t>Relación con otras entidades</t>
  </si>
  <si>
    <t>Solicitud por parte de agentes externos (entidades distritales y/o nacionales) de las bases de datos</t>
  </si>
  <si>
    <t>GESTIÓN DE MERCADEO</t>
  </si>
  <si>
    <t xml:space="preserve">Uso inadecuado de la información de la entidad para  beneficio de terceros. </t>
  </si>
  <si>
    <t>Buscar eliminar el pago del servicio prestado a través de otros conductos.</t>
  </si>
  <si>
    <t>Manipulación de la información.</t>
  </si>
  <si>
    <t>Uso inadecuado de las marcas de la empresa.
Imposibilidad en el establecimiento de acuerdos, convenios o contratos para la explotación comercial de la marca.
Sanciones disciplinarias y penales.</t>
  </si>
  <si>
    <t>Aspectos Culturales</t>
  </si>
  <si>
    <t>PLANEACION DEL SITP</t>
  </si>
  <si>
    <t>PLANEACIÓN DE LA INFRAESTRUCTURA SITP</t>
  </si>
  <si>
    <t>Planear, evaluar y determinar las necesidades, requerimientos y proyectos de infraestructura del SITP</t>
  </si>
  <si>
    <t>Decisiones políticas desleales basadas en abuso de poder conferido con motivo de la ostentación  temporal de un cargo público</t>
  </si>
  <si>
    <t>Descripción: Direccionamiento  para la definición y aprobación de los proyectos de infraestructura para obtener beneficios personales o de terceros</t>
  </si>
  <si>
    <t>Alta</t>
  </si>
  <si>
    <t>Posible</t>
  </si>
  <si>
    <t xml:space="preserve">PLANEACION TARIFARIA </t>
  </si>
  <si>
    <t>Presiones indebidas allegadas desde cualquier instancia para favorecer intereses políticos y particulares.</t>
  </si>
  <si>
    <t>Decisión propia para favorecer a  terceros.</t>
  </si>
  <si>
    <t>IMPLEMENTACIÓN DE LA INFRAESTRUCTURA SITP</t>
  </si>
  <si>
    <t>Gestionar y acompañar la implementación de los proyectos de infraestructura en cumplimiento de los parámetros y diseños operacionales.</t>
  </si>
  <si>
    <t>Decisiones políticas desleales basadas en abuso de poder conferido con motivo de la ostentación  temporal de un cargo público.</t>
  </si>
  <si>
    <t>Solicitud y pago de coimas, alianzas para delinquir entre terceros interesados para obtener beneficio propio indebido.</t>
  </si>
  <si>
    <t>SUPERVISIÓN Y CONTROL DE LA OPERACIÓN DEL SITP</t>
  </si>
  <si>
    <t>Incumplimiento de lo estipulado en los contratos de concesión y en el manual del componente troncal del SITP.</t>
  </si>
  <si>
    <t>Beneficios particulares</t>
  </si>
  <si>
    <t>Presiones por parte de terceros</t>
  </si>
  <si>
    <t>Funcionario o contratista solicita o acepta pagos a los Concesionarios con el objeto de ocultar un incumplimiento al manual de operaciones del Sistema o al contrato de concesión</t>
  </si>
  <si>
    <t>Ofrecimiento de sobornos o beneficios a funcionarios o contratistas que supervisan la operación para ocultar un incumplimiento al contrato de concesión o manual de operaciones</t>
  </si>
  <si>
    <t>Aspectos de Orden Público</t>
  </si>
  <si>
    <t>Intereses particulares</t>
  </si>
  <si>
    <t>Detrimento del presupuesto de la Entidad.
Procesos disciplinarios, penales y fiscales.</t>
  </si>
  <si>
    <t>Rara vez.</t>
  </si>
  <si>
    <t>Catástrofes naturales</t>
  </si>
  <si>
    <t>Existencia de relaciones cercanas entre Interventor y Contratista.</t>
  </si>
  <si>
    <t>Falta de ética del funcionario Interventor.</t>
  </si>
  <si>
    <t>Procesos  Disciplinarias
Procesos Fiscales
Procesos Penales
Pérdida de imagen de la Entidad
Afectación en la prestación del servicio a los usuarios del SITP en su componente zonal.</t>
  </si>
  <si>
    <t>Cambios en la modalidad de contratación, que impiden la pluralidad de oferentes.</t>
  </si>
  <si>
    <t>Presiones políticas</t>
  </si>
  <si>
    <t>EVALUACIÓN Y GESTIÓN DEL MODELO DE OPERACIÓN DEL SITP</t>
  </si>
  <si>
    <t xml:space="preserve">COORDINACIÓN DEL MONITOREO, VIGILANCIA Y CONTROL DE LA PRESTACION DE LOS SERVICIOS DEL SITP </t>
  </si>
  <si>
    <t xml:space="preserve">Coordinar las actividades de monitoreo, vigilancia y control a la prestación de los servicios de transporte del SITP  </t>
  </si>
  <si>
    <t>Funcionario o interventor solicita o acepta pagos con el objeto de ocultar incumplimientos por parte de los concesionarios.</t>
  </si>
  <si>
    <t>Concesionarios generan presiones indebidas para que se haga caso omiso a sus incumplimientos contractuales.</t>
  </si>
  <si>
    <t>GESTIÓN DE TALENTO HUMANO</t>
  </si>
  <si>
    <t xml:space="preserve">Pérdida de credibilidad de los participantes
Resultados que no obedecen a la realidad de los concursantes
Terminación anormal del proceso
Reclamaciones o acciones legales de los participantes
</t>
  </si>
  <si>
    <t xml:space="preserve">Intereses Particulares </t>
  </si>
  <si>
    <t>Detrimento Patrimonial
Procesos Fiscales
Procesos Disciplinarios
Procesos Penales</t>
  </si>
  <si>
    <t>Profesional  Universitario (04) - Bienestar e Incentivos</t>
  </si>
  <si>
    <t>Manipulación de las bases de datos con la información registrada de los trabajadores</t>
  </si>
  <si>
    <t>Descripción: Manejo indebido de la información relacionada con la liquidación de la nomina de los trabajadores de la Entidad, para beneficio propio o de un tercero.</t>
  </si>
  <si>
    <t>Falta de control de la información publica de los funcionarios.</t>
  </si>
  <si>
    <t>GESTIÓN FINANCIERA</t>
  </si>
  <si>
    <t xml:space="preserve">ADMINISTRACION PRESUPUESTAL 
</t>
  </si>
  <si>
    <t xml:space="preserve">Coordinar la programación y ejecución presupuestal de la Empresa. </t>
  </si>
  <si>
    <t>Asignación errónea del rubro presupuestal de acuerdo al plan de cuentas en la elaboración del certificado de disponibilidad presupuestal</t>
  </si>
  <si>
    <t>Pérdidas Económicas
Multas
Sanciones o acciones disciplinarias, fiscales y penales</t>
  </si>
  <si>
    <t>Recibo de dádivas.</t>
  </si>
  <si>
    <t>No remisión oportuna de un acto administrativo que afecte el presupuesto de la empresa.</t>
  </si>
  <si>
    <t>ADMINISTRACIÓN FINANCIERA DEL RECAUDO</t>
  </si>
  <si>
    <t>Asegurar el buen manejo y control al recaudo del SITP a través del recaudo de la tarifa.</t>
  </si>
  <si>
    <t>Funcionarios o interventores   que aceptan pagos con el objeto de modificar valores u ocultar incumplimientos por parte del concesionario.</t>
  </si>
  <si>
    <t>Omitir en los pliegos de condiciones obligaciones que garanticen el estricto cumplimiento del Contrato de Concesión de Recaudo.</t>
  </si>
  <si>
    <t>No realizar  una debida Supervisión a los Contratos de Interventoría y Concesión para el Recaudo.</t>
  </si>
  <si>
    <t>Concesionarios realizan presiones indebidas para que se  omitan sus incumplimientos contractuales.</t>
  </si>
  <si>
    <t>Firmas Interventoras establezcan conexiones internas que omitan actividades.</t>
  </si>
  <si>
    <t>ADMINISTRACION DE LOS RECURSOS DE TESORERIA</t>
  </si>
  <si>
    <t xml:space="preserve">Coordinar eficiente y eficazmente los recursos financieros disponibles en la tesorería general de la Empresa. </t>
  </si>
  <si>
    <t>Pérdidas Económicas
Multas, Sanciones o acciones Disciplinarias</t>
  </si>
  <si>
    <t>Recibo de dadivas o incentivos económicos</t>
  </si>
  <si>
    <t>Conflictos de interés de los servidores</t>
  </si>
  <si>
    <t>Pérdidas Económicas, por menores rentabilidades o liquidación de entidades emisoras
Acciones disciplinarias y sanciones</t>
  </si>
  <si>
    <t>CONTROL FINANCIERO A LA REMUNERACIÓN DEL SISTEMA</t>
  </si>
  <si>
    <t xml:space="preserve">Controlar la información financiera relacionada con  la consolidación de la información técnica que sustenta la remuneración al Sistema </t>
  </si>
  <si>
    <t>Insuficiente recopilación  de la información necesaria para la elaboración de la liquidación</t>
  </si>
  <si>
    <t>Investigaciones disciplinarias 
Sanciones penales
Pérdida de la credibilidad</t>
  </si>
  <si>
    <t>Información contenga errores y sea enviada así por parte de las áreas sin verificación alguna</t>
  </si>
  <si>
    <t>Cambios en la normatividad especifica de los concesionarios o en la operación no informados a tiempo.</t>
  </si>
  <si>
    <t xml:space="preserve">Actos mal intencionados de terceros / Sobornos </t>
  </si>
  <si>
    <t xml:space="preserve">GESTION DE LA INFORMACION CONTABLE Y TRIBUTARIA </t>
  </si>
  <si>
    <t xml:space="preserve">Mantener la oportunidad y veracidad de la información contable y tributaria de la Empresa. </t>
  </si>
  <si>
    <t>Los supervisores  realizan seguimiento  deficiente a las obligaciones contractuales</t>
  </si>
  <si>
    <t>Incumplimiento al manual de  procedimientos internos de liquidación de pagos a terceros.</t>
  </si>
  <si>
    <t xml:space="preserve">Cambios constantes en la normatividad tributaria nacional y/o distrital.           </t>
  </si>
  <si>
    <t xml:space="preserve">Radicación no oportuna de las cuentas de cobro y facturas.
</t>
  </si>
  <si>
    <t>GESTIÓN JURÍDICA Y CONTRACTUAL</t>
  </si>
  <si>
    <t xml:space="preserve">ASESORIA JURIDICA </t>
  </si>
  <si>
    <t>Recibo de dádivas</t>
  </si>
  <si>
    <t xml:space="preserve">DEFENSA JUDICIAL </t>
  </si>
  <si>
    <t>Garantizar la adecuada y oportuna defensa judicial y extrajudicial de los intereses de TRANSMILENIO S.A..</t>
  </si>
  <si>
    <t>Ocultamiento de información relevante para la Defensa de los intereses de la Entidad.</t>
  </si>
  <si>
    <t xml:space="preserve">Fallos amañados.    </t>
  </si>
  <si>
    <t xml:space="preserve">Adopción de Políticas públicas inadecuadas.  </t>
  </si>
  <si>
    <t xml:space="preserve">GESTION CONTRACTUAL </t>
  </si>
  <si>
    <t xml:space="preserve">Gestionar los procesos de contratación requeridos por la Entidad para el desarrollo de su misión y la eficiente prestación de sus servicios. </t>
  </si>
  <si>
    <t xml:space="preserve">Sanciones Disciplinarias
Sanciones  Penales
Sanciones Fiscales </t>
  </si>
  <si>
    <t>Procesos de selección adjudicados sin cumplimiento de requisitos legales</t>
  </si>
  <si>
    <t>Falta de planeación en la etapa precontractual que puedan favorecer intereses particulares</t>
  </si>
  <si>
    <t>Estudios previos sin sustento técnico y económico</t>
  </si>
  <si>
    <t>Adjudicar procesos que no estén incluidos en el Plan de adquisiciones</t>
  </si>
  <si>
    <t>Intereses de índole político y sobornos</t>
  </si>
  <si>
    <t>GESTIÓN DE SERVICIOS LOGÍSTICOS</t>
  </si>
  <si>
    <t>Que no se logre la indemnización o pago de los siniestros ocurridos
Sanciones</t>
  </si>
  <si>
    <t>Incumplimiento de los contratos de seguro por parte de las aseguradoras</t>
  </si>
  <si>
    <t xml:space="preserve">Pérdida o deterioro de bienes
Sanciones e investigaciones de entes de control              
Detrimento Patrimonial  </t>
  </si>
  <si>
    <t xml:space="preserve">Intereses económicos personales </t>
  </si>
  <si>
    <t>Manipulación de la Información del SIAF, por parte del Administrador Externo, que afecten la información de los inventarios.</t>
  </si>
  <si>
    <t>Desconocimiento de normatividad legal frente a la documentación</t>
  </si>
  <si>
    <t>Reformas  Administrativas</t>
  </si>
  <si>
    <t>Intereses particulares.</t>
  </si>
  <si>
    <t>Posibles intereses de terceros frente al manejo de la información</t>
  </si>
  <si>
    <t>Sobornos.</t>
  </si>
  <si>
    <t>Detrimento Patrimonial
Insatisfacción de los empleados</t>
  </si>
  <si>
    <t xml:space="preserve">Desconocimiento de la persona responsable de elaborar los estudios previos y pliego de condiciones. </t>
  </si>
  <si>
    <t xml:space="preserve">Falencias en el análisis de la necesidad de contratación </t>
  </si>
  <si>
    <t>EVALUACIÓN Y MEJORAMIENTO DE LA GESTIÓN</t>
  </si>
  <si>
    <t>Favorecimiento de terceros o con fines particulares.</t>
  </si>
  <si>
    <t>Incumplimiento de los principios de selección objetiva, transparencia, responsabilidad, igualdad y economía en la contratación de la Entidad.
Contratación de personas naturales o jurídicas no idóneas para cumplir las funciones o los compromisos contractuales.
Detrimento patrimonial.
Investigaciones y/o sanciones.</t>
  </si>
  <si>
    <t>Conflictos de interés entre personal de la Entidad y ofertantes de productos y/o servicios.</t>
  </si>
  <si>
    <t>Desconocimiento del Código de Ética de la Entidad y de la Oficina de Control Interno por parte de los servidores de la dependencia.</t>
  </si>
  <si>
    <t>Incumplimiento de los procedimientos de la Oficina de Control Interno de TRANSMILENIO S.A.
Resultados de los trabajos de auditoria interna no acordes a la realidad.
Investigaciones y/o sanciones.</t>
  </si>
  <si>
    <t>Intereses particulares con el fin de distorsionar, ocultar o tergiversar la información y evidencias resultantes del proceso de auditoria.</t>
  </si>
  <si>
    <t>Obstaculizar los procesos de auditoría para distorsionar y ocultar información y evidencias que reflejen la realidad.</t>
  </si>
  <si>
    <t>Incumplimiento de los compromisos contractuales.
Detrimento patrimonial.
Investigaciones y/o sanciones.</t>
  </si>
  <si>
    <t>Sustraer o modificar la Información de la Entidad recopilada en el desarrollo de las actividades.</t>
  </si>
  <si>
    <t>Pérdida de imagen de la Entidad.
Investigaciones y/o sanciones.</t>
  </si>
  <si>
    <t>Entrega  a partes ajenas o utilización indebida de la información de la Entidad.</t>
  </si>
  <si>
    <t>Errores en la asignación de los trabajos de la oficina sin analizar un real o aparente conflicto de intereses</t>
  </si>
  <si>
    <t>Resultados de los trabajos no acordes a la realidad.
Investigaciones y/o sanciones.</t>
  </si>
  <si>
    <t>Desconocimiento de reales o aparentes conflictos de interés de los servidores de la Oficina de Control Interno</t>
  </si>
  <si>
    <t>GESTIÓN DE ASUNTOS DISCIPLINARIOS</t>
  </si>
  <si>
    <t>Prevenir y sancionar la realización de faltas disciplinarias en que incurran los servidores públicos de TRANSMILENIO con el fin de procurar una efectiva prestación del servicio público.</t>
  </si>
  <si>
    <t>Funcionario solicita o acepta pagos con el objeto de que se altere el curso y/o decisión en una investigación.</t>
  </si>
  <si>
    <t xml:space="preserve">Impunidad ante la comisión de faltas disciplinarias. Incumplimiento de los fines preventivos y correctivos de la sanción. Desviación de la finalidad del Derecho Disciplinario hacia intereses particulares. Investigaciones y/o sanciones a los implicados.
</t>
  </si>
  <si>
    <t xml:space="preserve">SUPERVISIÓN Y CONTROL DE LA OPERACIÓN DEL SITP </t>
  </si>
  <si>
    <t>Gestionar y hacer seguimiento a la operación del Sistema en sus componentes Troncal y Zonal  verificando el cumplimiento de los parámetros operacionales, propendiendo por la prestación de un servicio y de una infraestructura adecuada y segura para los usuarios del servicio de transporte masivo en la Ciudad de Bogotá y zona de influencia</t>
  </si>
  <si>
    <t>Director Técnico de Modos Alternativos y E.C.
Profesional Especializado (6) Mantenimiento de Infraestructura BRT.</t>
  </si>
  <si>
    <t>Supervisión del contrato de Interventoría</t>
  </si>
  <si>
    <t>Controles aleatorios a las actividades de mantenimiento realizadas, para corroborar la información del Interventor.
Revisión de los informes mensuales de Interventoría evaluando el cumplimiento de los indicadores establecidos contractualmente.</t>
  </si>
  <si>
    <t>Conciliar el valor presentado en las facturas contra las cotizaciones físicas para los ítems cobrados.
Registrar en la base de datos los valores verificados para cada una de las facturas.</t>
  </si>
  <si>
    <t>Moderado</t>
  </si>
  <si>
    <t xml:space="preserve">Baja </t>
  </si>
  <si>
    <t xml:space="preserve">Preventivo </t>
  </si>
  <si>
    <t xml:space="preserve">Rara vez </t>
  </si>
  <si>
    <t>Profesional Universitario (3)  -  de Seguridad y Salud en el Trabajo</t>
  </si>
  <si>
    <t xml:space="preserve">Descripción: Información falsificada, adulterada, no verdadera relacionado con el estado de salud del trabajador </t>
  </si>
  <si>
    <t>Seguimiento periódico del ausentismo soportada en las incapacidades presentadas en el periodo.</t>
  </si>
  <si>
    <t>Descripción: Solicitud de sobornos y extorsión de funcionarios públicos para ocultar incumplimiento
por parte de contratistas y particulares</t>
  </si>
  <si>
    <t>Preventivos</t>
  </si>
  <si>
    <t>Realizar seguimiento periódico por parte del Comité de Gerencia de la Integración al cumplimiento de las obligaciones de los concesionarios, exigiendo se presenten informes de supervisión o interventoría</t>
  </si>
  <si>
    <t>Actas Comité Gerencia de la Integración, informes de interventoría e informes de supervisión</t>
  </si>
  <si>
    <t>Subgerente General</t>
  </si>
  <si>
    <t>Descripción: Conceptos y actos administrativos direccionados para beneficio de un tercero</t>
  </si>
  <si>
    <t>Conceptos y  Actos Administrativos revisados por las diferencias instancias competentes</t>
  </si>
  <si>
    <t>Catastrófico</t>
  </si>
  <si>
    <t>Moderada</t>
  </si>
  <si>
    <t>Subgerente Jurídico
y
 Profesionales de Defensa Judicial</t>
  </si>
  <si>
    <t>Descripción: Direccionar procesos de selección a favor de terceros con intereses particulares</t>
  </si>
  <si>
    <t xml:space="preserve">Direccionamiento de la necesidad de contratación hacía una empresa específica. </t>
  </si>
  <si>
    <t>Cuadro de seguimiento y control de siniestros</t>
  </si>
  <si>
    <t>Revisión y autorización del Subgerente de Comunicaciones y Atención al Usuario,  de las campañas de comunicación interna e   información que se divulga a través de las carteleras internas.</t>
  </si>
  <si>
    <t>Soportes de publicación con Visto Bueno del Subgerente de Comunicaciones</t>
  </si>
  <si>
    <t>Profesional Universitario (04) - Comunicación Organizacional/
Subgerente de Comunicaciones y Atención al Usuario</t>
  </si>
  <si>
    <t xml:space="preserve">Aplicación del manual de contratación de la entidad y revisión de las necesidades requeridas y el perfil solicitado </t>
  </si>
  <si>
    <t xml:space="preserve">Profesional Especializado (05) Atención en vía y Cultura Ciudadana y Subgerente de Comunicaciones y Atención al Usuario </t>
  </si>
  <si>
    <t>Improbable</t>
  </si>
  <si>
    <t>Profesional Especializado de Servicio al Ciudadano y Contacto SIRCI</t>
  </si>
  <si>
    <t>Descripción: Se puede generar contratación directa a personal, sin idoneidad y competencia requerida para el cargo.</t>
  </si>
  <si>
    <t>Descripción: El servidor perteneciente a la Subgerencia General recibe dádivas o agasajos con el objeto de alterar el curso de una actuación disciplinaria y su decisión, eximiendo de responsabilidad o sancionando a quienes resulten investigados, obrando en un desobedecimiento del marco legal aplicable al caso.</t>
  </si>
  <si>
    <t>Indicadores de gestión de asuntos disciplinarios</t>
  </si>
  <si>
    <t xml:space="preserve">Retroalimentación constante entre el Profesional y el Subgerente para toma documentada y sustentada de decisiones. </t>
  </si>
  <si>
    <t>Documentos decisorios con firma del Subgerente y visto bueno del profesional</t>
  </si>
  <si>
    <t xml:space="preserve"> Evaluar la eficacia y eficiencia de los procesos de gestión de riesgos, control y gobierno de la Entidad para agregar valor, mejorar las operaciones y brindar seguridad razonable sobre el cumplimiento de los objetivos corporativos.</t>
  </si>
  <si>
    <t>Teniendo en cuenta que el riesgo residual se ubica dentro de la zona de riesgo "BAJA", no se hace necesario establecer acciones adicionales al control descrito anteriormente.</t>
  </si>
  <si>
    <t>N/A</t>
  </si>
  <si>
    <t>Socialización a todos los servidores de la dependencia del Código de Ética de la Oficina de Control Interno aprobado por el Comité del Sistema Integrado de Gestión.</t>
  </si>
  <si>
    <t>Aplicar el formato R-CI-007 Evaluación de la Actividad de Auditoría Interna por el Auditado por cada auditoria a proceso realizada.</t>
  </si>
  <si>
    <t>Correctivo</t>
  </si>
  <si>
    <t>Verificación y elaboración semestral de reporte consolidado de los resultados de las evaluaciones recibidas en el formato R-CI-007 Evaluación de la Actividad de Auditoría Interna por el Auditado que incluye el criterio Corrupción relacionado a solicitud y pago de "coimas".</t>
  </si>
  <si>
    <t>Sanciones impuestas a servidores de la Oficina de Control Interno, producto de quejas internas o externas recibidas con respecto a la conducta de los mismos, relacionadas con la solicitud y pago de "coimas".</t>
  </si>
  <si>
    <t>Sanciones impuestas a servidores de la Oficina de Control Interno, producto de quejas internas o externas recibidas con respecto a la conducta de los mismos, relacionadas con ofrecimiento y pago de "coimas".</t>
  </si>
  <si>
    <t>Seguimiento periódico (de acuerdo con las cláusulas de cada contrato) del cumplimiento de los contratos respaldado con evidencia documental.</t>
  </si>
  <si>
    <t>Alto</t>
  </si>
  <si>
    <t>Firma por parte de los servidores de la Oficina de Control Interno del Acuerdo de Confidencialidad de los Servidores Públicos pertenecientes a la Oficina de Control Interno.</t>
  </si>
  <si>
    <t>Los servidores de la Oficina de Control Interno deben informar al Jefe de la Oficina los conflictos de interés reales que puedan tener y que puedan perjudicar su objetividad e independencia en el desarrollo de los trabajos.</t>
  </si>
  <si>
    <t>El Jefe de la Oficina de Control Interno realiza las asignaciones de los trabajos teniendo en cuenta los reales o aparentes conflictos de interés de sus servidores para la ejecución de los trabajos.</t>
  </si>
  <si>
    <t xml:space="preserve">Identificar y gestionar la explotación de negocios colaterales relacionados con  los servicios públicos de transporte a cargo de la TRANSMILENIO S.A., con miras a generar ingresos para la Entidad </t>
  </si>
  <si>
    <t xml:space="preserve">Subgerente de Desarrollo de Negocios, Profesionales Especializados Grado 6 - Negocios Colaterales y Profesionales Universitarios Grado 3 - Gestión de Negocios </t>
  </si>
  <si>
    <t>Subgerente de Desarrollo de Negocios y Profesional Especializado Grado 6 - Mercadeo y Explotación de Marca</t>
  </si>
  <si>
    <t>Aplicación de  la Resolución No. 393 del 23 de junio de 2015 la cual define las Políticas para la Explotación Colateral de Negocios del Sistema Transmilenio.
Aplicación de los procedimientos de explotación del conocimiento acorde a la dinámica de los negocios asociados a esta explotación.</t>
  </si>
  <si>
    <t>Rara Vez</t>
  </si>
  <si>
    <t>Subgerente de Desarrollo de Negocios
y 
Profesionales Especializados Grado 6 - Negocios Colaterales.</t>
  </si>
  <si>
    <t>Incumplimiento de metas de crecimiento y mejoramiento de la infraestructura.
Detrimento patrimonial y sobrecostos en el valor final de la infraestructura construida.
Pérdida de la capacidad de servicio del Sistema TransMilenio
Pérdida de recursos económicos
Pérdida en la imagen y el buen nombre institucional</t>
  </si>
  <si>
    <t xml:space="preserve">Preventivo
</t>
  </si>
  <si>
    <t>Subgerente Técnico y de Servicios</t>
  </si>
  <si>
    <t>Documentos Técnicos expedidos y aprobados por la Subgerencia Técnica y de Servicios</t>
  </si>
  <si>
    <t>Descripción: Manipulación de la información en relación con el esquema tarifario para beneficio de terceros.</t>
  </si>
  <si>
    <t>Incumplimiento de metas de crecimiento y mejoramiento de la infraestructura.
Detrimento patrimonial y sobrecostos en el valor final de la infraestructura construida.
Pérdida de la capacidad de servicio del Sistema TransMilenio
Pérdida de recursos económicos
Pérdida en la imagen y el buen nombre institucional</t>
  </si>
  <si>
    <t>Emisión de conceptos  de carácter ambiental con soporte técnico y normativo
Revisión del concepto ambiental por diferentes instancia de la Entidad</t>
  </si>
  <si>
    <t>Convocar a un grupo multidisciplinario de funcionarios (ya sea de la Entidad o de otras Entidades para que soporten técnicamente el concepto ambiental que se va a emitir cuando se requiera
 Solicitar y soportar el concepto en un experto técnico externo según se requiera</t>
  </si>
  <si>
    <t>Actas Internas o ayudas de memoria
Correos electrónicos con el concepto del experto técnico</t>
  </si>
  <si>
    <t>Profesional Especializado 6 - Gestión Ambiental</t>
  </si>
  <si>
    <t># de conceptos emitidos por un grupo multidisciplinario o experto/ # de conceptos solicitados para concepto de un grupo multidisciplinario o experto técnico</t>
  </si>
  <si>
    <t>Reporte del aplicativo de ausentismo
Oficio EPS</t>
  </si>
  <si>
    <t xml:space="preserve">Mayor </t>
  </si>
  <si>
    <t>Revisión documental de estudios técnicos por distintos miembros del área.
Conformación de un equipo para la revisión documental.</t>
  </si>
  <si>
    <t xml:space="preserve">Constituir un equipo para la revisión de los estudios técnicos de los procesos de Licitación Pública y acompañamiento en el proceso de contratación.
</t>
  </si>
  <si>
    <t>Observaciones a los estudios técnicos por parte del equipo conformado.
Documento de conformación del equipo técnico para el proceso</t>
  </si>
  <si>
    <t>Directora Técnica de Seguridad</t>
  </si>
  <si>
    <t>El personal que realice seguimiento a la prestación del servicio haga alianzas de favorecimiento con el personal de la vigilancia.</t>
  </si>
  <si>
    <t xml:space="preserve">Afectación a la percepción de seguridad del Sistema y al Servicio
Sanciones de tipo disciplinario y penal
Perdida de imagen del Sistema
Detrimento patrimonial
Perdida de credibilidad
Obstaculizar las sanciones que hayan lugar
</t>
  </si>
  <si>
    <t xml:space="preserve">Programación de visitas al seguimiento de la prestación del servicio de vigilancia.
Generación de informes de las visitas realizadas al seguimiento de la prestación del servicio de vigilancia </t>
  </si>
  <si>
    <t>Teniendo en cuenta que la calificación del riesgo se encuentra en una zona de riesgo Baja se mantendrán los controles actuales.
Adicionalmente,  realizan visitas con el acompañamiento aleatorio de varios representantes de la Dirección.</t>
  </si>
  <si>
    <t>Registros fotográficos e informes de las visitas realizadas</t>
  </si>
  <si>
    <t>El seguimiento y/o supervisión es deficiente</t>
  </si>
  <si>
    <t>Deficiencias en los controles del Software</t>
  </si>
  <si>
    <t>Pérdida de credibilidad en el proceso
Se pone en riesgo la operación  
Afectación a la percepción de seguridad del Sistema y al Servicio
Sanciones</t>
  </si>
  <si>
    <t>Seguimiento a los registros de estado de inoperabilidad en el aplicativo GestSAE, comparado con la base de datos propia.</t>
  </si>
  <si>
    <t>Realizar un cuadro de control de tarjetas de operación que quedan en el aplicativo GestSAE en estado de suspensión por aspectos de seguridad operacional.</t>
  </si>
  <si>
    <t>Informe bimestral</t>
  </si>
  <si>
    <t>Necesidades o expectativas del cliente y proveedores</t>
  </si>
  <si>
    <t>Descripción: Asignar recursos a un rubro presupuestal que no cumpla  con el objeto del rubro de gasto, para el beneficio de un Tercero.</t>
  </si>
  <si>
    <t>Implementar y poner en producción el módulo de programación presupuestal (incluido en el aplicativo SEUS) en el cual se establecen los roles de las áreas implicadas.</t>
  </si>
  <si>
    <t>Acta de recibo del módulo de programación presupuestal
Módulo de programación presupuestal en funcionamiento</t>
  </si>
  <si>
    <t>Subgerente Económica y Profesional Especializado 6 - Presupuesto</t>
  </si>
  <si>
    <t xml:space="preserve">Descripción: Se reciba un beneficio económico por omitir u ocultar información relacionada con el recaudo diario del sistema
</t>
  </si>
  <si>
    <t>Descripción: Manipular información relacionada con los recursos financieros de la entidad para beneficio de un tercero o propio</t>
  </si>
  <si>
    <t>Tesorero</t>
  </si>
  <si>
    <t xml:space="preserve">Conciliaciones Realizadas / Cuentas Bancarias de la Entidad </t>
  </si>
  <si>
    <t>Descripción: Inversiones por Conveniencia o en entidades de baja calificación de riesgo</t>
  </si>
  <si>
    <t>Firma del Acta donde se ratifica la inversión a realizar.
Registrar la inversión realizada en el SIAF.</t>
  </si>
  <si>
    <t>Acta de Inversiones.
Reporte del SIAF.</t>
  </si>
  <si>
    <t>Tesorero y Subgerente Económica.
Profesional Especializado Grado 5 de Tesorería</t>
  </si>
  <si>
    <t>Descripción: Uso indebido de la información de las liquidaciones previas de operadores para beneficio de un operador en particular.</t>
  </si>
  <si>
    <t xml:space="preserve">
Mayor</t>
  </si>
  <si>
    <t xml:space="preserve">Verificar semanalmente las cifras con base en las cuales se realiza la liquidación previa de la remuneración
</t>
  </si>
  <si>
    <t>Funcionarios encargados de la realización y subgerente Económico</t>
  </si>
  <si>
    <t>Descripción: Que los funcionarios reciban algún tipo de comisión para que se  liquide  cuentas por pagar sin el lleno de los requisitos  contractuales, legales o procedimentales</t>
  </si>
  <si>
    <t xml:space="preserve"> Mayor</t>
  </si>
  <si>
    <t xml:space="preserve">Aplicación de los procedimientos actuales y verificación del cumplimiento de los requisitos exigidos </t>
  </si>
  <si>
    <t>Profesional Especializado 6 de Subgerencia Económica - Contador General</t>
  </si>
  <si>
    <t xml:space="preserve">Perdida de documentos y memoria institucional
Sanciones disciplinarias y penales.
Multas.
</t>
  </si>
  <si>
    <t xml:space="preserve">Inventario documental 
Foliación de expedientes
Control de prestamos
Digitalización de documentos .
Seguimiento al cierre de trámites en el aplicativo Cordis. </t>
  </si>
  <si>
    <t>Determinar y formular el esquema tarifario del Sistema Integrado de Transporte Público.</t>
  </si>
  <si>
    <t xml:space="preserve">Inexactitud de la información sobre el esquema tarifario del SITP 
Detrimento, Sanciones </t>
  </si>
  <si>
    <t>Revisiones aplicadas por terceros, de manera esporádica.
 Revisiones internas por profesionales del área y por el subgerente económico.</t>
  </si>
  <si>
    <t xml:space="preserve">Realizar la actualización mensual de las tarifas de remuneración a los operadores
Elaborar un Estudio técnico y financiero de soporte de actualización tarifaria aprobados por el Subgerente Económico </t>
  </si>
  <si>
    <t>Informe de terceros, vistos buenos en documentos y estudios, por profesionales y Subgerente Económico</t>
  </si>
  <si>
    <t>Subgerente Económico</t>
  </si>
  <si>
    <t>Estudio técnico y financiero de soporte de actualización tarifaria aprobados por el Subgerente Económico y soportes de actualización tarifaria mensual.</t>
  </si>
  <si>
    <t>Intereses políticos</t>
  </si>
  <si>
    <t xml:space="preserve">Descripción: Manipulación de las pruebas del proceso, con el fin de beneficiar a terceros generando nepotismo
</t>
  </si>
  <si>
    <t>baja</t>
  </si>
  <si>
    <t xml:space="preserve">Validaciones aleatorias sobre el cumplimiento de requisitos de los candidatos </t>
  </si>
  <si>
    <t>preventivo</t>
  </si>
  <si>
    <t>rara vez</t>
  </si>
  <si>
    <t>Diligenciar cuadro cumplimiento de requisitos</t>
  </si>
  <si>
    <t>Profesional Especializado (06) de Talento Humano
Director Administrativo</t>
  </si>
  <si>
    <t xml:space="preserve">
Verificar que todas las novedades reportadas tengas las firmas de autorizado de las personas encargadas de su reporte.
Realizar validaciones mensuales sobre las novedades reportadas y las novedades cargadas en el sistema.
</t>
  </si>
  <si>
    <t>Profesional Universitario (04) de Nómina
Director Administrativo</t>
  </si>
  <si>
    <t>Complicidad con un funcionario para pagarle de más algún elemento de la Nómina</t>
  </si>
  <si>
    <t>Retrasos en la operación o esperas prolongadas en las cabeceras.
Afectación del servicio al usuario final.
Sanciones de orden disciplinario, fiscal y administrativo.</t>
  </si>
  <si>
    <t>Reportes en línea del aplicativo para toma de decisiones, la cuales de plasman en actas de reunión de la Dirección.</t>
  </si>
  <si>
    <t>No aplicación intencional de la normatividad legal vigente</t>
  </si>
  <si>
    <t>Verificaciones en campo de las decisiones que se tomen, y aplicación de multas cuando corresponda.</t>
  </si>
  <si>
    <t>Actas de reuniones y registros de hallazgos por desincentivos</t>
  </si>
  <si>
    <t>Inspecciones en patios, en cabeceras e inclusive en vía, para verificar el cumplimento de los estándares establecidos.
Capacitaciones periódicas para el personal que opera los vehículos en caso de presentarse faltas.</t>
  </si>
  <si>
    <t>Reportes de inspecciones
Actas de reuniones y registros de hallazgos por desincentivos.
Registros de asistencia a capacitaciones de los conductores.</t>
  </si>
  <si>
    <t>Profesional Especializado de Gestión de Flota  y Grupo de Líderes designados.</t>
  </si>
  <si>
    <t>Verificación por parte de la Dirección de la Dependencia y del Grupo Off Line, sobre los resultados que reportan los controles establecidos</t>
  </si>
  <si>
    <r>
      <t xml:space="preserve">Seguimiento a las variables técnicas y económicas con que se realiza la liquidación previa de la remuneración semanalmente.
</t>
    </r>
    <r>
      <rPr>
        <strike/>
        <sz val="14"/>
        <rFont val="Arial"/>
        <family val="2"/>
      </rPr>
      <t xml:space="preserve">
</t>
    </r>
    <r>
      <rPr>
        <sz val="14"/>
        <rFont val="Arial"/>
        <family val="2"/>
      </rPr>
      <t xml:space="preserve">
</t>
    </r>
  </si>
  <si>
    <t>Realización de  una campaña  para socializar  comportamientos deseados presentes en el Código de Ética y Buen Gobierno de Transmilenio S.A.</t>
  </si>
  <si>
    <t>Una (1) Campaña para socializar  comportamientos deseados presentes en el Código de Ética y Buen Gobierno de Transmilenio S.A.</t>
  </si>
  <si>
    <t>1.3</t>
  </si>
  <si>
    <t>Una (1) Campaña para conformar por elección popular el grupo de Gestores Éticos de Transmilenio S.A.</t>
  </si>
  <si>
    <t>Probable</t>
  </si>
  <si>
    <t>Proyecto Matriz Mapa de Riesgos de Corrupción 2017 publicado en la pagina web y en la intranet/1</t>
  </si>
  <si>
    <t>Elaboración y publicación de los reportes de ejecución presupuestal en la página web de TRANSMILENIO S.A., PREDIS, SIVICOF y SIDEF</t>
  </si>
  <si>
    <t>N° de informes publicados anualmente/14</t>
  </si>
  <si>
    <t>Elaboración y publicación de los Estados Financieros de la Entidad</t>
  </si>
  <si>
    <t># de estados financieros elaborados y publicados/11</t>
  </si>
  <si>
    <t>Verificar y evaluar la elaboración, visibilización, seguimiento y control del mapa de riesgos de corrupción de la Entidad.</t>
  </si>
  <si>
    <t>Cantidad  de informes emitidos / 
Cantidad de informes planeados (4)</t>
  </si>
  <si>
    <t>Jefe Oficina de Control Interno</t>
  </si>
  <si>
    <t>Publicar el  proyecto de Mapa de riesgos de corrupción 2017 en la pagina web de la Entidad y en la Intranet para que sea conocido y observado por los actores externos e internos de la Entidad</t>
  </si>
  <si>
    <t>Realizar los ajustes finales al mapa de riesgos de corrupción (solo en caso  que se reciban observaciones y apliquen)  y divulgación de la matriz final en la pagina web y en la Intranet de la Entidad</t>
  </si>
  <si>
    <t>Divulgar la matriz final mapa de Riesgos de Corrupción 2017 en la pagina web y en la Intranet de la Entidad</t>
  </si>
  <si>
    <t>Director(a) Técnica de Buses y Grupo Off Line.</t>
  </si>
  <si>
    <t>Profesional Especializado 6 -  Coordinación Técnica Operativa y Grupo de Líderes designados.</t>
  </si>
  <si>
    <t>Realización de una campaña para convocar y conformar por elección popular el grupo de Gestores Éticos dinamizadores de la Gestión Ética de Transmilenio S.A.</t>
  </si>
  <si>
    <t>Director Administrativo
y
Profesional Universitario 3 - Formación y Desarrollo</t>
  </si>
  <si>
    <t>(Campañas realizadas para socializar  comportamientos deseados presentes en el Código de Ética y Buen Gobierno/ 1) x 100</t>
  </si>
  <si>
    <t>(Campañas realizadas para conformar por elección popular el grupo de Gestores Éticos/ 1) x 100</t>
  </si>
  <si>
    <t>Elaboración y publicación en la Página Web de TRANSMILENIO S.A. de los Informes emitidos por la Oficina de Control Interno</t>
  </si>
  <si>
    <t>Cantidad  de informes publicados / 
Cantidad de Informes emitidos</t>
  </si>
  <si>
    <t>Publicación en la Página Web de TRANSMILENIO S.A. de los Informes de Evaluación y/o Auditoría  emitidos por los Entes Externos de Control y recibidos por la Oficina de Control Interno.</t>
  </si>
  <si>
    <t>Publicación en la Página Web de TRANSMILENIO S.A. del 100% de los Informes de Evaluación y/o Auditoría emitidos  por los Entes Externos de Control y recibidos por la Oficina de Control Interno.</t>
  </si>
  <si>
    <t>Cantidad  de informes publicados / 
Cantidad de Informes recibidos por la Oficina de Control Interno</t>
  </si>
  <si>
    <t>Evaluación  a las estrategias establecidas en el Plan Anticorrupción y de Servicio al Ciudadano, de acuerdo con los términos y condiciones establecidos en la normatividad aplicable.</t>
  </si>
  <si>
    <t>Elaboración del 100% de los informes de seguimiento al  Plan Anticorrupción y de Servicio al Ciudadano planeados para la vigencia 2017.</t>
  </si>
  <si>
    <t>Profesional Universitario 4 - Gestion Integral - Oficina Asesora de Planeación  en coordinación con los Responsables de las estrategias establecidos en el PAAC</t>
  </si>
  <si>
    <t>Personalización tarjeta TULLAVE</t>
  </si>
  <si>
    <t>Administrativo</t>
  </si>
  <si>
    <t>Optimizar procesos y procedimientos</t>
  </si>
  <si>
    <t>Los puntos de personalización de tarjetas no se encuentran distribuidos  en  todas las zonas de Bogotá, establecidas por TRANSMILENIO S.A., lo que no facilita a que los usuarios personalicen las tarjetas TULLAVE.</t>
  </si>
  <si>
    <t>En conjunto con el operador de recaudo, realizar la reubicación de puntos de personalización de tarjetas con el fin de cubrir mas poblacion en Bogotá de acuerdo con la dinámica del sistema.</t>
  </si>
  <si>
    <t>Mayor población  que cuenta con tarjeta personalizada en diferentes sectores de la ciudad.</t>
  </si>
  <si>
    <t>Fecha de elaboración del plan:</t>
  </si>
  <si>
    <t xml:space="preserve">Maria Constanza Alvarez Sarmiento </t>
  </si>
  <si>
    <t>maria.alvarez@transmilenio.gov.co</t>
  </si>
  <si>
    <t>Diseñar e Implementar proceso de atención a pequeños propietarios.</t>
  </si>
  <si>
    <t>Diseñar e implementar un esquema operativo de atención a las comunidades y grupos de interés en los componentes zonal y troncal, que permita atender las necesidades de información, capacitación y orientación que cubra el 100% de los espacios del servicio y zonas de impacto operativo</t>
  </si>
  <si>
    <t>Implementar espacios de presencia  institucional de TMSA en el 45% de las Alcaldía Locales,  garantizando la atención a las comunidades.</t>
  </si>
  <si>
    <t>(Espacios de TMSA implementados  en Alcaldías Locales/ 1) * 45% espacios programados</t>
  </si>
  <si>
    <t>Alcanzar el 60% en el atributo “Cuidado del Sistema” de la encuesta de satisfacción al usuario</t>
  </si>
  <si>
    <t>Realizar eventos de participación para el  fortalecimiento de comportamientos ciudadanos y el respeto por lo público con los lideres comunales en el 90% de las localidades del Distrito.</t>
  </si>
  <si>
    <t>(Eventos de participación realizados / 1) * 90% eventos de participación programados</t>
  </si>
  <si>
    <t>2.5</t>
  </si>
  <si>
    <t>(Herramienta para la implementación de un proceso de formación para Comunidades Educativas/1) * Herramienta programada</t>
  </si>
  <si>
    <t xml:space="preserve">Realizar  actividades lúdico pedagógicas culturales encaminadas a promover la corresponsabilidad del usuario en el uso del sistema de transporte público en el componente troncal y zonal </t>
  </si>
  <si>
    <t xml:space="preserve">216 Actividades lúdico pedagógicas culturales. </t>
  </si>
  <si>
    <t>Lista de funcionarios designados por dependencia</t>
  </si>
  <si>
    <t>Autodiagnóstico NTC 6047</t>
  </si>
  <si>
    <t xml:space="preserve">Cualificación al personal contratado para las líneas de servicio </t>
  </si>
  <si>
    <t>Capacitación a los asesores de las líneas</t>
  </si>
  <si>
    <t>Fortalecer las competencias de los servidores públicos que atienden directamente a los ciudadanos a
través de procesos de cualificación.</t>
  </si>
  <si>
    <t>Capacitaciones para cualificación del servicio</t>
  </si>
  <si>
    <t>Realizar informes mensuales sobre el balance de PQRS</t>
  </si>
  <si>
    <t>Informes mensuales</t>
  </si>
  <si>
    <t>Campañas informativas</t>
  </si>
  <si>
    <t xml:space="preserve">Realizar medición de percepción de los ciudadanos </t>
  </si>
  <si>
    <t xml:space="preserve">Encuestas de satisfacción del usuario </t>
  </si>
  <si>
    <t>Revisar la pertinencia de los mecanismos de información y comunicación al ciudadano de acuerdo a los resultados arrojados por la caracterización del usuario</t>
  </si>
  <si>
    <t>Un informe sobre la pertinencia de los mecanismos de información y comunicación al ciudadano</t>
  </si>
  <si>
    <t>Divulgar los informes de PQR´s registradas en la Entidad por parte de la ciudadanía</t>
  </si>
  <si>
    <t>Elaborar los informes relacionados con la PQR´s registradas en  la Entidad</t>
  </si>
  <si>
    <t xml:space="preserve">Daño Patrimonial   
Afectación de metas de éxito procesal establecidas en el Plan de Desarrollo
Sanciones penales y disciplinarias   </t>
  </si>
  <si>
    <t>Discusión abierta y toma de decisiones  en comités de contratación, sobre objetivos y alcances de la contratación</t>
  </si>
  <si>
    <t>Acompañamiento conjunto en la estructuración de proyectos de Tecnologías de Información (TI), entre la Dirección de TICs y las áreas solicitantes de la necesidad.</t>
  </si>
  <si>
    <t>Discusión abierta y toma de decisiones  en comité de evaluación, sobre objetivos y alcances de la contratación.</t>
  </si>
  <si>
    <t>Acompañar en la estructuración de proyectos misionales de la Dirección de TICs y las demás áreas que conlleven componente tecnológico.</t>
  </si>
  <si>
    <t>Estudios técnicos elaborados en conjunto y avalados por los directivos de las áreas solicitantes, así como la Evaluación dentro del Proceso de Selección.</t>
  </si>
  <si>
    <t>%Procesos Sometidos a Revisión = (#Procesos Revisados / #Procesos Adjudicados)*100</t>
  </si>
  <si>
    <t>Descripción: Incumplimiento de las políticas de seguridad de la información establecidas al interior de la Entidad</t>
  </si>
  <si>
    <t>Interés particular de entrega indebida de información que se soporta en mecanismos tecnológicos</t>
  </si>
  <si>
    <t>Descripción: Uso indebido de la información que se soporta en mecanismos tecnológicos, para beneficio propio o de un tercero.</t>
  </si>
  <si>
    <t xml:space="preserve">Fuga de información o suministro indebido de la misma
Investigaciones Disciplinarias </t>
  </si>
  <si>
    <t>1  procedimiento de tratamiento de medios externos</t>
  </si>
  <si>
    <t>Descripción: Uso y manipulación indebida de los equipos y/o la información allí contenida, por parte de quienes prestan el servicio de soporte a usuarios.</t>
  </si>
  <si>
    <t xml:space="preserve">Hurto de partes de equipos
Fuga de información de usuarios.
Investigaciones Disciplinarias </t>
  </si>
  <si>
    <t>Informe del Supervisor de los contratos.</t>
  </si>
  <si>
    <t>Validación de operación del botón de Acceso Directo a la sección "Transparencia y acceso a la información pública" en el portal Web de la Entidad</t>
  </si>
  <si>
    <t>Descripción: Manejo inadecuado e inoportuno  de la información institucional relacionada con la defensa judicial de la Entidad con fines particulares</t>
  </si>
  <si>
    <t>(Inventario actualizado/1)*100</t>
  </si>
  <si>
    <t xml:space="preserve">Inventario de Activos de información actualizado y publicado. </t>
  </si>
  <si>
    <t xml:space="preserve"> Profesional Especializado (6) 
Servicio al Ciudadano y Contacto SIRCI </t>
  </si>
  <si>
    <t>Realizar seguimiento al cumplimiento de lo establecido por la Estrategia GEL, sobre acceso a la Información Pública</t>
  </si>
  <si>
    <t>Retrasos en la operación o esperas prolongadas en las cabeceras.
Desarrollo de actividades innecesarias y falta de realización de actividades esenciales.  
Sanciones</t>
  </si>
  <si>
    <t xml:space="preserve">Verificación de la programación con base en parámetros definidos en los contratos de concesión y en el manual de operaciones. </t>
  </si>
  <si>
    <t>Director Técnico de BRT
y
Profesionales Especializados (06) de Programación de BRT</t>
  </si>
  <si>
    <t xml:space="preserve">Detrimento patrimonial
Fallas o debilidades en el control y supervisión de la operación
Sanciones </t>
  </si>
  <si>
    <t xml:space="preserve">Estudios técnicos y económicos avalados por el Director de BRT y los Profesionales especializados de las áreas involucradas en cada proceso. </t>
  </si>
  <si>
    <t>Director Técnico de BRT
y
Profesional Especializado (06) de Coordinación Técnica Operativa</t>
  </si>
  <si>
    <t xml:space="preserve">Baja calidad en la prestación del servicio
Incumplimiento a los niveles de servicio 
Sanciones </t>
  </si>
  <si>
    <t>Revisión mensual de indicadores de puntualidad y regularidad</t>
  </si>
  <si>
    <t>Descripción: Direccionamiento de los espacios susceptibles de explotación en la Infraestructura para el beneficio de un tercero.</t>
  </si>
  <si>
    <t>Descripción: Recibo de dádivas o emolumentos por parte de un funcionario para propiciar el uso indebido de la marca registrada.</t>
  </si>
  <si>
    <t>Descripción: Vincular conductores y/o vehículos que no cumplan con la totalidad de los requisitos establecidos en los Contratos de Concesión y Manual de Operaciones del Componente Zonal, con el fin de favorecer a un tercero y/o obtener un beneficio.</t>
  </si>
  <si>
    <t xml:space="preserve">Descripción: Manipulación de los parámetros de la programación (zonal) con el fin de favorecer a terceros </t>
  </si>
  <si>
    <t>Descripción: Manipulación u omisión intencional de la información  al realizar el seguimiento a las obligaciones operacionales de los contratos de concesión (zonal),  con el fin de favorecer a un tercero y/o obtener un beneficio.</t>
  </si>
  <si>
    <t xml:space="preserve"> Descripción: Alianza entre Interventor y Contratista con el propósito de manipular la información para alterar la facturación de las obras ejecutadas.</t>
  </si>
  <si>
    <t>Profesional Especializado 6- Gestion Social y Gestores Sociales</t>
  </si>
  <si>
    <t>Identificar la herramienta o producto que determine la consultoría para la implementación de un proceso de formación al interior de las Comunidades Educativas</t>
  </si>
  <si>
    <t xml:space="preserve">Profesional Especializado 6- Gestion Social </t>
  </si>
  <si>
    <t xml:space="preserve">Registros de capacitación
PGD Adoptado 
</t>
  </si>
  <si>
    <t>(No de capacitaciones realizadas/2)*100
(PGD Adoptado/1)*100</t>
  </si>
  <si>
    <t>Correos electrónicos con aprobación del área que maneja el tema objeto del comunicado de prensa</t>
  </si>
  <si>
    <t>Profesional Especializado Grado 6 de Comunicación Externa</t>
  </si>
  <si>
    <t xml:space="preserve">Verificación del cumplimiento del perfil de los candidatos a funcionarios de planta u oferentes contractuales
</t>
  </si>
  <si>
    <t>Solicitar la designación de un (1) funcionario por dependencia quien será el  responsable del trámite a las PQRS asignadas en su área y un (1) suplente.</t>
  </si>
  <si>
    <r>
      <t>Total dependencias con funcionarios designados / 13 dependencias.
(</t>
    </r>
    <r>
      <rPr>
        <b/>
        <sz val="12"/>
        <color theme="1"/>
        <rFont val="Calibri"/>
        <family val="2"/>
        <scheme val="minor"/>
      </rPr>
      <t>Factor 1</t>
    </r>
    <r>
      <rPr>
        <sz val="12"/>
        <color theme="1"/>
        <rFont val="Calibri"/>
        <family val="2"/>
        <scheme val="minor"/>
      </rPr>
      <t>, si el indicador es igual a 1 se cumplió con lo mínimo aceptado, si es superior a 1 se superó el mínimo establecido)</t>
    </r>
  </si>
  <si>
    <t>(Total capacitaciones realizadas / 2 capacitaciones requeridas) *100</t>
  </si>
  <si>
    <t>(Total campañas gestionadas  /Dos ( 2) campañas requeridas) * 100</t>
  </si>
  <si>
    <t>(Total encuestas aplicadas / Tres (3) encuestas establecidas) *100</t>
  </si>
  <si>
    <t>(Total informes elaborados / Un (1) informe) * 100</t>
  </si>
  <si>
    <t>Profesional Especializado Grado 06 - Servicio al Ciudadano y Contacto SIRCI</t>
  </si>
  <si>
    <t>Manipulación indebida en los procesos de  formulación y administración de los proyectos de los proyectos de inversión</t>
  </si>
  <si>
    <t xml:space="preserve">
Descripción: Manipulación de la información relacionada con los Proyectos de Inversión</t>
  </si>
  <si>
    <t>Desviación de recursos para propósitos no relacionados con el fin  social de la entidad
Hallazgos de tipo disciplinario, fiscal
Perdida de información
Perdida de imagen institucional</t>
  </si>
  <si>
    <t>Versiones del Plan de Adquisiciones</t>
  </si>
  <si>
    <t>Jefe Oficina Asesora de Planeación</t>
  </si>
  <si>
    <t>Versiones publicadas del Plan de Adquisiciones /Versiones requeridas en cambios de Comité</t>
  </si>
  <si>
    <t>Intereses particulares o beneficio propio impidiendo que se muestre la gestión real de la Entidad</t>
  </si>
  <si>
    <t xml:space="preserve">
Descripción: Ocultamiento o direccionamiento de la información relacionada con el SIG  para beneficio propio o de terceros</t>
  </si>
  <si>
    <t>Inexactitud y falta de transparencia en la información  sobre la gestión institucional entregada a la ciudadanía
Hallazgos de tipo disciplinario
Perdida de información</t>
  </si>
  <si>
    <t>Seguimiento  a los instrumentos del SIG en el marco normativo legal y vigente</t>
  </si>
  <si>
    <t xml:space="preserve">Revisión por la dirección </t>
  </si>
  <si>
    <t>Informes de Revisión por la Dirección</t>
  </si>
  <si>
    <t>Jefe Oficina Asesora de Planeación
y 
Comité SIG</t>
  </si>
  <si>
    <t># Revisiones de la dirección efectuadas / 2</t>
  </si>
  <si>
    <t xml:space="preserve">Ofrecimiento de dadivas o favores para asignar personal sin el perfil requerido a actividades de formación y desarrollo </t>
  </si>
  <si>
    <t xml:space="preserve">Descripción: Asignar capacitaciones  a personal sin el perfil requerido  para un beneficio particular </t>
  </si>
  <si>
    <t xml:space="preserve">Detrimento Patrimonial
Procesos Fiscales
Procesos Disciplinarios
</t>
  </si>
  <si>
    <t xml:space="preserve">R-DA-061 Solicitud de capacitación diligenciada
R-DA-066 Carta de compromiso diligenciada
Memorando Interno 
Correo electrónico </t>
  </si>
  <si>
    <t>Profesional  Universitario 3  Formación y Desarrollo</t>
  </si>
  <si>
    <t>Ofrecimiento de dadivas o favores para manipular las bases de datos y alterar la calificación obtenida por los trabajadores.</t>
  </si>
  <si>
    <t>Descripción: Posibilidad de manipular la Valoración de Desempeño con calificación superior para obtener beneficios e incentivos personales</t>
  </si>
  <si>
    <t>Detrimento Patrimonial
Procesos Fiscales
Procesos Disciplinarios</t>
  </si>
  <si>
    <t>Aplicación de los lineamientos establecidos en el Manual de la Gestión para el Desarrollo</t>
  </si>
  <si>
    <t>Concertación de la evaluación de desempeño por parte de cada jefe de dependencia  a todo su equipo de trabajo en el aplicativo establecido para tal fin</t>
  </si>
  <si>
    <t xml:space="preserve">Reporte de evaluación en aplicativo de Gestión para el desarrollo
Correos con  reportes  generados por la plataforma relacionados con la evaluación </t>
  </si>
  <si>
    <t>Actualización del Portal Infantil de la página web de TRANSMILENIO S.A.</t>
  </si>
  <si>
    <t>Un portal infantil  página web actualizado</t>
  </si>
  <si>
    <t>Catorce (14) Reportes  de ejecución presupuestal elaborados y publicados en la página web de TRANSMILENIO S.A., PREDIS, SIVICOF y SIDEF</t>
  </si>
  <si>
    <t>Once (11) Estados financieros de TRANSMILENIO S.A. elaborados y publicados</t>
  </si>
  <si>
    <t>(Portal Infantil actualizado/1)*100</t>
  </si>
  <si>
    <t>(Encuentros adelantados /3500)*100</t>
  </si>
  <si>
    <t>Definición e implementación de acciones correctivas, preventivas y de mejora  conforme a los resultados arrojados en las auditorias internas que se realicen al PAAC por parte de la OCI</t>
  </si>
  <si>
    <t xml:space="preserve">Elaboración de comunicados de prensa sobre noticias de interés de la entidad, los cuales serán publicados en la página web. </t>
  </si>
  <si>
    <t>Publicación en la Página Web de TRANSMILENIO S.A. del 100% de los Informes emitidos por la Oficina de Control Interno.</t>
  </si>
  <si>
    <t>Encuentros (reuniones, visitas técnicas, recorridos, audiencias públicas, cabildos públicos, mesas de trabajo, apoyos de divulgación entre otros, eventos zonales)al año, con el propósito de fortalecer la relación con las comunidades desde lo zonal.</t>
  </si>
  <si>
    <t>(Actividades Lúdico Pedagógicas culturales  realizadas / 216 actividades lúdico pedagógicas culturales ) * 100</t>
  </si>
  <si>
    <t>Profesional Especializado 5- Atención al Usuario en vía</t>
  </si>
  <si>
    <t>Diseñar e implementar una campaña para dar a conocer los lineamientos para realizar documentos accesibles para el sitio web de TRANSMILENIO S.A.</t>
  </si>
  <si>
    <t>(Campaña para conocer los lineamientos  para realizar documentos accesibles diseñada e implementada  / 1) x 100</t>
  </si>
  <si>
    <t xml:space="preserve"> (Informe de gestión consolidado y publicado/1) x 100</t>
  </si>
  <si>
    <t>Profesional Especializado 6- Gestion Social 
y
 Gestores Sociales</t>
  </si>
  <si>
    <t>Profesional Especializado 6- Gestion Social
y 
Gestores Sociales</t>
  </si>
  <si>
    <t>(Esquema Operativo diseñado e implementado / 1) * 100</t>
  </si>
  <si>
    <t>Incumplimiento de los principios de selección objetiva, transparencia, responsabilidad, igualdad, imparcialidad.
Afectación en el cumplimiento del rol misional de la entidad
Sanciones disciplinarias
Perdida de imagen de la entidad</t>
  </si>
  <si>
    <t xml:space="preserve">
Descripción: Aceptar o  solicitar pago o cualquier otra clase de beneficios, para no reportar o alterar información respecto del estado de operatividad de la tarjeta de conducción asignadas a los concesionarios del Sistema.</t>
  </si>
  <si>
    <t>Descripción: Durante la ejecución del contrato de vigilancia el personal encargado de la supervisión reciba o solicite dadivas o cualquier otra clase de beneficios, para no reportar hallazgos de incumplimiento de las obligaciones contractuales</t>
  </si>
  <si>
    <t>Director Administrativo 
y
Profesional Universitario 4 - Mantenimiento e Infraestructura</t>
  </si>
  <si>
    <t>Una  campaña interna para dar a conocer los lineamientos para realizar documentos accesibles para el sitio web de TRANSMILENIO S.A.</t>
  </si>
  <si>
    <t>100% de comunicados de prensa que genere la entidad  publicados en la página web</t>
  </si>
  <si>
    <t xml:space="preserve"># de comunicados de prensa publicados en la pagina WEB/# de comunicados de prensa  a elaborados </t>
  </si>
  <si>
    <t>Aplicación de los lineamientos establecidos en el procedimiento "Gestión de la comunicación externa de la Entidad"</t>
  </si>
  <si>
    <t xml:space="preserve">Descripción: Manejo indebido y/o ocultamiento de la información oficial de la entidad, al público con fines particulares </t>
  </si>
  <si>
    <t>Comunicados de prensa publicados en la web / Comunicados de prensa autorizados por la áreas</t>
  </si>
  <si>
    <t>Descripción: Trafico de influencias para la adjudicación de los contratos de licitación pública de la Dirección de Seguridad</t>
  </si>
  <si>
    <t xml:space="preserve">Se mantendrán los controles actuales teniendo en cuenta que la zona de riesgo después del control se encuentra en nivel bajo. 
Adicionalmente, se adelantarán seguimientos periódicos a la programación por parte de la DTBRT, para verificar avances. </t>
  </si>
  <si>
    <t>Intención de no aplicar la normatividad legal vigente</t>
  </si>
  <si>
    <t>Intención de no aplicar la  normatividad Relacionada con  Contratación Estatal</t>
  </si>
  <si>
    <t xml:space="preserve">Recepción de dádivas o presiones que generen favorecimiento en el desarrollo de los Estudios previos o de factibilidad 
</t>
  </si>
  <si>
    <t>Recepción de dádivas o presiones de parte de los proponentes o de otro actor involucrado en el proceso, para habilitar propuestas que no cumplan con requisitos exigidos en el pliego de condiciones.</t>
  </si>
  <si>
    <t xml:space="preserve">Falta de ética de funcionarios encargados de definir contratación y/o vinculación de personal que participa en control de operación del Sistema. </t>
  </si>
  <si>
    <t xml:space="preserve">Aplicación de listas de chequeo de perfiles para vincular personal al control de operación del Sistema
Fichas firmadas de declaración de inexistencia de conflictos de interés por vínculos familiares o de consanguinidad.  
</t>
  </si>
  <si>
    <t xml:space="preserve">(Número de personas contratadas en actividades de control de operación/ Número de listas de chequeo aplicadas)*100
(Número de personas contratadas en actividades de control de operación/ Número de fichas firmadas)*100
</t>
  </si>
  <si>
    <t xml:space="preserve">Se ejercen presiones indebidas por parte de funcionarios con jerarquía sobre otros funcionarios para contratar personal que no cumple con perfiles requeridos. </t>
  </si>
  <si>
    <t>Procedimiento Habeas Data</t>
  </si>
  <si>
    <t xml:space="preserve"> Rara vez</t>
  </si>
  <si>
    <t>Descripción: Que los servidores adscritos a la Oficina de Control Interno de TRANSMILENIO S.A. soliciten y reciban favores, regalos, dádivas o dinero a cambio de ocultar, distorsionar o tergiversar, situaciones observadas en desarrollo de los diferentes trabajos ejecutados por esta dependencia.</t>
  </si>
  <si>
    <r>
      <t>Descripción:</t>
    </r>
    <r>
      <rPr>
        <b/>
        <i/>
        <sz val="14"/>
        <rFont val="Arial"/>
        <family val="2"/>
      </rPr>
      <t xml:space="preserve"> </t>
    </r>
    <r>
      <rPr>
        <b/>
        <sz val="14"/>
        <rFont val="Arial"/>
        <family val="2"/>
      </rPr>
      <t xml:space="preserve">Que los servidores adscritos a la Oficina de Control Interno de TRANSMILENIO S.A.  accedan, manipulen, sustraigan o divulguen de forma indebida, información a la cual tienen acceso en desarrollo de su labor, con el objetivo de que la misma sea utilizada para su beneficio particular o el de un tercero.
</t>
    </r>
  </si>
  <si>
    <t xml:space="preserve">Descripción: Aceptar soborno o solicitar pago para no reportar u ocultar incumplimiento de los concesionarios </t>
  </si>
  <si>
    <t>Descripción: Manipulación de los parámetros de la programación con el fin de favorecer a terceros</t>
  </si>
  <si>
    <t xml:space="preserve">Descripción: Direccionar los contratos de apoyo a la supervisión y Control de la operación, para que terceros se beneficien de la adjudicación. 
</t>
  </si>
  <si>
    <t xml:space="preserve">Gestionar  los correos electrónicos de soporte que envían las áreas  autorizando la publicación de comunicados de prensa   </t>
  </si>
  <si>
    <t>Certificado de cumplimiento.
Actas de reuniones y comités de seguimiento.</t>
  </si>
  <si>
    <t>Detrimento patrimonial
Pérdida de credibilidad
Investigaciones disciplinarias, penales y fiscales 
Sanciones
Enriquecimiento ilícito</t>
  </si>
  <si>
    <t>Revisión y aprobación de la solicitud de capacitación por parte del jefe inmediato que solicita la capacitación y/o del Director Administrativo</t>
  </si>
  <si>
    <t>Director Administrativo
y
 Jefes de Dependencia</t>
  </si>
  <si>
    <t>Validaciones sobre la nomina a pagar por parte del Profesional de Talento Humano, Aplicación políticas de operación - Autorizaciones por escrito</t>
  </si>
  <si>
    <t>Carpeta de novedades con el archivo físico de los reportes para cargar a la nómina.
Archivo mensual en Excel con las validaciones realizadas.</t>
  </si>
  <si>
    <t>Cantidad de novedades reportadas vs. novedades auditadas</t>
  </si>
  <si>
    <t>Plan de Adquisiciones aprobado por el Comité de Contratación.
Aplicación Resolución de Liquidación del presupuesto vigente.
Aplicativo SEUS que permite interfaces entre áreas con relación a los procesos que realiza cada área que involucra presupuesto</t>
  </si>
  <si>
    <t>Actividades ejecutadas para la implementación y puesta en producción del módulo programación presupuestal/ Actividades programadas para la implementación y puesta en producción del módulo programación presupuestal</t>
  </si>
  <si>
    <t>Supervisión y seguimiento a las Actividades de la Interventoría.
Revisión y seguimiento en una mesa de pares  sobre el cumplimiento de las actividades relacionadas con los contrataos de concesión</t>
  </si>
  <si>
    <t>Revisar y actualizar los procedimientos relacionadas con recaudo de tal forma que se definan los controles que se deben aplicar para asegurar el cumplimientos de las obligaciones establecidas en el contrato
Generar con el apoyo de la firma interventora los posibles incumplimientos debidamente soportadas para dar traslado a la Subgerencia Jurídica</t>
  </si>
  <si>
    <t>Procedimientos actualizados
Oficios remitidos a la Subgerencia Jurídica donde se notifican  los posibles incumplimientos</t>
  </si>
  <si>
    <t>Profesional Especializado Grado 05 de Recaudo
Profesional Especializado 6 - Control al recaudo y remuneración al sistema</t>
  </si>
  <si>
    <t xml:space="preserve">Tres revisiones de pagos por diferentes encargados.
Conciliaciones Bancarias.
Revisión de Egresos.
</t>
  </si>
  <si>
    <t>Realizar las conciliaciones mensuales.
Seguimiento permanente a los ingresos y egresos.</t>
  </si>
  <si>
    <t>Reporte de conciliación.
Reporte de egresos e ingresos.
Órdenes de pago firmadas.</t>
  </si>
  <si>
    <t xml:space="preserve">Cotización con mínimo con 3 entidades cumpliendo con normatividad aplicable.
Cumplimiento de políticas de inversión establecidas en la Resolución vigente.
</t>
  </si>
  <si>
    <t xml:space="preserve">Registros en Excel de la verificación de la remuneración </t>
  </si>
  <si>
    <t>Segregación de  las actividades de liquidación y aprobación de las cuentas por pagar por diferentes responsables</t>
  </si>
  <si>
    <t>Cuentas por pagar con  los  vistos buenos de los responsables de elaboración y aprobación</t>
  </si>
  <si>
    <t xml:space="preserve">Brindar la asesoría jurídica que requiera Transmilenio S.A. para el cumplimiento de sus funciones, mediante la definición, atención y emisión de conceptos jurídicos, la revisión de actos administrativos, de proyectos de ley, de proyectos de acuerdo y la elaboración de recursos contra actos de las autoridades de control, propendiente por la unificación de criterios y lineamientos jurídicos de los mismos. </t>
  </si>
  <si>
    <t xml:space="preserve">Motivar un concepto jurídico o expedir un acto administrativo con la finalidad de favorecer intereses particulares </t>
  </si>
  <si>
    <t>Firmas de los  conceptos y actos administrativos por diferentes instancias</t>
  </si>
  <si>
    <t>Verificar por diferentes instancias de la Entidad según aplique, el fundamento legal en que se soporta el concepto o acto administrativo emitido por el Grupo de Asesoría Legal de la Subgerencia Jurídica</t>
  </si>
  <si>
    <t>Profesional Especializado - Grado 6 - Asesoría legal
Sugerente Jurídico</t>
  </si>
  <si>
    <t xml:space="preserve">Vigilancia Judicial periódica de los procesos, mediante visita a los Juzgados.                                                                                                   
Verificación de los elementos probatorios con que se cuente por las respectivas áreas involucradas: Testigos con sus datos identificadores, videos, bitácoras, documentos, antecedentes documentales sobre el caso,...etc.                                                                                                                                             Control y seguimientos de procesos a través del SIPROJ y de la página de la Rama Judicial. 
</t>
  </si>
  <si>
    <t xml:space="preserve">Vigilar los procesos judiciales semanalmente con el apoyo de un contratista de vigilancia judicial. Ejercer un control en relación con el acceso a los expedientes de los procesos judiciales y conciliaciones activos o terminados,  que consiste en: 1. La centralización de los mismos en el archivo de la Subgerencia Jurídica,  que para acceder a ellos deben ser solicitados en calidad de préstamo por parte de los funcionarios de planta o profesionales contratistas de apoyo a la gestión  de la Entidad, quienes firman planillas de entrega y devolución de los mismos. 2. En cuanto a los expedientes de los procesos inactivos que han sido trasladados al archivo muerto existen similares controles que son ejercidos por la Ofician de Archivo y solo e accede a ellos previa solicitud formal de préstamo de los mismos. Gestionar ante las demás dependencias en oportunidad el suministro de antecedentes.                                            3. Ejercer oportuna vigilancia judicial de los procesos a través de la página de la Rama Judicial.   4. Obtener información de las áreas  internas y de las Entidades Distritales a través de los funcionarios competentes y en coordinación con los jefes de las áreas.                                               </t>
  </si>
  <si>
    <t>Expedientes con soportes, Informes de vigilancia judicial, correos electrónicos y comunicaciones, información registrada en SIPROJ
Planillas de control de préstamo de los expedientes que llevan los encargados del archivo de la Subgerencia Jurídica.</t>
  </si>
  <si>
    <t xml:space="preserve">Demandas  judiciales contestadas trimestralmente dentro del término de Ley/ Demandas judiciales notificadas en el trimestre
</t>
  </si>
  <si>
    <t xml:space="preserve">Suministro de información falsa por parte de las dependencias en relación con los antecedentes e insumos técnicos y de otra índole, requeridos para la Defensa de la Entidad.            </t>
  </si>
  <si>
    <t>Suministro de información falsa por parte de otras Entidades dentro de la coordinación en la Defensa Judicial Interinstitucional</t>
  </si>
  <si>
    <t xml:space="preserve">
Capacitar al personal de archivo en cuanto al control de documentos y prestamos de expedientes .
Elaborar, aprobar y adoptar el Programa de Gestión Documental (PGD) con el fin de administrar de manera eficiente la información plasmada en documentos, apoyar la transparencia, brindar lineamientos, aprovechar las tecnologías de información.  </t>
  </si>
  <si>
    <t>Establecer términos de referencias objetivos en los estudios técnicos y financieros acordes con necesidad real del el bien o servicio a contratar, que permitan contar con una pluralidad de oferentes.</t>
  </si>
  <si>
    <t xml:space="preserve">Para la elaboración de los estudios técnicos y financieros se realiza un proceso de benchmarking, con otras entidades del sector publico que me permita el levantamiento de términos de referencias objetivos, con el fin de contar con una pluralidad de oferentes. </t>
  </si>
  <si>
    <t>Papel de Trabajo 
Estudios Técnicos y Financieros</t>
  </si>
  <si>
    <t>1.4</t>
  </si>
  <si>
    <t>(Acceso Directo "Transparencia y acceso a
la información" publicado en página web y operando/1) *100</t>
  </si>
  <si>
    <t xml:space="preserve">Publicar la información de la entidad en la página web, de acuerdo con las solicitudes de las áreas encargadas. </t>
  </si>
  <si>
    <t>Un Informe sobre cumplimiento de requerimientos de la entidad en materia de lineamientos de Transparencia Activa, en articulación con la estrategia GEL.</t>
  </si>
  <si>
    <t>Informes de PQR´s publicados en la Entidad/12</t>
  </si>
  <si>
    <t>Validación de la página web de la Entidad en relación al cumplimiento de los lineamientos de Transparencia Activa, en articulación con la estrategia GEL y presentación de informe en la Alta Dirección.</t>
  </si>
  <si>
    <t xml:space="preserve">Director(a) de TIC´s </t>
  </si>
  <si>
    <t>Un Informe de seguimiento al cumplimiento de las gestiones de la entidad sobre acceso a la Información Pública  en articulación con la estrategia GEL.</t>
  </si>
  <si>
    <t>(Informe sobre cumplimiento de requerimientos de la entidad en materia de lineamientos de Transparencia Activa presentado a la Alta Dirección/1)*100</t>
  </si>
  <si>
    <t xml:space="preserve">Un Inventario de Activos de Información (TIC) y Una Caracterización de usuarios TIC </t>
  </si>
  <si>
    <t>Inventario de Activos de Información (TIC) y Caracterización de usuarios TIC  elaborado y publicado/Inventario de Activos de Información (TIC) y Caracterización de usuarios TIC  por elaborar</t>
  </si>
  <si>
    <t>Actualizar y publicar  el inventario de activos de información de gestión documental</t>
  </si>
  <si>
    <t xml:space="preserve">Un programa de gestión documental aprobado y publicado. </t>
  </si>
  <si>
    <t>(Programa de gestión documental aprobado y publicado/1)*100</t>
  </si>
  <si>
    <t>3.4</t>
  </si>
  <si>
    <t>Profesional Universitario 3 - Gestión Documental</t>
  </si>
  <si>
    <t>(Informes programados / Informes presentados)*100%</t>
  </si>
  <si>
    <t>Verificación de los requisitos minimos exigidos en el estudio técnico economico</t>
  </si>
  <si>
    <t>Evaluaciones de perfil con los Vo. Bo del profesional especializado a cargo y la Subgerente de Comunciaciones</t>
  </si>
  <si>
    <t># de evaluaciones  realizadas que cumplan perfil/ # de evaluaciones  a realizar</t>
  </si>
  <si>
    <t>Influencia de terceros enla estructuración de Estudios tecnicos</t>
  </si>
  <si>
    <t>Falencias en la definición de Requerimientos técnicos para atender la necesidad tecnológica
. 
Deterioro de la imágen y credibilidad institucional.
Sanciones disciplinarias y/o fiscales por la orientación en beneficio de terceros.</t>
  </si>
  <si>
    <t>Correos Electronicos de trabajo para estructuracion de Estudios, o actas de reunion donde sean tratados temas de estructuracion de procesos, o Estudio Tecnico elaborados en conjunto con las areas interesadas.</t>
  </si>
  <si>
    <t>Directora TICs y Profesionales encargados de Preparar Estudios Tecnicos de procesos.</t>
  </si>
  <si>
    <t>(# de Estudios tecnicos de procesos Conjunto en adquisicion de tecnologia de información elaborados / (# de Estudios tecnicos de procesos Conjunto en adquisicion de tecnologia de información a elaborar*100).</t>
  </si>
  <si>
    <t xml:space="preserve">Influencia de terceros o intereses personales en la Evaluación de los procesos de selcción </t>
  </si>
  <si>
    <t>Deterioro de la imágen y credibilidad institucional.
Favorecimiento de uno o varios proponentes en los Procesos de Contratación del Área
Sanciones disciplinarias y/o fiscales.</t>
  </si>
  <si>
    <t>Descripción: Realización del ejercicio de la Supervisión o Interventoría sin el lleno de los requisitos y obligaciones contractuales, en benefio del contratista.</t>
  </si>
  <si>
    <t>Ejecución de contratos sin la debida supervisión y/o interventoría
Recibo de Bienes y/o servicios tecnológicos que no cumplena a cabalidad con las obligaciones contractuales
Sanciones disciplinarias y/o fiscales</t>
  </si>
  <si>
    <t>Estrategia limitada de socializacion hacia los fucnionarios de las políticas de seguridad de la información establecidas
Omisión por parte de los funcionarios, del cumplimiento de las políticsa de seguridad de la información</t>
  </si>
  <si>
    <t>No aplicación de las politicas de seguridad de la información estalecidas
Sanciones disciplinarias por la acción u omisión en la aplicación de las politicas de seguridad de la información estalecidas</t>
  </si>
  <si>
    <t xml:space="preserve">Debilidad en los controles  de acceso a equipos y/o información o en el ejercicio de la supervisión
</t>
  </si>
  <si>
    <t xml:space="preserve">Doce informe de PQR´s </t>
  </si>
  <si>
    <t># informes de PQR´s elaborado/ Doce (12) informes</t>
  </si>
  <si>
    <t>Director(a) de TIC´s
 y 
Profesional Especializado 6  - Seguridad Informática</t>
  </si>
  <si>
    <t xml:space="preserve">Profesional Especializado 6 de Prensa y Comunicación Externa
Web Master de la entidad
y
Profesionales de las áreas encargados de la información
</t>
  </si>
  <si>
    <t xml:space="preserve">Subgerente Económica
</t>
  </si>
  <si>
    <t>1.5</t>
  </si>
  <si>
    <t>1.6</t>
  </si>
  <si>
    <t>1.7</t>
  </si>
  <si>
    <t>Certificados de confidencialidad de la información firmados por los integrantes del componente de Servicio al Ciudadano</t>
  </si>
  <si>
    <t>Elaborar e implementar un procedimiento a través del cual se establezcan los lineamientos para el seguimiento a la ley de Habeas Data</t>
  </si>
  <si>
    <t>(Procedimientos adoptado / Uno (1)) *100</t>
  </si>
  <si>
    <t>Doce (12)  informes publicados con el balance de PQR´s registradas, clasificadas por el tipo de requerimiento y los temas con mayor reiteración</t>
  </si>
  <si>
    <t>1.8</t>
  </si>
  <si>
    <t>100% de las versiones del plan de acción y/o plan de adquisiciones publicadas</t>
  </si>
  <si>
    <t>Publicación de las diferentes versiones del Plan de acción 2017 y/o Plan anual de adquisiciones derivadas de los cambios requeridos por las dependencias y/o aprobadas en Comité</t>
  </si>
  <si>
    <t>Un botón de Acceso Directo a la sección "Transparencia y acceso a la información pública" en el portal Web de la Entidad operando</t>
  </si>
  <si>
    <t>Intereses particulares de los involucrados</t>
  </si>
  <si>
    <t>El Equipo de Talento Humano integrado por el Director Administrativo y los Profesionales de Nómina, Formación y Desarrollo, Seguridad y Salud en el Trabajo y Bienestar e Incentivos, realizarán un seguimiento trimestral, tanto a la ejecución del Proyecto de Bienestar e Incentivos como a la ejecución del Contrato.</t>
  </si>
  <si>
    <t>100% acciones correctivas  y de mejora   formuladas e implementadas acorde  con los hallazgos arrojados en los informes de seguimiento al PAAC</t>
  </si>
  <si>
    <t># Acciones correctivas y de mejora implementadas/ # Acciones correctivas y de mejora a implementar según observaciones al PAAC</t>
  </si>
  <si>
    <t>Juntas Directiva y Alta Direccion con intereses particulares</t>
  </si>
  <si>
    <t>Intereses particulares por parte de la comunidad y/o los funcionarios</t>
  </si>
  <si>
    <t>Omitir información relacionada con la gestión de la Entidad  en los diferentes espacios de interlocución con las comunidades para fines particulares</t>
  </si>
  <si>
    <t>Pérdida de imagen y credibilidad
Sanciones disciplinarias</t>
  </si>
  <si>
    <t>Aplicación de lineamientos establecidos en el Manual de Gestión Social</t>
  </si>
  <si>
    <t>Seguimiento aleatorio mensual a las actividades realizadas con comunidades verificando el cumplimiento del objetivo propuesto</t>
  </si>
  <si>
    <t>Actas y/o soportes de las actividades realizadas por los Gestores sociales;
Reportes en la matriz de actividades de las acciones  realizadas por los profesionales del área.
Actas de Comités Internos de Gestión social</t>
  </si>
  <si>
    <t>Profesional Especializado Grado 6
Gestion Social</t>
  </si>
  <si>
    <t>Seguimiento al 10% de las Actividades realizadas mensualmente por los Gestores sociales / el 10% del total de actividades de Gestión Social realizadas en el mes.</t>
  </si>
  <si>
    <t>Aplicación de los lineamientos establecidos en el procedimiento de comunicación organizacional</t>
  </si>
  <si>
    <t># de campañas de comunicación interna e información de carteleras que fueron publicadas con VoBo.  de la Subgerencia de Comunicaciones/ # de Campañas de comunicación interna e información de carteleras que requieren aprobación de la Subgerencia.</t>
  </si>
  <si>
    <t xml:space="preserve">Adjudicar un proceso de selección en contravía de lo estipulado en la ley y la norma contractual . </t>
  </si>
  <si>
    <t>No tener una adecuada escogencia del proceso de selección.</t>
  </si>
  <si>
    <t>No publicar a tiempo lo relacionado con los documentos en la etapa de escogencia del contratista en el SECOP.</t>
  </si>
  <si>
    <t>Seleccionar un contratista que no cumpla con la totalidad de los requisitos solicitados por la entidad.</t>
  </si>
  <si>
    <t>No cumplimiento del objeto contractual por incidencia de terceros.</t>
  </si>
  <si>
    <t>Sobornos</t>
  </si>
  <si>
    <t xml:space="preserve">PLANEACION DE TRANSPORTE </t>
  </si>
  <si>
    <t xml:space="preserve">Determinar las condiciones para la prestación del servicio de transporte de pasajeros por parte de la Empresa </t>
  </si>
  <si>
    <t>Descripción: Un tercero ofrece un pago a un funcionario con el fin que altere las evaluaciones para obtener beneficios particulares.</t>
  </si>
  <si>
    <t>Sesgo de los resultados que pueden generar sobrecostos innecesarios a la Entidad o pago de costos no previstos.         
Sanciones disciplinarias           
Sanciones pecuniarias</t>
  </si>
  <si>
    <t>(Numero de reuniones por trimestre/6 reuniones) * 100</t>
  </si>
  <si>
    <t>Ejercicios de planeación elaborados con metas inmediatistas y con fines políticos por encima de las razones técnicas.</t>
  </si>
  <si>
    <t>Cantidad de kilómetros ajustados / Cantidad de kilómetros verificados</t>
  </si>
  <si>
    <t>Aplicación de procedimientos definidos, con la participación de instancias de aprobación.
Aplicación de software para valorar la ejecución diaria de la programación de transporte frente a la ejecución real.</t>
  </si>
  <si>
    <t>Aplicación de mecanismos de interventoría, acompañado de líderes de supervisión.
Reuniones operativas para evaluar la gestión y toma de acciones de control.</t>
  </si>
  <si>
    <t>Validar la información académica y laboral de los participantes seleccionados.
Documentar e implementar la clausula de confidencialidad con el contratista que se seleccione para aplicar pruebas</t>
  </si>
  <si>
    <t>Personas seleccionadas a quienes se les hizo validación  de información/ Personas contratadas</t>
  </si>
  <si>
    <t>PREVENTIVO</t>
  </si>
  <si>
    <t>Acta de la reunión de seguimiento del Equipo de Talento Humano</t>
  </si>
  <si>
    <r>
      <t>Aplicación de los lineamientos establecidos en el programa de capacitación y bienestar incluidos en el manual de la gestión Integral del talento Humano</t>
    </r>
    <r>
      <rPr>
        <b/>
        <sz val="14"/>
        <rFont val="Arial"/>
        <family val="2"/>
      </rPr>
      <t xml:space="preserve"> de TRANSMILEN</t>
    </r>
    <r>
      <rPr>
        <sz val="14"/>
        <rFont val="Arial"/>
        <family val="2"/>
      </rPr>
      <t>IO S.A.</t>
    </r>
  </si>
  <si>
    <t xml:space="preserve">La apliación de multiples filtros en desarrollo de los procesos de selección, las cuales revisarán tanto aspectos de cumplimiento como ponderables en materia técnica, económica, jurídica y financiera </t>
  </si>
  <si>
    <t xml:space="preserve">La aplicación de múltiples filtros en desarrollo de los procesos de selección, las cuales revisarán tanto aspectos de cumplimiento como ponderables en materia técnica, económica, jurídica y financiera </t>
  </si>
  <si>
    <t>Verificación de los diferentes documentos que originan los contratos  analizados, revisados y emitidos por múltiples personas dentro de la entidad. 
Los proceso de selección con convocatoria publica son verificados, analizados  y observados (presentan observaciones) por los potenciales oferentes. Estos requerimientos  son atendidas en su totalidad, muchas de ellos son acogidos, y cuando no se hace se establece la razón de ello. 
Tanto los pliegos definitivos como las evaluaciones a los procesos de selección con convocatoria pública son puestos en conocimiento del comité de contratación de la entidad; este es un grupo colegiado compuesto por los directivos de Transmilenio.</t>
  </si>
  <si>
    <t>Contratos realizados / Procesos de selección desarrollados</t>
  </si>
  <si>
    <t>Expedientes contractuales.
Página de contratación estatal SECOP.</t>
  </si>
  <si>
    <t>Expedientes contratuales.
Página de contratacion estatal SECOP.</t>
  </si>
  <si>
    <t>Ordenadores del gasto de la entidad.
Cuerpo de directivos 
Comités estructuradores y evaluadores de los diferentes procesos de selección</t>
  </si>
  <si>
    <t>Director Administrativo.
y
Profesional Universitario (03) de Gestion Documental.</t>
  </si>
  <si>
    <t xml:space="preserve">No. de decisiones adoptadas / No. de decisiones analizadas entre profesional y Subgerente </t>
  </si>
  <si>
    <t xml:space="preserve">Presentaciones en reuniones de coordinación y seguimiento  DTBRT. </t>
  </si>
  <si>
    <t xml:space="preserve">(Número de seguimientos realizados / Número de seguimientos programados) *100
</t>
  </si>
  <si>
    <t>Actualmente, se estructuran los procesos de contratación, siguinedo lineramiento del Manuald e Contratación de la entidad.</t>
  </si>
  <si>
    <t xml:space="preserve">Revisión de los estudios previos por parte del director de BRT y de los profesionales especializados involucrados en procesos de contratación, para verificar objetividad de parámetros.  </t>
  </si>
  <si>
    <t>(Número de procesos de contratación avalados/ Número de procesos de contratación realizados)*100</t>
  </si>
  <si>
    <t xml:space="preserve">Se mantendrán los controles actuales (Reporte de indicadores de regularidad y puntualidad) teniendo en cuenta que la zona de riesgo después del control se encuentra en nivel bajo. 
Adcionalmente, se realizarán reviónes de indicadores de operación con los concesionarios en Comité de Operadores Troncales. 
</t>
  </si>
  <si>
    <t xml:space="preserve">Reporte de indicadores de regularidad y puntualidad. 
Actas de comité de operadores troncales
</t>
  </si>
  <si>
    <t xml:space="preserve">(Número de comités realizados / Número de comités programados) *100
</t>
  </si>
  <si>
    <t>Actualmente, se estructuran los estudios previos para procesos de contratación, siguiendo lineramientos del Manual de Contratación de la entidad.</t>
  </si>
  <si>
    <t xml:space="preserve">Revisión de la DTBRT del cumplimiento de perfiles definidos para contratar al personal de fuerza operativa e interventoría integral a las concesiones. 
Todo candidato a vincularse a cualquier actividad relacionada con el control a la operación debe firmar ficha de declaración de inexistencia de conflictos de interés por vínculos familiares o de consanguinidad.  
</t>
  </si>
  <si>
    <t xml:space="preserve">Descripción: Favoritismos y favorecimientos por padrinazgo y vínculos afectivos/familiares en la vinculación del personal que trabaja para las empresas que prestan sus servicios de fuerza operativa e interventoría integral. </t>
  </si>
  <si>
    <t>Directora Técnica de Seguridad
y
Profesional Especializado encargado de la supervisión del contrato de vigilancia en el Sistema</t>
  </si>
  <si>
    <t>Directora Técnica de Seguridad
y
Profesionales Especializados de Seguridad</t>
  </si>
  <si>
    <t>Realización de Comites de seguimiento de siniestros con corredores de seguros</t>
  </si>
  <si>
    <t>Validación de la información de siniestros reportada por los corredores de seguros contra la información con la que cuenta la entidad,</t>
  </si>
  <si>
    <t xml:space="preserve">Intereses particulares </t>
  </si>
  <si>
    <t>Falta de asesoría del corredor de seguros para beneficio particular</t>
  </si>
  <si>
    <t>Profesional Especializado (96) Seguros</t>
  </si>
  <si>
    <t>Se aplican los lineamientos del procedimiento de planeación de transporte y se realizan reuniones de seguimiento de la información de los proyectos y revisión de resultados de las evaluaciones macro</t>
  </si>
  <si>
    <t>Procedimiento actualizad
Cuadro de seguimiento</t>
  </si>
  <si>
    <t xml:space="preserve">Subgerente Técnico y de Servicios - Profesionales de pPaneación de transporte </t>
  </si>
  <si>
    <t>Revisar el procedimiento de planeación de transporte con el fin de fortalecer los lineamientos que se deben seguir para la revisión de la información de proyectos
Hacer las reunionescon la periodicidad definida en el procedimiento</t>
  </si>
  <si>
    <t xml:space="preserve">Realizar un seguimiento mensual de los acuerdos de facturación y cartera </t>
  </si>
  <si>
    <t>Actas de seguimientos
Correos a los clientes reportando novedades</t>
  </si>
  <si>
    <t>Direccionamiento en el establecimiento de condiciones para el uso de las marcas</t>
  </si>
  <si>
    <t>Verificación de los registros de marca y control sobre su vigencia.
Aplicación de las directrices establecidas para el uso de las marcas de la empresa.</t>
  </si>
  <si>
    <t>Validación del registro de marcas y control sobre su vigencia.
Identificación de situaciones donde se reporte el uso de las marcas de la empresa.
Seguimiento al desarrollo de acuerdos en uso de marca.</t>
  </si>
  <si>
    <t>Abuso en el uso de las marcas de la Empresa para beneficios particulares</t>
  </si>
  <si>
    <t xml:space="preserve">Actualización y divulgación de las tarifas en la página web de la entidad y a través de comunicaciones a las entidades distritales y nacionales del sector transporte, así como las de relaciones públicas. </t>
  </si>
  <si>
    <t>Publicación en la página web de tarifas actualizadas</t>
  </si>
  <si>
    <t xml:space="preserve">No. Documento deTarifas actualizadas y publicadas/ No. Documento de Tarifas a actualizar y publicar </t>
  </si>
  <si>
    <t>No. seguimientos realizados a los acuerdos de infraestructura / No. seguimientos programados a los acuerdos de infraestructura (12)</t>
  </si>
  <si>
    <t>Correos electrónicos, comuncaciones,
Autorizaciones de el uso de marca y
Facturas</t>
  </si>
  <si>
    <t>Realizar aleatoriamente levantamiento fisico de Inventarios por areas, a un funcionario de la misma.</t>
  </si>
  <si>
    <t>Reporte del aplicativo SEUS, (Levantamiento fisico de inventarios por responsable)</t>
  </si>
  <si>
    <t>Levantamiento amañado del inventario fisico.</t>
  </si>
  <si>
    <t>Profesional Universitario (03) de Apoyo Logistico</t>
  </si>
  <si>
    <t xml:space="preserve">Número de validaciones realizadas/ Cuatro (4) validaciones a realizar en el año </t>
  </si>
  <si>
    <t xml:space="preserve"> Revisiones aleatotias a las entregas parciales del levantamiento fisico de inventarios.
Aplicaciones de los lineamientos establecidos en el Manual de Inventarios.</t>
  </si>
  <si>
    <t xml:space="preserve">Descripción: Manipulación de los expedientes de archivo para beneficio particular </t>
  </si>
  <si>
    <t>Descripción: Que los contratos bajo responsabilidad de la Oficina de Control Interno sean asignados con base en la influencia que pudieran ejercer funcionarios de la Entidad con el fin de obtener favores o beneficios particulares, o congraciarse con personas vinculadas y/o relacionadas</t>
  </si>
  <si>
    <t>Descripción: Que un tercero  (trabajador oficial, empleado público, contratista, ente de control, etc.) ofrezca y pague a los servidores adscritos a la Oficina de Control Interno de TRANSMILENIO S.A., favores, regalos, dádivas o dinero a cambio de ocultar, distorsionar o tergiversar, situaciones observadas en desarrollo de los diferentes trabajos ejecutados por esta dependencia</t>
  </si>
  <si>
    <r>
      <t>Descripción:</t>
    </r>
    <r>
      <rPr>
        <b/>
        <i/>
        <sz val="14"/>
        <rFont val="Arial"/>
        <family val="2"/>
      </rPr>
      <t xml:space="preserve"> </t>
    </r>
    <r>
      <rPr>
        <b/>
        <sz val="14"/>
        <rFont val="Arial"/>
        <family val="2"/>
      </rPr>
      <t>Que los supervisores de los contratos bajo responsabilidad de la Oficina de Control Interno no ejecuten su labor con la debida diligencia y objetividad, con el fin de favorecer al respectivo contratista, autorizando el pago de productos y/o servicios sin que los mismos se ajusten a la calidad y oportunidad esperada de acuerdo con los compromisos contractuales</t>
    </r>
  </si>
  <si>
    <t>Descripción: Que un servidor adscrito a la Oficina de Control Interno de TRANSMILENIO S.A. oculte, distorsione o tergiverse, situaciones observadas en desarrollo de los diferentes trabajos ejecutados por esta dependencia, debido a conflictos de interés presentados entre éste y el personal perteneciente al proceso/actividad auditada, los cuales le impiden actuar con la debida objetividad</t>
  </si>
  <si>
    <t xml:space="preserve">Apicación de los lineamientos establecidos en el procedimiento de Planeación del SITP.
</t>
  </si>
  <si>
    <t>Elaborar documentos técnicos soporte contundentes con las recomendaciones y planificación de necesidades de los proyectos de infraestructura. Elaborar documentos de seguimiento al avance de los proyectos de infraestructura en curso.</t>
  </si>
  <si>
    <t>Documentos técnicos</t>
  </si>
  <si>
    <t xml:space="preserve">Apicación de los lineamientos establecidos en el procedimiento de Planeación del SITP
</t>
  </si>
  <si>
    <t>Profesional Especializado 6 de Prensa y Comunicación Externa
Web Master de la entidad</t>
  </si>
  <si>
    <t>Director Administrativo</t>
  </si>
  <si>
    <t>Descripción: Las bases de datos (contactos de los peticionarios) generadas a través de plataformas y/o aplicativos donde se registran las PQRS, pueden ser manipuladas para intereses particulares</t>
  </si>
  <si>
    <t>Descripción: Manipulación de los requerimientos y/o servicios contratados de bienestar para obtener beneficios económicos o en especie por parte de los involucrados.</t>
  </si>
  <si>
    <t>Descripción: Que se consume alguna de las circunstancia descritas en las causas, por acuerdos colusorios con particulares o personas de la misma entidad.</t>
  </si>
  <si>
    <t>Descripción: Funcionario solicita el pago de un siniestro que no ocurrió o presenta documentación ficticia sobre el tema para recibir un beneficio particular</t>
  </si>
  <si>
    <t>Descripción: Manipulacion de la información de Inventarios relacionados con la Propiedad Planta y Equipo de propiedad de Transmilenio, para beneficiar un tercero</t>
  </si>
  <si>
    <t>Descripción:  Fraude en la estructuración de los estudios previos o pliegos de condiciones en un proceso contractual determinando necesidades inexistentes o aspectos que beneficien a un oferente en particular</t>
  </si>
  <si>
    <t>#  versiones del plan de acción y/o plan de adquisiciones publicadas/ # versiones del plan de acción y/o plan de adquisiciones requeridas para cambios</t>
  </si>
  <si>
    <t>Director(a) de TIC´s</t>
  </si>
  <si>
    <t xml:space="preserve">                                                                                                                                       Plan Anticorrupción y de Atención al Ciudadano  -  Vigencia 2017                                                                                                                                                                                </t>
  </si>
  <si>
    <t xml:space="preserve">                                      Actividades</t>
  </si>
  <si>
    <r>
      <rPr>
        <b/>
        <sz val="12"/>
        <color theme="1"/>
        <rFont val="Calibri"/>
        <family val="2"/>
        <scheme val="minor"/>
      </rPr>
      <t xml:space="preserve">Subcomponente /proceso 1 
</t>
    </r>
    <r>
      <rPr>
        <sz val="12"/>
        <color theme="1"/>
        <rFont val="Calibri"/>
        <family val="2"/>
        <scheme val="minor"/>
      </rPr>
      <t>Política de Administración de Riesgos</t>
    </r>
  </si>
  <si>
    <t xml:space="preserve">Una matriz con el mapa de riesgos de corrupción 2017  ajustada </t>
  </si>
  <si>
    <t>Una matriz con el mapa de riesgos de corrupción 2017 publicada en la pagina web de la Entidad y en la Intranet</t>
  </si>
  <si>
    <t xml:space="preserve"> Matriz Mapa de Riesgos de Corrupción 2017 Final ajustada</t>
  </si>
  <si>
    <t xml:space="preserve"> Matriz Mapa de Riesgos de Corrupción 2017 Final,  publicado en la pagina web y en la intranet/</t>
  </si>
  <si>
    <t xml:space="preserve">Verificación de los diferentes documentos que originan los contratos  analizados, revisados y emitidos por múltiples personas dentro de la entidad. </t>
  </si>
  <si>
    <t>Tanto los pliegos definitivos como las evaluaciones a los procesos de selección con convocatoria pública son puestos en conocimiento del comité de contratación de la entidad; este es un grupo colegiado compuesto por los directivos de Transmilenio.</t>
  </si>
  <si>
    <t xml:space="preserve">Ordenadores del gasto de la entidad. Cuerpo de directivos </t>
  </si>
  <si>
    <t>Comités estructuradores y evaluadores de los diferentes procesos de selección</t>
  </si>
  <si>
    <t>Profesional Especializado 6 - Prensa y Comunicación Externa y
Web Master de la entidad</t>
  </si>
  <si>
    <r>
      <t xml:space="preserve">Subcomponente 2    
</t>
    </r>
    <r>
      <rPr>
        <sz val="12"/>
        <color theme="1"/>
        <rFont val="Calibri"/>
        <family val="2"/>
      </rPr>
      <t>Diálogo de doble vía con la ciudadanía y sus organizaciones</t>
    </r>
    <r>
      <rPr>
        <b/>
        <sz val="12"/>
        <color theme="1"/>
        <rFont val="Calibri"/>
        <family val="2"/>
      </rPr>
      <t xml:space="preserve">
</t>
    </r>
  </si>
  <si>
    <t xml:space="preserve">                                                                                Actividades</t>
  </si>
  <si>
    <t xml:space="preserve">                                                                                                                 INTERCAMBIO DE INFORMACIÓN (CADENAS DE TRÁMITES - VENTANILLAS ÚNICAS)</t>
  </si>
  <si>
    <t xml:space="preserve">                                                                                                                                               PLANEACION DE LA ESTRATEGIA DE RACIONALIZACIÓN</t>
  </si>
  <si>
    <t xml:space="preserve">                                                                                                                       Plan Anticorrupción y de Atención al Ciudadano  -  Vigencia 2017                                                                                                                                                                                </t>
  </si>
  <si>
    <t xml:space="preserve">                                                              Actividades</t>
  </si>
  <si>
    <t xml:space="preserve">                                                                                                                                      COMPONENTE  MAPA DE RIESGOS DE CORRUPCION  VIGENCIA 2017</t>
  </si>
  <si>
    <t>Componente 2:  Rendición de cuentas</t>
  </si>
  <si>
    <t xml:space="preserve">                                         Actividades</t>
  </si>
  <si>
    <t xml:space="preserve">COMPONENTE 3. ESTRATEGIA DE RACIONALIZACIÓN DE TRÁMITES
</t>
  </si>
  <si>
    <t xml:space="preserve">Jefe  Oficina Asesora de Planeación </t>
  </si>
  <si>
    <t>Realizar seguimiento al mapa de riesgos de corrupción 2017</t>
  </si>
  <si>
    <t xml:space="preserve">Orientar la gestión organizacional mediante la formulación y despliegue de la plataforma estratégica a través de los planes, programas y proyectos institucionales que permitan cumplir la misionalidad y la mejora continua de la Entidad. </t>
  </si>
  <si>
    <t>Aplicación de la Resolución No. 311 del 30 de junio de 2017 la cual establece las "Condiciones para la explotación colateral de los sistemas de transporte a cargo de TRANSMILENIO S.A.
Aplicación de los procedimientos de explotación de la infraestructura acorde a la dinámica de los negocios asociados a esta explotación.</t>
  </si>
  <si>
    <t>No.Seguimientos realizados a la marca / No. Seguimientos programados a la marca (4)</t>
  </si>
  <si>
    <t>Descripción: Tráfico de influencias para evitar el cobro de los servicios de atención a delegaciones, consultorías, asesorías o asistencias técnicas que brinda la entidad en beneficio de terceros.</t>
  </si>
  <si>
    <t>Pérdida de credibilidad de los clientes a la reglamentación y procedimiento establecido.
Desconocimiento por parte de los diferentes grupos de interés de los mecanismos dispuestos por la entidad para atender estas eventos o actividades.
Detrimento en los bienes patrimoniales del conocimiento de la entidad.
Investigación disciplinaria.</t>
  </si>
  <si>
    <t>GESTIÓN DEL TALENTO HUMANO</t>
  </si>
  <si>
    <t xml:space="preserve">Gestionar las acciones necesarias para la vinculación de los Trabajadores Oficiales de la Entidad y para el desarrollo integral del talento humano que contribuya al fortalecimiento del conocimiento, habilidades y destrezas para el cumplimiento de los objetivos institucionales </t>
  </si>
  <si>
    <t>GESTION DEL TALENTO HUMANO</t>
  </si>
  <si>
    <t>Proveer los servicios administrativos y logísticos de la Entidad, de manera oportuna y eficiente, garantizando el cumplimiento de los objetivos institucionales y el normal funcionamiento de Transmilenio S.A.</t>
  </si>
  <si>
    <t>GESTION DE SERVICIOS LOGISTICOS</t>
  </si>
  <si>
    <t xml:space="preserve"> Orientar la gestión organizacional mediante la formulación y despliegue de la plataforma estratégica a través de los planes, programas y proyectos institucionales que permitan cumplir la misionalidad y la mejora continua de la Entidad. </t>
  </si>
  <si>
    <t>Subgerente de Comunicaciones y Atención al usuario</t>
  </si>
  <si>
    <t>Autodiagnóstico de accesibilidad  a los espacios físicos de atención y servicio al ciudadano de acuerdo con la NTC 6047.</t>
  </si>
  <si>
    <t>(Total autodiagnósticos realizados/ 1 autodiagnóstico esperado) * 100</t>
  </si>
  <si>
    <t>(Total informes elaborados / Doce (12) informes establecidos) * 100</t>
  </si>
  <si>
    <t>Gestionar campañas informativas sobre la responsabilidad de los servidores públicos frente al Servicio al Ciudadano</t>
  </si>
  <si>
    <t>100% de las solicitudes recibidas por parte de las áreas para la actualización de información en la pág. web</t>
  </si>
  <si>
    <t># Solicitudes de publicación atendidas / Solicitudes de publicación recibidas</t>
  </si>
  <si>
    <t>Subgerencia de Comunicaciones y Atención al usuario</t>
  </si>
  <si>
    <t xml:space="preserve">Elaboración y publicación del Inventario de Activos de Información (TIC) y Caracterización de usuarios TIC </t>
  </si>
  <si>
    <t>Director(a) de TIC´s y Profesional Especializado 6  - Seguridad Informática</t>
  </si>
  <si>
    <t>Actualizar y publicar el índice de información actualizada y reservada.</t>
  </si>
  <si>
    <t>Un índice de información actualizada y reservada.</t>
  </si>
  <si>
    <t>(Índice actualizado /1)*100</t>
  </si>
  <si>
    <t xml:space="preserve">Elaboración, aprobación y publicación  del  Programa de Gestión Documental. </t>
  </si>
  <si>
    <t>Mejorar la accesibilidad de los espacios físicos de la Entidad para la población en condición de discapacidad</t>
  </si>
  <si>
    <t xml:space="preserve">Un Espacio Físico de la Entidad para la  población en condición de discapacidad mejorado </t>
  </si>
  <si>
    <t>(Un Espacio Físico de la Entidad para la  población en condición de discapacidad mejorado/1)*100</t>
  </si>
  <si>
    <t>Profesional Universitario 3 - Formación y Desarrollo
y 
Profesional Universitario 4 - Comunicación Organizacional</t>
  </si>
  <si>
    <t>FECHA DE MODIFICACION:  Agosto de 2017</t>
  </si>
  <si>
    <t>Cantidad de multas aplicadas por cada componente operacional / Sobre total de desincentivos aplicados</t>
  </si>
  <si>
    <t>Aplicación de mecanismos de interventoría, acompañado de líderes de supervisión.
Verificación de requisitos y perfil definido para los conductores.
Verificación de mínimo 80 Horas de capacitación para habilitar un conductor en el sistema.
Revisar y verificar la totalidad de los documentos (requisitos) presentados por los concesionarios para la vinculación de conductores y/o vehículos</t>
  </si>
  <si>
    <t>Conductores vinculados / Conductores con documentación completa
Vehículos vinculados / Vehículos con documentación completa</t>
  </si>
  <si>
    <t>Aspectos Politicos</t>
  </si>
  <si>
    <t xml:space="preserve">Revisión, actualización y divulgación del Código de Ética y Buen Gobierno (Esta actividad está sujeta al cambio del Plan Estratégico de la Entidad en 2017 y a la implementación del código de Ética Distrital), el cual incluirá temas relacionados al plan Anticorrupción y Atencion al Ciudadano. </t>
  </si>
  <si>
    <t>Un (1)Código de Ética de acuerdo a los lineamientos del Distrito y Buen Gobierno Actualizado y divulgado</t>
  </si>
  <si>
    <t>(Código de ética revisado y actualizado /1) x 100</t>
  </si>
  <si>
    <t>Profesional Universitario 3 - Formación y Desarrollo
y 
Profesional Especializado 6  Asuntos Disciplinarias
y 
Profesional Universitario 4 - Comunicación Organizacional</t>
  </si>
  <si>
    <t xml:space="preserve"> Gestionar las acciones necesarias para la vinculación de los Trabajadores Oficiales de la Entidad y para el desarrollo integral del talento humano que contribuya al fortalecimiento del conocimiento, habilidades y destrezas para el cumplimiento de los objetivos institucionales </t>
  </si>
  <si>
    <t>Comunicación en que se realice la solicitud</t>
  </si>
  <si>
    <t>(# de solicitudes previstas / (# de solicitudes realizadas*100).</t>
  </si>
  <si>
    <t xml:space="preserve">Ruptura del SIG </t>
  </si>
  <si>
    <t>Descripción: 
Definición técnica de Adquisición de Bienes y Servicios TIC orientada en  beneficio de un tercero.</t>
  </si>
  <si>
    <t>Instrucción y sencibilización a supervisores en relación con el ejercicio de la Supervisión y normas legales establecidas en la materia.</t>
  </si>
  <si>
    <t>Solicitar al área competente, Instrucción y sencibilización a supervisores en relación con el ejercicio de la Supervisión y normas legales establecidas en la materia.</t>
  </si>
  <si>
    <t>Directora TICs y Profesionales encargados del tema de seguridad de la información en la Entidad</t>
  </si>
  <si>
    <t>Implantacion de politicas de seguridad en el FIREWALL
Sencibilización a colaboradores de la Entidad en Seguridad de la Información</t>
  </si>
  <si>
    <t>Divulgacion de politicas de seguridad Informatica en la Intranet
Realizar campañas de sencibilización a colaboradores de la Entidad en Seguridad de la Información</t>
  </si>
  <si>
    <t>Publicaciones en Intranet y campañas de sencibilización</t>
  </si>
  <si>
    <t>(# de Campañas realizadas / # de Campañas programadas (3)*100).</t>
  </si>
  <si>
    <t>Mecanismos de bloqueo de medios externos 
Definición de perfiles de acceso a la información</t>
  </si>
  <si>
    <t>Implementar procedimiento de medios externos
Creación de perfiles de acceso a la información</t>
  </si>
  <si>
    <t>Sistema de gestion
Servidores de archivos</t>
  </si>
  <si>
    <t>Acuerdos de confidencialidad en los contratos con proveedores
Definición de perfiles de acceso a la información</t>
  </si>
  <si>
    <t>Revisión periódica por muestreo a equipos y servidores atendidos por contratistas que presten el servicio a la Dirección de TICs.
Creación de perfiles de acceso a la información para quienes prestan servicio de soporte a usuarios</t>
  </si>
  <si>
    <t>Dos revisiones al año, por cada contrato.</t>
  </si>
  <si>
    <t>Elaborar documentos técnicos soporte contundentes con las recomendaciones y planificación de necesidades de los proyectos de infraestructura. Elaborar documentos de seguimiento al avance de los proyectos de infraestructura en curso. Asistir a comités de seguimiento contractual y visitas a los proyectos, realización de comités semanales del convenio 020 de 2001 suscrito con el IDU</t>
  </si>
  <si>
    <t xml:space="preserve">
Vulnerabilidad de los datos personales de los funcionarios.
Procesos Disciplinarios.
Perdidas económicas.</t>
  </si>
  <si>
    <t>Afectación en la prestación del servicio a los usuarios del SITP en su componente zonal y trocal
Procesos  Disciplinarias
Procesos Fiscales
Procesos Penales
Pérdida de imagen de la Entidad</t>
  </si>
  <si>
    <t xml:space="preserve">Ordenar pagos a los contratistas sin el lleno de los requisitos contractuales, de ley y procedimentales.
Liquidación errada  de las cuentas por pagar en favor de los contratistas  derivadas de  deducciones (impuestos) mal practicados.
Sanciones  por parte de los órganos de  control fiscal. </t>
  </si>
  <si>
    <t>Potencial daño antijurídico
Favorecimiento ilegal de terceros
Sanciones penales, disciplinarias y fiscales</t>
  </si>
  <si>
    <t xml:space="preserve">Sanciones Disciplinarias
Sanciones Penales
Sanciones Fiscales </t>
  </si>
  <si>
    <t xml:space="preserve"> Pérdida de credibilidad de los clientes a la reglamentación y procedimiento establecido.
Menores ingresos por un aprovechamiento inadecuado de la infraestructura del Sistema TransMilenio.
Sanciones disciplinarias y penales.</t>
  </si>
  <si>
    <t>No. de piezas gráficas publicadas/10</t>
  </si>
  <si>
    <t>Matriz de riesgos de corrupción consolidada/1</t>
  </si>
  <si>
    <t>Consolidar el Mapa de Riesgos de Corrupción 2017,  con base en  lo establecido en la normatividad vigente.</t>
  </si>
  <si>
    <t>Revisar la metodología de gestión de riesgos de la Entidad incluyendo la Política de Administración de Riesgos.</t>
  </si>
  <si>
    <t>Diseñar y publicar piezas gráficas a través de la Intranet en temas relacionadas con la Gestión del Riesgo.</t>
  </si>
  <si>
    <t>Documentar los  Riesgos de Corrupción 2017 por procesos,  acorde con la metodología establecida en la Guía de Gestión de riesgos de corrupción 2015.</t>
  </si>
  <si>
    <t>Riesgos de corrupción identificados en los procesos (100% ).</t>
  </si>
  <si>
    <t>No .de procesos identificados con  riesgos de corrupción/13 procesos.</t>
  </si>
  <si>
    <t>Profesional Universitario 4  - Gestión Integral - Oficina Asesora de Planeación.</t>
  </si>
  <si>
    <t>Una metodología revisada y divulgada.</t>
  </si>
  <si>
    <t>Jefe  Oficina Asesora a de Planeación con líderes de procesos</t>
  </si>
  <si>
    <t>Profesional Universitario 4  - Gestion Integral - Oficina Asesora de Planeación en coordinación con los profesionales (comunicación Externa e Interna)  de la Subgerencia de Comunicaciones y Atención al Ciudadano.</t>
  </si>
  <si>
    <t>Una publicación en la página web  y en la intranet de la Entidad del proyecto Matriz Mapa de Riesgos de Corrupción 2017.</t>
  </si>
  <si>
    <t>Mínimo tres monitoreos  del mapa de riesgos de corrupción al año.</t>
  </si>
  <si>
    <t>No. de monitoreos efectuados/3</t>
  </si>
  <si>
    <t>Elaboración de la totalidad  de los informes de verificación y evaluación del mapa de riesgos de corrupción planeados para la vigencia 2017.</t>
  </si>
  <si>
    <t>Adopción y aplicación de  protocolos para el registro en forma permanente, administración y control de los proyectos de inversión.
Adopción y aplicación de un esquema de validaciónde la información registrada por el operador en SEGPLAN  por instancias superiores.
Adopción y aplicación de una instancia  de aprobación (Comité de Contratación) para los cambios en el Plan de Acción en su componente de adquisiciones</t>
  </si>
  <si>
    <t xml:space="preserve">Actualización a través de las versiones  del plan de adquisiciones relacionado con los rubros de inversión con los cambios suscitados en cada sesión del Comité de contratación </t>
  </si>
  <si>
    <t>Junta Directiva y Alta Dirección con intereses particulares</t>
  </si>
  <si>
    <t>Intención de no darcumplimiento  cabal  de lo estipulado en los contratos de concesión y en el manual del componente troncal del SITP.</t>
  </si>
  <si>
    <t>Estructura organizativa</t>
  </si>
  <si>
    <t>Afectación en la prestación del servicio a los usuarios del SITP. 
Procesos fiscales
Procesos disciplinarios
Procesos penales</t>
  </si>
  <si>
    <t>La Entidad tiene contratos de  interventorías externas,  buscando la continuidad de las mismas en el transcurso de los contratos de concesión</t>
  </si>
  <si>
    <t>No. Seguimientos realizados al proyecto de bienestar e incentivos/ No. Seguimientos a realizar al proyecto de bienestar e incentivos</t>
  </si>
  <si>
    <t xml:space="preserve"> No. total de capacitaciones ejecutadas/No. de capacitaciones avaladas </t>
  </si>
  <si>
    <t xml:space="preserve">
Solicitar  seguimiento de las incapacidades sospechosas presentadas durante el periodo de acuerdo a los resultados arrogados en el seguimiento del ausentismo a la EPS en la cual esta afiliado el trabajador.
</t>
  </si>
  <si>
    <t xml:space="preserve">No. de incapacidades sospechosas verificadas/ No. de incapacidades sospechosas a verificar </t>
  </si>
  <si>
    <t>(No. de tarjetas de operación  en estado de suspensión vigente en GestSAE / No. casos analizados bimestralmente que generen estado de suspensión) * 100</t>
  </si>
  <si>
    <t>No. informes de Interventoría revisados/No. interventoría presentados</t>
  </si>
  <si>
    <t>(No.  de estudios técnicos revisados por el equipo / No.  de contratos realizados por Licitación Publica) * 100</t>
  </si>
  <si>
    <t>(No.  de visitas realizadas / No. de visitas programadas) / * 100</t>
  </si>
  <si>
    <t>No. valoraciones realizadas en cada dependencia / No. valoraciones a realizar por dependencia</t>
  </si>
  <si>
    <t xml:space="preserve">No. Procedimientos revisados y actualizados/ No. procedimientos  a revisa (3)
No. Posibles incumplimientos  remitidos a la Subgerencia Jurídica/No. Posibles incumplimientos soportados para dar traslado a la subgerencia jurídica
</t>
  </si>
  <si>
    <t>Número de Actas Suscrita diarias / Número de operaciones</t>
  </si>
  <si>
    <t xml:space="preserve"> No. Verificaciones realizadas en el mes /No. de semanas por mes)</t>
  </si>
  <si>
    <t xml:space="preserve">No. cuentas por pagar  liquidadas y autorizadas por diferentes responsables / No. cuentas por pagar </t>
  </si>
  <si>
    <t>No. Conceptos y  Actos Administrativos revisados por las diferencias instancias competentes/ No. Conceptos y  Actos Administrativos solicitados</t>
  </si>
  <si>
    <t xml:space="preserve">Los procesos de selección con convocatoria publica son verificados, analizados  y observados (presentan observaciones) por los potenciales oferentes. Estos requerimientos  son atendidas en su totalidad, muchas de ellos son acogidos, y cuando no se hace se establece la razón de ello. </t>
  </si>
  <si>
    <t>Junta Directiva y Alta Direccion con intereses particulares</t>
  </si>
  <si>
    <t>Número de levantamiento aleatorios realizados a las areas / Tres (3) levantamientos aleatorias por funcionario</t>
  </si>
  <si>
    <t>(No.  Actividades realizadas/No. Actividades Programadas asociadas al control)</t>
  </si>
  <si>
    <r>
      <rPr>
        <b/>
        <sz val="12"/>
        <color theme="1"/>
        <rFont val="Calibri"/>
        <family val="2"/>
        <scheme val="minor"/>
      </rPr>
      <t xml:space="preserve">Subcomponente/proceso  2  </t>
    </r>
    <r>
      <rPr>
        <sz val="12"/>
        <color theme="1"/>
        <rFont val="Calibri"/>
        <family val="2"/>
        <scheme val="minor"/>
      </rPr>
      <t>Construcción del Mapa de Riesgos de Corrupción</t>
    </r>
  </si>
  <si>
    <r>
      <rPr>
        <b/>
        <sz val="12"/>
        <color theme="1"/>
        <rFont val="Calibri"/>
        <family val="2"/>
        <scheme val="minor"/>
      </rPr>
      <t xml:space="preserve">Subcomponente /procesos
</t>
    </r>
    <r>
      <rPr>
        <sz val="12"/>
        <color theme="1"/>
        <rFont val="Calibri"/>
        <family val="2"/>
        <scheme val="minor"/>
      </rPr>
      <t xml:space="preserve">Consulta y divulgación </t>
    </r>
  </si>
  <si>
    <r>
      <rPr>
        <b/>
        <sz val="12"/>
        <color theme="1"/>
        <rFont val="Calibri"/>
        <family val="2"/>
        <scheme val="minor"/>
      </rPr>
      <t>Subcomponente /proceso 4
M</t>
    </r>
    <r>
      <rPr>
        <sz val="12"/>
        <color theme="1"/>
        <rFont val="Calibri"/>
        <family val="2"/>
        <scheme val="minor"/>
      </rPr>
      <t>onitoreo o revisión</t>
    </r>
  </si>
  <si>
    <r>
      <t xml:space="preserve">Subcomponente 3 
</t>
    </r>
    <r>
      <rPr>
        <sz val="12"/>
        <color theme="1"/>
        <rFont val="Calibri"/>
        <family val="2"/>
      </rPr>
      <t>Incentivos para motivar la cultura de la rendición y petición de cuentas</t>
    </r>
  </si>
  <si>
    <r>
      <t>Subcomponente 4</t>
    </r>
    <r>
      <rPr>
        <sz val="12"/>
        <color theme="1"/>
        <rFont val="Calibri"/>
        <family val="2"/>
        <scheme val="minor"/>
      </rPr>
      <t xml:space="preserve"> 
Evaluación y retroalimentación a  la gestión institucional</t>
    </r>
  </si>
  <si>
    <r>
      <rPr>
        <b/>
        <sz val="12"/>
        <color theme="1"/>
        <rFont val="Calibri"/>
        <family val="2"/>
        <scheme val="minor"/>
      </rPr>
      <t xml:space="preserve">Subcomponente 1
</t>
    </r>
    <r>
      <rPr>
        <sz val="12"/>
        <color theme="1"/>
        <rFont val="Calibri"/>
        <family val="2"/>
        <scheme val="minor"/>
      </rPr>
      <t xml:space="preserve"> Estructura administrativa y Direccionamiento estratégico </t>
    </r>
  </si>
  <si>
    <r>
      <rPr>
        <b/>
        <sz val="12"/>
        <color theme="1"/>
        <rFont val="Calibri"/>
        <family val="2"/>
        <scheme val="minor"/>
      </rPr>
      <t xml:space="preserve">Subcomponente 3
</t>
    </r>
    <r>
      <rPr>
        <sz val="12"/>
        <color theme="1"/>
        <rFont val="Calibri"/>
        <family val="2"/>
        <scheme val="minor"/>
      </rPr>
      <t>Talento Humano</t>
    </r>
  </si>
  <si>
    <r>
      <rPr>
        <b/>
        <sz val="12"/>
        <color theme="1"/>
        <rFont val="Calibri"/>
        <family val="2"/>
        <scheme val="minor"/>
      </rPr>
      <t xml:space="preserve">Subcomponente 4
</t>
    </r>
    <r>
      <rPr>
        <sz val="12"/>
        <color theme="1"/>
        <rFont val="Calibri"/>
        <family val="2"/>
        <scheme val="minor"/>
      </rPr>
      <t>Normativo y procedimental</t>
    </r>
  </si>
  <si>
    <r>
      <rPr>
        <b/>
        <sz val="12"/>
        <color theme="1"/>
        <rFont val="Calibri"/>
        <family val="2"/>
        <scheme val="minor"/>
      </rPr>
      <t xml:space="preserve">Subcomponente 5 </t>
    </r>
    <r>
      <rPr>
        <sz val="12"/>
        <color theme="1"/>
        <rFont val="Calibri"/>
        <family val="2"/>
        <scheme val="minor"/>
      </rPr>
      <t>Relacionamiento con el ciudadano</t>
    </r>
  </si>
  <si>
    <r>
      <rPr>
        <b/>
        <sz val="12"/>
        <color theme="1"/>
        <rFont val="Calibri"/>
        <family val="2"/>
        <scheme val="minor"/>
      </rPr>
      <t xml:space="preserve">Subcomponente 2
</t>
    </r>
    <r>
      <rPr>
        <sz val="12"/>
        <color theme="1"/>
        <rFont val="Calibri"/>
        <family val="2"/>
        <scheme val="minor"/>
      </rPr>
      <t>Fortalecimiento de los canales de atención</t>
    </r>
  </si>
  <si>
    <r>
      <rPr>
        <b/>
        <sz val="12"/>
        <color theme="1"/>
        <rFont val="Calibri"/>
        <family val="2"/>
        <scheme val="minor"/>
      </rPr>
      <t xml:space="preserve">Subcomponente 1
</t>
    </r>
    <r>
      <rPr>
        <sz val="12"/>
        <color theme="1"/>
        <rFont val="Calibri"/>
        <family val="2"/>
        <scheme val="minor"/>
      </rPr>
      <t>Transparencia Activa</t>
    </r>
  </si>
  <si>
    <r>
      <rPr>
        <b/>
        <sz val="12"/>
        <color theme="1"/>
        <rFont val="Calibri"/>
        <family val="2"/>
        <scheme val="minor"/>
      </rPr>
      <t xml:space="preserve">Subcomponente 2
</t>
    </r>
    <r>
      <rPr>
        <sz val="12"/>
        <color theme="1"/>
        <rFont val="Calibri"/>
        <family val="2"/>
        <scheme val="minor"/>
      </rPr>
      <t>Transparencia Pasiva</t>
    </r>
  </si>
  <si>
    <r>
      <t xml:space="preserve">Subcomponente 3
</t>
    </r>
    <r>
      <rPr>
        <sz val="12"/>
        <color theme="1"/>
        <rFont val="Calibri"/>
        <family val="2"/>
        <scheme val="minor"/>
      </rPr>
      <t>Instrumentos de Gestión de la información</t>
    </r>
  </si>
  <si>
    <r>
      <t xml:space="preserve">Subcomponente 4
</t>
    </r>
    <r>
      <rPr>
        <sz val="12"/>
        <color theme="1"/>
        <rFont val="Calibri"/>
        <family val="2"/>
        <scheme val="minor"/>
      </rPr>
      <t>Criterio diferencial de Accesibilidad</t>
    </r>
  </si>
  <si>
    <r>
      <t xml:space="preserve">Subcomponente 5
</t>
    </r>
    <r>
      <rPr>
        <sz val="12"/>
        <color theme="1"/>
        <rFont val="Calibri"/>
        <family val="2"/>
        <scheme val="minor"/>
      </rPr>
      <t>Monitoreo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</si>
</sst>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55" x14ac:knownFonts="1">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2"/>
      <name val="Calibri"/>
      <family val="2"/>
      <scheme val="minor"/>
    </font>
    <font>
      <b/>
      <sz val="12"/>
      <name val="Calibri"/>
      <family val="2"/>
      <scheme val="minor"/>
    </font>
    <font>
      <b/>
      <sz val="11"/>
      <color theme="1"/>
      <name val="Calibri"/>
      <family val="2"/>
      <scheme val="minor"/>
    </font>
    <font>
      <b/>
      <sz val="18"/>
      <color theme="1"/>
      <name val="Calibri"/>
      <family val="2"/>
      <scheme val="minor"/>
    </font>
    <font>
      <b/>
      <sz val="12"/>
      <color theme="1"/>
      <name val="Calibri"/>
      <family val="2"/>
    </font>
    <font>
      <sz val="12"/>
      <color theme="1"/>
      <name val="Calibri"/>
      <family val="2"/>
    </font>
    <font>
      <sz val="12"/>
      <name val="Calibri"/>
      <family val="2"/>
    </font>
    <font>
      <sz val="10"/>
      <name val="Arial"/>
      <family val="2"/>
    </font>
    <font>
      <b/>
      <sz val="12"/>
      <name val="Arial"/>
      <family val="2"/>
    </font>
    <font>
      <b/>
      <sz val="11"/>
      <color indexed="8"/>
      <name val="Arial"/>
      <family val="2"/>
    </font>
    <font>
      <b/>
      <sz val="10"/>
      <color indexed="8"/>
      <name val="Arial"/>
      <family val="2"/>
    </font>
    <font>
      <sz val="10"/>
      <color indexed="8"/>
      <name val="Arial Narrow"/>
      <family val="2"/>
    </font>
    <font>
      <b/>
      <sz val="11"/>
      <color indexed="21"/>
      <name val="Arial Narrow"/>
      <family val="2"/>
    </font>
    <font>
      <b/>
      <sz val="20"/>
      <color indexed="21"/>
      <name val="Arial Narrow"/>
      <family val="2"/>
    </font>
    <font>
      <b/>
      <sz val="12"/>
      <color indexed="8"/>
      <name val="Arial Narrow"/>
      <family val="2"/>
    </font>
    <font>
      <b/>
      <sz val="12"/>
      <color indexed="8"/>
      <name val="Arial"/>
      <family val="2"/>
    </font>
    <font>
      <sz val="11"/>
      <name val="Arial"/>
      <family val="2"/>
    </font>
    <font>
      <sz val="10"/>
      <name val="Arial"/>
      <family val="2"/>
    </font>
    <font>
      <b/>
      <sz val="10"/>
      <name val="Arial"/>
      <family val="2"/>
    </font>
    <font>
      <b/>
      <sz val="10"/>
      <name val="Arial Narrow"/>
      <family val="2"/>
    </font>
    <font>
      <b/>
      <sz val="10"/>
      <color indexed="9"/>
      <name val="Arial Narrow"/>
      <family val="2"/>
    </font>
    <font>
      <sz val="11"/>
      <color indexed="8"/>
      <name val="Arial"/>
      <family val="2"/>
    </font>
    <font>
      <b/>
      <sz val="9"/>
      <color indexed="8"/>
      <name val="Arial"/>
      <family val="2"/>
    </font>
    <font>
      <u/>
      <sz val="11"/>
      <color theme="10"/>
      <name val="Calibri"/>
      <family val="2"/>
      <scheme val="minor"/>
    </font>
    <font>
      <sz val="12"/>
      <color indexed="8"/>
      <name val="Arial"/>
      <family val="2"/>
    </font>
    <font>
      <sz val="12"/>
      <color indexed="81"/>
      <name val="Tahoma"/>
      <family val="2"/>
    </font>
    <font>
      <sz val="10"/>
      <color indexed="81"/>
      <name val="Tahoma"/>
      <family val="2"/>
    </font>
    <font>
      <sz val="9"/>
      <color indexed="81"/>
      <name val="Tahoma"/>
      <family val="2"/>
    </font>
    <font>
      <b/>
      <sz val="20"/>
      <color theme="1"/>
      <name val="Calibri"/>
      <family val="2"/>
      <scheme val="minor"/>
    </font>
    <font>
      <sz val="20"/>
      <color theme="1"/>
      <name val="Calibri"/>
      <family val="2"/>
      <scheme val="minor"/>
    </font>
    <font>
      <sz val="11"/>
      <color theme="1"/>
      <name val="Calibri"/>
      <family val="2"/>
      <scheme val="minor"/>
    </font>
    <font>
      <b/>
      <sz val="36"/>
      <color theme="1"/>
      <name val="Arial"/>
      <family val="2"/>
    </font>
    <font>
      <sz val="12"/>
      <color theme="1"/>
      <name val="Arial"/>
      <family val="2"/>
    </font>
    <font>
      <b/>
      <sz val="14"/>
      <name val="Arial"/>
      <family val="2"/>
    </font>
    <font>
      <sz val="14"/>
      <color rgb="FFFF0000"/>
      <name val="Arial"/>
      <family val="2"/>
    </font>
    <font>
      <b/>
      <sz val="14"/>
      <color rgb="FFFF0000"/>
      <name val="Arial"/>
      <family val="2"/>
    </font>
    <font>
      <sz val="14"/>
      <name val="Arial"/>
      <family val="2"/>
    </font>
    <font>
      <b/>
      <sz val="20"/>
      <color theme="1"/>
      <name val="Arial"/>
      <family val="2"/>
    </font>
    <font>
      <b/>
      <sz val="14"/>
      <color theme="1"/>
      <name val="Arial"/>
      <family val="2"/>
    </font>
    <font>
      <sz val="14"/>
      <color theme="1"/>
      <name val="Arial"/>
      <family val="2"/>
    </font>
    <font>
      <sz val="12"/>
      <color rgb="FFFF0000"/>
      <name val="Arial"/>
      <family val="2"/>
    </font>
    <font>
      <b/>
      <sz val="11"/>
      <color indexed="81"/>
      <name val="Tahoma"/>
      <family val="2"/>
    </font>
    <font>
      <sz val="11"/>
      <color indexed="81"/>
      <name val="Tahoma"/>
      <family val="2"/>
    </font>
    <font>
      <b/>
      <u/>
      <sz val="11"/>
      <color indexed="81"/>
      <name val="Tahoma"/>
      <family val="2"/>
    </font>
    <font>
      <b/>
      <sz val="11"/>
      <color indexed="81"/>
      <name val="Arial"/>
      <family val="2"/>
    </font>
    <font>
      <b/>
      <sz val="9"/>
      <color indexed="81"/>
      <name val="Tahoma"/>
      <family val="2"/>
    </font>
    <font>
      <b/>
      <sz val="10"/>
      <color indexed="81"/>
      <name val="Tahoma"/>
      <family val="2"/>
    </font>
    <font>
      <b/>
      <i/>
      <sz val="14"/>
      <name val="Arial"/>
      <family val="2"/>
    </font>
    <font>
      <strike/>
      <sz val="14"/>
      <name val="Arial"/>
      <family val="2"/>
    </font>
    <font>
      <sz val="11"/>
      <color theme="1"/>
      <name val="Calibri"/>
      <family val="2"/>
    </font>
  </fonts>
  <fills count="13">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indexed="9"/>
        <bgColor indexed="64"/>
      </patternFill>
    </fill>
    <fill>
      <patternFill patternType="solid">
        <fgColor theme="3" tint="0.59999389629810485"/>
        <bgColor indexed="64"/>
      </patternFill>
    </fill>
    <fill>
      <patternFill patternType="solid">
        <fgColor indexed="41"/>
        <bgColor indexed="64"/>
      </patternFill>
    </fill>
    <fill>
      <patternFill patternType="solid">
        <fgColor rgb="FFE8BFBE"/>
        <bgColor indexed="64"/>
      </patternFill>
    </fill>
    <fill>
      <patternFill patternType="solid">
        <fgColor rgb="FFFFFF99"/>
        <bgColor indexed="64"/>
      </patternFill>
    </fill>
    <fill>
      <patternFill patternType="solid">
        <fgColor rgb="FFC2E49C"/>
        <bgColor indexed="64"/>
      </patternFill>
    </fill>
    <fill>
      <patternFill patternType="solid">
        <fgColor rgb="FF00B050"/>
        <bgColor indexed="64"/>
      </patternFill>
    </fill>
  </fills>
  <borders count="90">
    <border>
      <left/>
      <right/>
      <top/>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bottom/>
      <diagonal/>
    </border>
    <border>
      <left style="medium">
        <color theme="4" tint="-0.24994659260841701"/>
      </left>
      <right style="medium">
        <color theme="4" tint="-0.24994659260841701"/>
      </right>
      <top style="medium">
        <color theme="4" tint="-0.24994659260841701"/>
      </top>
      <bottom/>
      <diagonal/>
    </border>
    <border>
      <left/>
      <right style="medium">
        <color theme="4" tint="-0.24994659260841701"/>
      </right>
      <top style="medium">
        <color theme="4" tint="-0.24994659260841701"/>
      </top>
      <bottom style="medium">
        <color theme="4" tint="-0.24994659260841701"/>
      </bottom>
      <diagonal/>
    </border>
    <border>
      <left/>
      <right/>
      <top style="medium">
        <color theme="4" tint="-0.24994659260841701"/>
      </top>
      <bottom style="medium">
        <color theme="4" tint="-0.24994659260841701"/>
      </bottom>
      <diagonal/>
    </border>
    <border>
      <left style="medium">
        <color theme="4" tint="-0.24994659260841701"/>
      </left>
      <right/>
      <top style="medium">
        <color theme="4" tint="-0.24994659260841701"/>
      </top>
      <bottom style="medium">
        <color theme="4" tint="-0.24994659260841701"/>
      </bottom>
      <diagonal/>
    </border>
    <border>
      <left/>
      <right/>
      <top/>
      <bottom style="medium">
        <color theme="4" tint="-0.24994659260841701"/>
      </bottom>
      <diagonal/>
    </border>
    <border>
      <left style="medium">
        <color theme="4" tint="-0.24994659260841701"/>
      </left>
      <right style="medium">
        <color theme="4" tint="-0.24994659260841701"/>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8"/>
      </left>
      <right style="medium">
        <color theme="8"/>
      </right>
      <top style="medium">
        <color theme="4" tint="-0.24994659260841701"/>
      </top>
      <bottom style="medium">
        <color theme="8"/>
      </bottom>
      <diagonal/>
    </border>
    <border>
      <left style="medium">
        <color theme="8"/>
      </left>
      <right style="medium">
        <color theme="8"/>
      </right>
      <top style="medium">
        <color theme="8"/>
      </top>
      <bottom style="medium">
        <color theme="8"/>
      </bottom>
      <diagonal/>
    </border>
    <border>
      <left/>
      <right style="medium">
        <color theme="4" tint="-0.24994659260841701"/>
      </right>
      <top style="medium">
        <color theme="4" tint="-0.24994659260841701"/>
      </top>
      <bottom/>
      <diagonal/>
    </border>
    <border>
      <left/>
      <right style="medium">
        <color theme="4" tint="-0.24994659260841701"/>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theme="4" tint="-0.24994659260841701"/>
      </left>
      <right style="medium">
        <color theme="4" tint="-0.24994659260841701"/>
      </right>
      <top style="medium">
        <color theme="4" tint="-0.249977111117893"/>
      </top>
      <bottom style="medium">
        <color theme="4" tint="-0.24994659260841701"/>
      </bottom>
      <diagonal/>
    </border>
    <border>
      <left/>
      <right style="medium">
        <color theme="4" tint="-0.24994659260841701"/>
      </right>
      <top/>
      <bottom style="medium">
        <color theme="4" tint="-0.2499465926084170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4" tint="-0.24994659260841701"/>
      </left>
      <right style="medium">
        <color theme="4" tint="-0.24994659260841701"/>
      </right>
      <top/>
      <bottom style="medium">
        <color theme="4"/>
      </bottom>
      <diagonal/>
    </border>
    <border>
      <left style="medium">
        <color theme="4"/>
      </left>
      <right style="medium">
        <color theme="4" tint="-0.249977111117893"/>
      </right>
      <top style="medium">
        <color theme="4" tint="-0.24994659260841701"/>
      </top>
      <bottom style="medium">
        <color theme="4" tint="-0.24994659260841701"/>
      </bottom>
      <diagonal/>
    </border>
    <border>
      <left style="medium">
        <color theme="4"/>
      </left>
      <right style="medium">
        <color theme="4" tint="-0.24994659260841701"/>
      </right>
      <top style="medium">
        <color theme="4" tint="-0.24994659260841701"/>
      </top>
      <bottom style="medium">
        <color theme="4" tint="-0.24994659260841701"/>
      </bottom>
      <diagonal/>
    </border>
    <border>
      <left/>
      <right/>
      <top style="medium">
        <color theme="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style="medium">
        <color indexed="64"/>
      </left>
      <right style="medium">
        <color theme="4" tint="-0.24994659260841701"/>
      </right>
      <top style="medium">
        <color indexed="64"/>
      </top>
      <bottom style="medium">
        <color theme="4" tint="-0.24994659260841701"/>
      </bottom>
      <diagonal/>
    </border>
    <border>
      <left style="medium">
        <color theme="4" tint="-0.24994659260841701"/>
      </left>
      <right style="medium">
        <color theme="4" tint="-0.24994659260841701"/>
      </right>
      <top style="medium">
        <color indexed="64"/>
      </top>
      <bottom style="medium">
        <color theme="4" tint="-0.24994659260841701"/>
      </bottom>
      <diagonal/>
    </border>
    <border>
      <left style="medium">
        <color theme="4" tint="-0.24994659260841701"/>
      </left>
      <right style="medium">
        <color indexed="64"/>
      </right>
      <top style="medium">
        <color indexed="64"/>
      </top>
      <bottom style="medium">
        <color theme="4" tint="-0.24994659260841701"/>
      </bottom>
      <diagonal/>
    </border>
    <border>
      <left style="medium">
        <color indexed="64"/>
      </left>
      <right style="medium">
        <color theme="4" tint="-0.24994659260841701"/>
      </right>
      <top/>
      <bottom/>
      <diagonal/>
    </border>
    <border>
      <left style="medium">
        <color theme="4" tint="-0.24994659260841701"/>
      </left>
      <right style="medium">
        <color indexed="64"/>
      </right>
      <top style="medium">
        <color theme="4" tint="-0.24994659260841701"/>
      </top>
      <bottom style="medium">
        <color theme="4" tint="-0.24994659260841701"/>
      </bottom>
      <diagonal/>
    </border>
    <border>
      <left style="medium">
        <color indexed="64"/>
      </left>
      <right style="medium">
        <color theme="4" tint="-0.24994659260841701"/>
      </right>
      <top/>
      <bottom style="medium">
        <color theme="4" tint="-0.24994659260841701"/>
      </bottom>
      <diagonal/>
    </border>
    <border>
      <left style="medium">
        <color indexed="64"/>
      </left>
      <right style="medium">
        <color theme="4" tint="-0.24994659260841701"/>
      </right>
      <top style="medium">
        <color theme="4" tint="-0.24994659260841701"/>
      </top>
      <bottom style="medium">
        <color theme="4" tint="-0.24994659260841701"/>
      </bottom>
      <diagonal/>
    </border>
    <border>
      <left style="medium">
        <color indexed="64"/>
      </left>
      <right style="medium">
        <color theme="4" tint="-0.24994659260841701"/>
      </right>
      <top style="medium">
        <color theme="4" tint="-0.24994659260841701"/>
      </top>
      <bottom/>
      <diagonal/>
    </border>
    <border>
      <left style="medium">
        <color indexed="64"/>
      </left>
      <right style="medium">
        <color theme="4" tint="-0.24994659260841701"/>
      </right>
      <top/>
      <bottom style="medium">
        <color indexed="64"/>
      </bottom>
      <diagonal/>
    </border>
    <border>
      <left style="medium">
        <color theme="4" tint="-0.24994659260841701"/>
      </left>
      <right style="medium">
        <color theme="4" tint="-0.24994659260841701"/>
      </right>
      <top style="medium">
        <color theme="4" tint="-0.24994659260841701"/>
      </top>
      <bottom style="medium">
        <color indexed="64"/>
      </bottom>
      <diagonal/>
    </border>
    <border>
      <left style="medium">
        <color theme="4" tint="-0.24994659260841701"/>
      </left>
      <right style="medium">
        <color indexed="64"/>
      </right>
      <top style="medium">
        <color theme="4" tint="-0.24994659260841701"/>
      </top>
      <bottom style="medium">
        <color indexed="64"/>
      </bottom>
      <diagonal/>
    </border>
    <border>
      <left style="medium">
        <color theme="8"/>
      </left>
      <right style="medium">
        <color theme="8"/>
      </right>
      <top/>
      <bottom style="medium">
        <color theme="8"/>
      </bottom>
      <diagonal/>
    </border>
    <border>
      <left style="medium">
        <color indexed="64"/>
      </left>
      <right/>
      <top style="medium">
        <color indexed="64"/>
      </top>
      <bottom style="medium">
        <color theme="4" tint="-0.24994659260841701"/>
      </bottom>
      <diagonal/>
    </border>
    <border>
      <left/>
      <right/>
      <top style="medium">
        <color indexed="64"/>
      </top>
      <bottom style="medium">
        <color theme="4" tint="-0.24994659260841701"/>
      </bottom>
      <diagonal/>
    </border>
    <border>
      <left/>
      <right style="medium">
        <color indexed="64"/>
      </right>
      <top style="medium">
        <color indexed="64"/>
      </top>
      <bottom style="medium">
        <color theme="4" tint="-0.24994659260841701"/>
      </bottom>
      <diagonal/>
    </border>
    <border>
      <left style="medium">
        <color theme="4" tint="-0.249977111117893"/>
      </left>
      <right style="medium">
        <color indexed="64"/>
      </right>
      <top style="medium">
        <color theme="4" tint="-0.249977111117893"/>
      </top>
      <bottom style="medium">
        <color theme="4" tint="-0.249977111117893"/>
      </bottom>
      <diagonal/>
    </border>
    <border>
      <left/>
      <right style="medium">
        <color theme="4" tint="-0.24994659260841701"/>
      </right>
      <top style="medium">
        <color theme="4" tint="-0.24994659260841701"/>
      </top>
      <bottom style="medium">
        <color indexed="64"/>
      </bottom>
      <diagonal/>
    </border>
    <border>
      <left style="medium">
        <color theme="4" tint="-0.249977111117893"/>
      </left>
      <right style="medium">
        <color theme="4" tint="-0.249977111117893"/>
      </right>
      <top style="medium">
        <color theme="4" tint="-0.249977111117893"/>
      </top>
      <bottom style="medium">
        <color indexed="64"/>
      </bottom>
      <diagonal/>
    </border>
    <border>
      <left style="medium">
        <color theme="4" tint="-0.249977111117893"/>
      </left>
      <right style="medium">
        <color indexed="64"/>
      </right>
      <top style="medium">
        <color theme="4" tint="-0.249977111117893"/>
      </top>
      <bottom style="medium">
        <color indexed="64"/>
      </bottom>
      <diagonal/>
    </border>
  </borders>
  <cellStyleXfs count="5">
    <xf numFmtId="0" fontId="0" fillId="0" borderId="0"/>
    <xf numFmtId="0" fontId="12" fillId="0" borderId="0"/>
    <xf numFmtId="0" fontId="28" fillId="0" borderId="0" applyNumberFormat="0" applyFill="0" applyBorder="0" applyAlignment="0" applyProtection="0"/>
    <xf numFmtId="9" fontId="35" fillId="0" borderId="0" applyFont="0" applyFill="0" applyBorder="0" applyAlignment="0" applyProtection="0"/>
    <xf numFmtId="0" fontId="4" fillId="2" borderId="0" applyNumberFormat="0">
      <alignment vertical="center"/>
    </xf>
  </cellStyleXfs>
  <cellXfs count="545">
    <xf numFmtId="0" fontId="0" fillId="0" borderId="0" xfId="0"/>
    <xf numFmtId="0" fontId="2" fillId="2" borderId="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xf>
    <xf numFmtId="0" fontId="3" fillId="2" borderId="1" xfId="0" applyFont="1" applyFill="1" applyBorder="1" applyAlignment="1">
      <alignment horizontal="justify" vertical="center" wrapText="1"/>
    </xf>
    <xf numFmtId="0" fontId="0" fillId="0" borderId="0" xfId="0" applyProtection="1">
      <protection locked="0"/>
    </xf>
    <xf numFmtId="0" fontId="2" fillId="2" borderId="1" xfId="0" applyFont="1" applyFill="1" applyBorder="1" applyAlignment="1">
      <alignment horizontal="center" vertical="center"/>
    </xf>
    <xf numFmtId="0" fontId="3" fillId="2" borderId="6"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5" fillId="2" borderId="1" xfId="0" applyFont="1" applyFill="1" applyBorder="1" applyAlignment="1">
      <alignment horizontal="justify" vertical="center" wrapText="1"/>
    </xf>
    <xf numFmtId="14"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0" borderId="0" xfId="1" applyBorder="1" applyProtection="1"/>
    <xf numFmtId="0" fontId="12" fillId="0" borderId="0" xfId="1"/>
    <xf numFmtId="0" fontId="13" fillId="0" borderId="0" xfId="1" applyFont="1" applyBorder="1" applyAlignment="1" applyProtection="1">
      <alignment horizontal="center" vertical="center" wrapText="1"/>
    </xf>
    <xf numFmtId="0" fontId="14" fillId="6" borderId="0" xfId="1" applyFont="1" applyFill="1" applyBorder="1" applyAlignment="1" applyProtection="1">
      <alignment vertical="center" wrapText="1"/>
    </xf>
    <xf numFmtId="0" fontId="15" fillId="6" borderId="0" xfId="1" applyFont="1" applyFill="1" applyBorder="1" applyAlignment="1" applyProtection="1">
      <alignment vertical="center" wrapText="1"/>
    </xf>
    <xf numFmtId="0" fontId="16" fillId="0" borderId="0" xfId="1" applyFont="1" applyBorder="1" applyAlignment="1" applyProtection="1">
      <alignment horizontal="justify" vertical="top" wrapText="1"/>
    </xf>
    <xf numFmtId="0" fontId="17" fillId="0" borderId="0" xfId="1" applyFont="1" applyBorder="1" applyAlignment="1" applyProtection="1">
      <alignment horizontal="center" vertical="center" wrapText="1"/>
    </xf>
    <xf numFmtId="0" fontId="18" fillId="0" borderId="0" xfId="1" applyFont="1" applyBorder="1" applyAlignment="1" applyProtection="1">
      <alignment horizontal="center" vertical="center" wrapText="1"/>
    </xf>
    <xf numFmtId="0" fontId="14" fillId="0" borderId="0" xfId="1" applyFont="1" applyBorder="1" applyAlignment="1" applyProtection="1">
      <alignment vertical="center" wrapText="1"/>
    </xf>
    <xf numFmtId="0" fontId="14" fillId="0" borderId="0" xfId="1" applyFont="1" applyBorder="1" applyAlignment="1" applyProtection="1">
      <alignment horizontal="right" vertical="center" wrapText="1"/>
    </xf>
    <xf numFmtId="0" fontId="19" fillId="0" borderId="0" xfId="1" applyFont="1" applyBorder="1" applyAlignment="1" applyProtection="1">
      <alignment horizontal="justify" vertical="top" wrapText="1"/>
    </xf>
    <xf numFmtId="0" fontId="14" fillId="6" borderId="0" xfId="1" applyFont="1" applyFill="1" applyBorder="1" applyAlignment="1" applyProtection="1">
      <alignment horizontal="left" vertical="center" wrapText="1"/>
    </xf>
    <xf numFmtId="0" fontId="20" fillId="0" borderId="0" xfId="1" applyFont="1" applyFill="1" applyBorder="1" applyAlignment="1" applyProtection="1">
      <alignment horizontal="left" vertical="center" wrapText="1"/>
    </xf>
    <xf numFmtId="0" fontId="14" fillId="0" borderId="0" xfId="1" applyFont="1" applyFill="1" applyBorder="1" applyAlignment="1" applyProtection="1">
      <alignment horizontal="left" vertical="center" wrapText="1"/>
    </xf>
    <xf numFmtId="0" fontId="21" fillId="0" borderId="0" xfId="1" applyFont="1" applyFill="1" applyBorder="1"/>
    <xf numFmtId="0" fontId="19" fillId="0" borderId="0" xfId="1" applyFont="1" applyFill="1" applyBorder="1" applyAlignment="1" applyProtection="1">
      <alignment horizontal="left" vertical="top" wrapText="1"/>
    </xf>
    <xf numFmtId="0" fontId="15" fillId="6" borderId="0" xfId="1" applyFont="1" applyFill="1" applyBorder="1" applyAlignment="1" applyProtection="1">
      <alignment horizontal="center" vertical="center" wrapText="1"/>
    </xf>
    <xf numFmtId="0" fontId="15" fillId="0" borderId="0" xfId="1" applyFont="1" applyBorder="1" applyAlignment="1" applyProtection="1">
      <alignment horizontal="left" vertical="center" wrapText="1"/>
    </xf>
    <xf numFmtId="0" fontId="14" fillId="0" borderId="0" xfId="1" applyFont="1" applyBorder="1" applyAlignment="1" applyProtection="1">
      <alignment horizontal="left" vertical="center" wrapText="1"/>
    </xf>
    <xf numFmtId="0" fontId="15" fillId="0" borderId="0" xfId="1" applyFont="1" applyBorder="1" applyAlignment="1" applyProtection="1">
      <alignment horizontal="right" vertical="center" wrapText="1"/>
    </xf>
    <xf numFmtId="0" fontId="15" fillId="0" borderId="0" xfId="1" applyFont="1" applyFill="1" applyBorder="1" applyAlignment="1" applyProtection="1">
      <alignment horizontal="center" vertical="center" wrapText="1"/>
    </xf>
    <xf numFmtId="0" fontId="14" fillId="0" borderId="0" xfId="1" applyFont="1" applyFill="1" applyBorder="1" applyAlignment="1" applyProtection="1">
      <alignment vertical="center" wrapText="1"/>
    </xf>
    <xf numFmtId="0" fontId="22" fillId="0" borderId="0" xfId="1" applyFont="1" applyBorder="1" applyProtection="1"/>
    <xf numFmtId="0" fontId="12" fillId="0" borderId="0" xfId="1" applyProtection="1"/>
    <xf numFmtId="0" fontId="20" fillId="0" borderId="0" xfId="1" applyFont="1" applyBorder="1" applyAlignment="1" applyProtection="1">
      <alignment horizontal="center" vertical="top" wrapText="1"/>
    </xf>
    <xf numFmtId="0" fontId="20" fillId="0" borderId="0" xfId="1" applyFont="1" applyBorder="1" applyAlignment="1" applyProtection="1">
      <alignment horizontal="left" vertical="top" wrapText="1"/>
    </xf>
    <xf numFmtId="0" fontId="20" fillId="0" borderId="0" xfId="1" applyFont="1" applyBorder="1" applyAlignment="1" applyProtection="1">
      <alignment horizontal="justify" vertical="top" wrapText="1"/>
    </xf>
    <xf numFmtId="0" fontId="12" fillId="0" borderId="0" xfId="1" applyAlignment="1">
      <alignment vertical="center"/>
    </xf>
    <xf numFmtId="0" fontId="23" fillId="8" borderId="17" xfId="1" applyFont="1" applyFill="1" applyBorder="1" applyAlignment="1" applyProtection="1">
      <alignment horizontal="left" vertical="center"/>
    </xf>
    <xf numFmtId="0" fontId="23" fillId="8" borderId="19" xfId="1" applyFont="1" applyFill="1" applyBorder="1" applyAlignment="1" applyProtection="1">
      <alignment horizontal="left" vertical="center"/>
    </xf>
    <xf numFmtId="0" fontId="23" fillId="8" borderId="21" xfId="1" applyFont="1" applyFill="1" applyBorder="1" applyAlignment="1" applyProtection="1">
      <alignment horizontal="center" vertical="center" wrapText="1"/>
    </xf>
    <xf numFmtId="0" fontId="23" fillId="8" borderId="23" xfId="1" applyFont="1" applyFill="1" applyBorder="1" applyAlignment="1" applyProtection="1">
      <alignment horizontal="center" vertical="center" wrapText="1"/>
    </xf>
    <xf numFmtId="0" fontId="16" fillId="0" borderId="28" xfId="1" applyFont="1" applyBorder="1" applyAlignment="1" applyProtection="1">
      <alignment horizontal="justify" vertical="top" wrapText="1"/>
    </xf>
    <xf numFmtId="0" fontId="25" fillId="0" borderId="0" xfId="1" applyFont="1" applyFill="1" applyBorder="1" applyAlignment="1" applyProtection="1">
      <alignment horizontal="justify" vertical="top" wrapText="1"/>
    </xf>
    <xf numFmtId="0" fontId="25" fillId="0" borderId="0" xfId="1" applyFont="1" applyFill="1" applyBorder="1" applyAlignment="1" applyProtection="1">
      <alignment vertical="top" wrapText="1"/>
    </xf>
    <xf numFmtId="0" fontId="25" fillId="0" borderId="29" xfId="1" applyFont="1" applyFill="1" applyBorder="1" applyAlignment="1" applyProtection="1">
      <alignment vertical="top" wrapText="1"/>
    </xf>
    <xf numFmtId="0" fontId="15" fillId="6" borderId="0" xfId="1" applyFont="1" applyFill="1" applyBorder="1" applyAlignment="1" applyProtection="1">
      <alignment horizontal="left" vertical="center" wrapText="1"/>
    </xf>
    <xf numFmtId="0" fontId="26" fillId="0" borderId="0" xfId="1" applyFont="1" applyFill="1" applyBorder="1" applyAlignment="1" applyProtection="1">
      <alignment horizontal="center" vertical="top" wrapText="1"/>
      <protection locked="0"/>
    </xf>
    <xf numFmtId="0" fontId="27" fillId="6" borderId="0" xfId="1" applyFont="1" applyFill="1" applyBorder="1" applyAlignment="1" applyProtection="1">
      <alignment vertical="center" wrapText="1"/>
    </xf>
    <xf numFmtId="0" fontId="26" fillId="0" borderId="0" xfId="1" applyFont="1" applyFill="1" applyBorder="1" applyAlignment="1" applyProtection="1">
      <alignment vertical="top" wrapText="1"/>
    </xf>
    <xf numFmtId="0" fontId="15" fillId="0" borderId="0" xfId="1" applyFont="1" applyFill="1" applyBorder="1" applyAlignment="1" applyProtection="1">
      <alignment horizontal="right" vertical="top" wrapText="1"/>
    </xf>
    <xf numFmtId="0" fontId="15" fillId="0" borderId="29" xfId="1" applyFont="1" applyFill="1" applyBorder="1" applyAlignment="1" applyProtection="1">
      <alignment horizontal="right" vertical="top" wrapText="1"/>
    </xf>
    <xf numFmtId="0" fontId="15" fillId="6" borderId="28" xfId="1" applyFont="1" applyFill="1" applyBorder="1" applyAlignment="1" applyProtection="1">
      <alignment vertical="center" wrapText="1"/>
    </xf>
    <xf numFmtId="0" fontId="23" fillId="6" borderId="32" xfId="1" applyFont="1" applyFill="1" applyBorder="1" applyAlignment="1" applyProtection="1">
      <alignment horizontal="left"/>
    </xf>
    <xf numFmtId="0" fontId="23" fillId="6" borderId="33" xfId="1" applyFont="1" applyFill="1" applyBorder="1" applyAlignment="1" applyProtection="1">
      <alignment horizontal="left"/>
    </xf>
    <xf numFmtId="0" fontId="15" fillId="0" borderId="33" xfId="1" applyFont="1" applyFill="1" applyBorder="1" applyAlignment="1" applyProtection="1">
      <alignment horizontal="left" vertical="top" wrapText="1"/>
    </xf>
    <xf numFmtId="0" fontId="12" fillId="0" borderId="33" xfId="1" applyBorder="1" applyProtection="1"/>
    <xf numFmtId="0" fontId="12" fillId="0" borderId="34" xfId="1" applyBorder="1" applyProtection="1"/>
    <xf numFmtId="0" fontId="23" fillId="6" borderId="0" xfId="1" applyFont="1" applyFill="1" applyBorder="1" applyAlignment="1" applyProtection="1">
      <alignment horizontal="left" vertical="center" wrapText="1"/>
    </xf>
    <xf numFmtId="0" fontId="26" fillId="0" borderId="0" xfId="1" applyFont="1" applyFill="1" applyBorder="1" applyAlignment="1" applyProtection="1">
      <alignment horizontal="justify" vertical="top" wrapText="1"/>
    </xf>
    <xf numFmtId="0" fontId="26" fillId="0" borderId="0" xfId="1" applyFont="1" applyFill="1" applyBorder="1" applyAlignment="1" applyProtection="1">
      <alignment horizontal="left" vertical="top" wrapText="1"/>
    </xf>
    <xf numFmtId="0" fontId="26" fillId="0" borderId="0" xfId="1" applyFont="1" applyFill="1" applyBorder="1" applyAlignment="1" applyProtection="1">
      <alignment horizontal="center" vertical="top" wrapText="1"/>
    </xf>
    <xf numFmtId="0" fontId="23" fillId="2" borderId="9"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0" fontId="14" fillId="2" borderId="36" xfId="1" applyFont="1" applyFill="1" applyBorder="1" applyAlignment="1" applyProtection="1">
      <alignment horizontal="center" vertical="center" wrapText="1"/>
    </xf>
    <xf numFmtId="0" fontId="14" fillId="2" borderId="37" xfId="1" applyFont="1" applyFill="1" applyBorder="1" applyAlignment="1" applyProtection="1">
      <alignment horizontal="center" vertical="center" wrapText="1"/>
    </xf>
    <xf numFmtId="0" fontId="3" fillId="5" borderId="3" xfId="0" applyFont="1" applyFill="1" applyBorder="1" applyAlignment="1">
      <alignment horizontal="center" vertical="center" wrapText="1"/>
    </xf>
    <xf numFmtId="164" fontId="10" fillId="0" borderId="1" xfId="0" applyNumberFormat="1" applyFont="1" applyBorder="1" applyAlignment="1">
      <alignment horizontal="center" vertical="center"/>
    </xf>
    <xf numFmtId="0" fontId="2" fillId="2" borderId="38" xfId="0" applyFont="1" applyFill="1" applyBorder="1" applyAlignment="1">
      <alignment horizontal="center" vertical="center" wrapText="1"/>
    </xf>
    <xf numFmtId="0" fontId="5" fillId="2" borderId="38" xfId="0" applyFont="1" applyFill="1" applyBorder="1" applyAlignment="1">
      <alignment horizontal="justify" vertical="center" wrapText="1"/>
    </xf>
    <xf numFmtId="0" fontId="2" fillId="2" borderId="39" xfId="0" applyFont="1" applyFill="1" applyBorder="1" applyAlignment="1">
      <alignment horizontal="center" vertical="center" wrapText="1"/>
    </xf>
    <xf numFmtId="0" fontId="5" fillId="2" borderId="39" xfId="0" applyFont="1" applyFill="1" applyBorder="1" applyAlignment="1">
      <alignment horizontal="justify" vertical="center" wrapText="1"/>
    </xf>
    <xf numFmtId="0" fontId="1"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14" fontId="3" fillId="2" borderId="4" xfId="0" applyNumberFormat="1" applyFont="1" applyFill="1" applyBorder="1" applyAlignment="1">
      <alignment horizontal="center" vertical="center"/>
    </xf>
    <xf numFmtId="0" fontId="3" fillId="2" borderId="3" xfId="0" applyFont="1" applyFill="1" applyBorder="1" applyAlignment="1">
      <alignment horizontal="center" vertical="center" wrapText="1"/>
    </xf>
    <xf numFmtId="14" fontId="3" fillId="2" borderId="6" xfId="0" applyNumberFormat="1" applyFont="1" applyFill="1" applyBorder="1" applyAlignment="1">
      <alignment horizontal="center" vertical="center" wrapText="1"/>
    </xf>
    <xf numFmtId="14" fontId="3" fillId="2" borderId="5"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14" fontId="3" fillId="2" borderId="3"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37" fillId="2" borderId="0" xfId="0" applyFont="1" applyFill="1" applyAlignment="1" applyProtection="1">
      <alignment horizontal="center" vertical="center"/>
      <protection locked="0"/>
    </xf>
    <xf numFmtId="0" fontId="37" fillId="2" borderId="0" xfId="0" applyFont="1" applyFill="1" applyAlignment="1">
      <alignment horizontal="center" vertical="center"/>
    </xf>
    <xf numFmtId="0" fontId="41" fillId="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44" fillId="2" borderId="0" xfId="0" applyFont="1" applyFill="1" applyAlignment="1" applyProtection="1">
      <alignment horizontal="center" vertical="center"/>
      <protection locked="0"/>
    </xf>
    <xf numFmtId="0" fontId="44" fillId="2" borderId="0" xfId="0" applyFont="1" applyFill="1" applyAlignment="1">
      <alignment horizontal="center" vertical="center"/>
    </xf>
    <xf numFmtId="0" fontId="44" fillId="9" borderId="9" xfId="0" applyFont="1" applyFill="1" applyBorder="1" applyAlignment="1" applyProtection="1">
      <alignment horizontal="justify" vertical="center" wrapText="1"/>
    </xf>
    <xf numFmtId="0" fontId="44" fillId="2" borderId="0" xfId="0" applyFont="1" applyFill="1" applyAlignment="1" applyProtection="1">
      <alignment horizontal="center" vertical="center" wrapText="1"/>
      <protection locked="0"/>
    </xf>
    <xf numFmtId="0" fontId="44" fillId="2" borderId="0" xfId="0" applyFont="1" applyFill="1" applyAlignment="1">
      <alignment horizontal="center" vertical="center" wrapText="1"/>
    </xf>
    <xf numFmtId="0" fontId="43" fillId="9" borderId="43" xfId="0" applyFont="1" applyFill="1" applyBorder="1" applyAlignment="1" applyProtection="1">
      <alignment horizontal="center" vertical="center" wrapText="1" readingOrder="1"/>
    </xf>
    <xf numFmtId="0" fontId="40" fillId="9" borderId="43" xfId="0" applyFont="1" applyFill="1" applyBorder="1" applyAlignment="1" applyProtection="1">
      <alignment horizontal="center" vertical="center" wrapText="1" readingOrder="1"/>
    </xf>
    <xf numFmtId="0" fontId="43" fillId="9" borderId="43" xfId="0" applyFont="1" applyFill="1" applyBorder="1" applyAlignment="1" applyProtection="1">
      <alignment horizontal="center" vertical="center" wrapText="1"/>
    </xf>
    <xf numFmtId="0" fontId="43" fillId="10" borderId="43" xfId="0" applyFont="1" applyFill="1" applyBorder="1" applyAlignment="1" applyProtection="1">
      <alignment horizontal="center" vertical="center" wrapText="1"/>
    </xf>
    <xf numFmtId="0" fontId="43" fillId="3" borderId="43" xfId="0" applyFont="1" applyFill="1" applyBorder="1" applyAlignment="1" applyProtection="1">
      <alignment horizontal="center" vertical="center" wrapText="1"/>
    </xf>
    <xf numFmtId="0" fontId="43" fillId="11" borderId="43" xfId="0" applyFont="1" applyFill="1" applyBorder="1" applyAlignment="1" applyProtection="1">
      <alignment horizontal="center" vertical="center" wrapText="1"/>
    </xf>
    <xf numFmtId="0" fontId="43" fillId="9" borderId="11" xfId="0" applyFont="1" applyFill="1" applyBorder="1" applyAlignment="1" applyProtection="1">
      <alignment horizontal="center" vertical="center" wrapText="1" readingOrder="1"/>
    </xf>
    <xf numFmtId="0" fontId="40" fillId="9" borderId="11" xfId="0" applyFont="1" applyFill="1" applyBorder="1" applyAlignment="1" applyProtection="1">
      <alignment horizontal="center" vertical="center" wrapText="1" readingOrder="1"/>
    </xf>
    <xf numFmtId="0" fontId="43" fillId="9" borderId="11" xfId="0" applyFont="1" applyFill="1" applyBorder="1" applyAlignment="1" applyProtection="1">
      <alignment horizontal="center" vertical="center" wrapText="1"/>
    </xf>
    <xf numFmtId="0" fontId="43" fillId="10" borderId="11" xfId="0" applyFont="1" applyFill="1" applyBorder="1" applyAlignment="1" applyProtection="1">
      <alignment horizontal="center" vertical="center" wrapText="1"/>
    </xf>
    <xf numFmtId="0" fontId="43" fillId="3" borderId="11" xfId="0" applyFont="1" applyFill="1" applyBorder="1" applyAlignment="1" applyProtection="1">
      <alignment horizontal="center" vertical="center" wrapText="1"/>
    </xf>
    <xf numFmtId="0" fontId="43" fillId="11" borderId="11" xfId="0" applyFont="1" applyFill="1" applyBorder="1" applyAlignment="1" applyProtection="1">
      <alignment horizontal="center" vertical="center" wrapText="1"/>
    </xf>
    <xf numFmtId="9" fontId="44" fillId="2" borderId="0" xfId="3" applyFont="1" applyFill="1" applyAlignment="1" applyProtection="1">
      <alignment horizontal="center" vertical="center" wrapText="1"/>
      <protection locked="0"/>
    </xf>
    <xf numFmtId="0" fontId="43" fillId="10" borderId="11" xfId="0" applyFont="1" applyFill="1" applyBorder="1" applyAlignment="1" applyProtection="1">
      <alignment horizontal="center" vertical="center" wrapText="1" readingOrder="1"/>
    </xf>
    <xf numFmtId="0" fontId="43" fillId="9" borderId="9" xfId="0" applyFont="1" applyFill="1" applyBorder="1" applyAlignment="1" applyProtection="1">
      <alignment horizontal="center" vertical="center" wrapText="1" readingOrder="1"/>
    </xf>
    <xf numFmtId="0" fontId="40" fillId="9" borderId="11" xfId="0" applyFont="1" applyFill="1" applyBorder="1" applyAlignment="1" applyProtection="1">
      <alignment horizontal="center" vertical="center" wrapText="1"/>
    </xf>
    <xf numFmtId="0" fontId="43" fillId="9" borderId="9" xfId="0" applyFont="1" applyFill="1" applyBorder="1" applyAlignment="1" applyProtection="1">
      <alignment horizontal="left" vertical="center" readingOrder="1"/>
    </xf>
    <xf numFmtId="0" fontId="43" fillId="9" borderId="10" xfId="0" applyFont="1" applyFill="1" applyBorder="1" applyAlignment="1" applyProtection="1">
      <alignment horizontal="left" vertical="center" readingOrder="1"/>
    </xf>
    <xf numFmtId="0" fontId="43" fillId="9" borderId="11" xfId="0" applyFont="1" applyFill="1" applyBorder="1" applyAlignment="1" applyProtection="1">
      <alignment horizontal="left" vertical="center" readingOrder="1"/>
    </xf>
    <xf numFmtId="0" fontId="44" fillId="9" borderId="11" xfId="0" applyFont="1" applyFill="1" applyBorder="1" applyAlignment="1" applyProtection="1">
      <alignment horizontal="justify" vertical="center" wrapText="1"/>
    </xf>
    <xf numFmtId="0" fontId="44" fillId="10" borderId="11" xfId="0" applyFont="1" applyFill="1" applyBorder="1" applyAlignment="1" applyProtection="1">
      <alignment horizontal="center" vertical="center" wrapText="1"/>
    </xf>
    <xf numFmtId="0" fontId="44" fillId="3" borderId="11" xfId="0" applyFont="1" applyFill="1" applyBorder="1" applyAlignment="1" applyProtection="1">
      <alignment horizontal="center" vertical="center" wrapText="1"/>
    </xf>
    <xf numFmtId="0" fontId="44" fillId="11" borderId="11" xfId="0" applyFont="1" applyFill="1" applyBorder="1" applyAlignment="1" applyProtection="1">
      <alignment horizontal="justify" vertical="center" wrapText="1"/>
    </xf>
    <xf numFmtId="14" fontId="44" fillId="11" borderId="11" xfId="0" applyNumberFormat="1" applyFont="1" applyFill="1" applyBorder="1" applyAlignment="1" applyProtection="1">
      <alignment horizontal="center" vertical="center"/>
    </xf>
    <xf numFmtId="0" fontId="44" fillId="11" borderId="11" xfId="0" applyFont="1" applyFill="1" applyBorder="1" applyAlignment="1" applyProtection="1">
      <alignment horizontal="center" vertical="center" wrapText="1"/>
    </xf>
    <xf numFmtId="0" fontId="40" fillId="10" borderId="11" xfId="0" applyFont="1" applyFill="1" applyBorder="1" applyAlignment="1" applyProtection="1">
      <alignment horizontal="center" vertical="center" wrapText="1"/>
    </xf>
    <xf numFmtId="0" fontId="40" fillId="3" borderId="11" xfId="0" applyFont="1" applyFill="1" applyBorder="1" applyAlignment="1" applyProtection="1">
      <alignment horizontal="center" vertical="center" wrapText="1"/>
    </xf>
    <xf numFmtId="0" fontId="40" fillId="11" borderId="11" xfId="0" applyFont="1" applyFill="1" applyBorder="1" applyAlignment="1" applyProtection="1">
      <alignment horizontal="center" vertical="center" wrapText="1"/>
    </xf>
    <xf numFmtId="0" fontId="37" fillId="2" borderId="0" xfId="0" applyFont="1" applyFill="1" applyAlignment="1" applyProtection="1">
      <alignment horizontal="center" vertical="center"/>
    </xf>
    <xf numFmtId="0" fontId="45" fillId="2" borderId="0" xfId="0" applyFont="1" applyFill="1" applyAlignment="1" applyProtection="1">
      <alignment horizontal="center" vertical="center"/>
    </xf>
    <xf numFmtId="0" fontId="37" fillId="2" borderId="0" xfId="0" applyFont="1" applyFill="1" applyAlignment="1" applyProtection="1">
      <alignment horizontal="center" vertical="center" wrapText="1"/>
    </xf>
    <xf numFmtId="0" fontId="37" fillId="2" borderId="0" xfId="0" applyFont="1" applyFill="1" applyAlignment="1" applyProtection="1">
      <alignment horizontal="justify" vertical="center"/>
    </xf>
    <xf numFmtId="0" fontId="45" fillId="2" borderId="0" xfId="0" applyFont="1" applyFill="1" applyAlignment="1">
      <alignment horizontal="center" vertical="center"/>
    </xf>
    <xf numFmtId="0" fontId="37" fillId="2" borderId="0" xfId="0" applyFont="1" applyFill="1" applyAlignment="1">
      <alignment horizontal="center" vertical="center" wrapText="1"/>
    </xf>
    <xf numFmtId="0" fontId="37" fillId="2" borderId="0" xfId="0" applyFont="1" applyFill="1" applyAlignment="1">
      <alignment horizontal="justify" vertical="center"/>
    </xf>
    <xf numFmtId="0" fontId="37" fillId="0" borderId="0" xfId="0" applyFont="1" applyAlignment="1">
      <alignment horizontal="center" vertical="center"/>
    </xf>
    <xf numFmtId="0" fontId="44" fillId="10" borderId="12" xfId="0" applyFont="1" applyFill="1" applyBorder="1" applyAlignment="1" applyProtection="1">
      <alignment horizontal="center" vertical="center" wrapText="1"/>
    </xf>
    <xf numFmtId="0" fontId="43" fillId="9" borderId="46" xfId="0" applyFont="1" applyFill="1" applyBorder="1" applyAlignment="1" applyProtection="1">
      <alignment horizontal="center" vertical="center" wrapText="1" readingOrder="1"/>
    </xf>
    <xf numFmtId="0" fontId="40" fillId="9" borderId="46" xfId="0" applyFont="1" applyFill="1" applyBorder="1" applyAlignment="1" applyProtection="1">
      <alignment horizontal="center" vertical="center" wrapText="1"/>
    </xf>
    <xf numFmtId="0" fontId="43" fillId="9" borderId="46" xfId="0" applyFont="1" applyFill="1" applyBorder="1" applyAlignment="1" applyProtection="1">
      <alignment horizontal="center" vertical="center" wrapText="1"/>
    </xf>
    <xf numFmtId="0" fontId="43" fillId="10" borderId="46" xfId="0" applyFont="1" applyFill="1" applyBorder="1" applyAlignment="1" applyProtection="1">
      <alignment horizontal="center" vertical="center" wrapText="1"/>
    </xf>
    <xf numFmtId="0" fontId="43" fillId="3" borderId="46" xfId="0" applyFont="1" applyFill="1" applyBorder="1" applyAlignment="1" applyProtection="1">
      <alignment horizontal="center" vertical="center" wrapText="1"/>
    </xf>
    <xf numFmtId="0" fontId="41" fillId="10" borderId="9" xfId="0" applyFont="1" applyFill="1" applyBorder="1" applyAlignment="1">
      <alignment horizontal="center" vertical="center" wrapText="1"/>
    </xf>
    <xf numFmtId="0" fontId="41" fillId="10" borderId="9" xfId="0" applyFont="1" applyFill="1" applyBorder="1" applyAlignment="1">
      <alignment horizontal="center" vertical="center"/>
    </xf>
    <xf numFmtId="0" fontId="41" fillId="9" borderId="21" xfId="0" applyFont="1" applyFill="1" applyBorder="1" applyAlignment="1" applyProtection="1">
      <alignment vertical="center" wrapText="1"/>
    </xf>
    <xf numFmtId="0" fontId="39" fillId="2" borderId="0" xfId="0" applyFont="1" applyFill="1" applyAlignment="1" applyProtection="1">
      <alignment horizontal="center" vertical="center"/>
      <protection locked="0"/>
    </xf>
    <xf numFmtId="0" fontId="39" fillId="2" borderId="0" xfId="0" applyFont="1" applyFill="1" applyAlignment="1">
      <alignment horizontal="center" vertical="center"/>
    </xf>
    <xf numFmtId="0" fontId="40" fillId="9" borderId="43" xfId="0" applyFont="1" applyFill="1" applyBorder="1" applyAlignment="1" applyProtection="1">
      <alignment horizontal="center" vertical="center" wrapText="1"/>
    </xf>
    <xf numFmtId="0" fontId="37" fillId="0" borderId="0" xfId="0" applyFont="1" applyFill="1" applyAlignment="1">
      <alignment horizontal="center" vertical="center"/>
    </xf>
    <xf numFmtId="9" fontId="3" fillId="2" borderId="1" xfId="0" applyNumberFormat="1" applyFont="1" applyFill="1" applyBorder="1" applyAlignment="1">
      <alignment horizontal="center" vertical="center" wrapText="1"/>
    </xf>
    <xf numFmtId="0" fontId="12" fillId="2" borderId="9" xfId="1" applyFont="1" applyFill="1" applyBorder="1" applyAlignment="1" applyProtection="1">
      <alignment horizontal="center" vertical="center" wrapText="1"/>
    </xf>
    <xf numFmtId="14" fontId="12" fillId="2" borderId="9" xfId="1" applyNumberFormat="1" applyFont="1" applyFill="1" applyBorder="1" applyAlignment="1" applyProtection="1">
      <alignment horizontal="center" vertical="center" wrapText="1"/>
    </xf>
    <xf numFmtId="164" fontId="10" fillId="0" borderId="1" xfId="0" applyNumberFormat="1" applyFont="1" applyBorder="1" applyAlignment="1">
      <alignment horizontal="center" vertical="center" wrapText="1"/>
    </xf>
    <xf numFmtId="0" fontId="38" fillId="10" borderId="9" xfId="0" applyFont="1" applyFill="1" applyBorder="1" applyAlignment="1" applyProtection="1">
      <alignment horizontal="center" vertical="center"/>
    </xf>
    <xf numFmtId="0" fontId="38" fillId="9" borderId="9" xfId="0" applyFont="1" applyFill="1" applyBorder="1" applyAlignment="1" applyProtection="1">
      <alignment horizontal="center" vertical="center"/>
    </xf>
    <xf numFmtId="0" fontId="38" fillId="10" borderId="9" xfId="0" applyFont="1" applyFill="1" applyBorder="1" applyAlignment="1" applyProtection="1">
      <alignment horizontal="center" vertical="center" wrapText="1"/>
    </xf>
    <xf numFmtId="0" fontId="38" fillId="3" borderId="9" xfId="0" applyFont="1" applyFill="1" applyBorder="1" applyAlignment="1" applyProtection="1">
      <alignment horizontal="center" vertical="center"/>
    </xf>
    <xf numFmtId="0" fontId="38" fillId="3" borderId="9" xfId="0" applyFont="1" applyFill="1" applyBorder="1" applyAlignment="1" applyProtection="1">
      <alignment horizontal="center" vertical="center" wrapText="1"/>
    </xf>
    <xf numFmtId="0" fontId="38" fillId="11" borderId="9" xfId="0" applyFont="1" applyFill="1" applyBorder="1" applyAlignment="1" applyProtection="1">
      <alignment horizontal="center" vertical="center"/>
    </xf>
    <xf numFmtId="0" fontId="38" fillId="11" borderId="9" xfId="0" applyFont="1" applyFill="1" applyBorder="1" applyAlignment="1" applyProtection="1">
      <alignment horizontal="center" vertical="center" wrapText="1"/>
    </xf>
    <xf numFmtId="0" fontId="43" fillId="9" borderId="10" xfId="0" applyFont="1" applyFill="1" applyBorder="1" applyAlignment="1" applyProtection="1">
      <alignment horizontal="center" vertical="center" wrapText="1"/>
    </xf>
    <xf numFmtId="14" fontId="44" fillId="11" borderId="9" xfId="0" applyNumberFormat="1" applyFont="1" applyFill="1" applyBorder="1" applyAlignment="1" applyProtection="1">
      <alignment vertical="center" wrapText="1"/>
    </xf>
    <xf numFmtId="14" fontId="5" fillId="2" borderId="4" xfId="0" applyNumberFormat="1" applyFont="1" applyFill="1" applyBorder="1" applyAlignment="1">
      <alignment horizontal="center" vertical="center" wrapText="1"/>
    </xf>
    <xf numFmtId="0" fontId="3" fillId="5" borderId="3" xfId="0" applyFont="1" applyFill="1" applyBorder="1" applyAlignment="1">
      <alignment horizontal="center" vertical="center" wrapText="1"/>
    </xf>
    <xf numFmtId="0" fontId="41" fillId="9" borderId="42" xfId="0" applyFont="1" applyFill="1" applyBorder="1" applyAlignment="1" applyProtection="1">
      <alignment horizontal="center" vertical="center"/>
    </xf>
    <xf numFmtId="0" fontId="41" fillId="9" borderId="9" xfId="0" applyFont="1" applyFill="1" applyBorder="1" applyAlignment="1">
      <alignment horizontal="center" vertical="center"/>
    </xf>
    <xf numFmtId="0" fontId="41" fillId="9" borderId="9" xfId="0" applyFont="1" applyFill="1" applyBorder="1" applyAlignment="1">
      <alignment horizontal="center" vertical="center" wrapText="1"/>
    </xf>
    <xf numFmtId="0" fontId="43" fillId="9" borderId="22" xfId="0" applyFont="1" applyFill="1" applyBorder="1" applyAlignment="1" applyProtection="1">
      <alignment horizontal="center" vertical="center" wrapText="1" readingOrder="1"/>
    </xf>
    <xf numFmtId="0" fontId="40" fillId="9" borderId="48" xfId="0" applyFont="1" applyFill="1" applyBorder="1" applyAlignment="1" applyProtection="1">
      <alignment horizontal="center" vertical="center" wrapText="1" readingOrder="1"/>
    </xf>
    <xf numFmtId="0" fontId="40" fillId="9" borderId="0" xfId="0" applyFont="1" applyFill="1" applyBorder="1" applyAlignment="1" applyProtection="1">
      <alignment horizontal="center" vertical="center" wrapText="1" readingOrder="1"/>
    </xf>
    <xf numFmtId="0" fontId="43" fillId="9" borderId="0" xfId="0" applyFont="1" applyFill="1" applyBorder="1" applyAlignment="1" applyProtection="1">
      <alignment horizontal="center" vertical="center" wrapText="1"/>
    </xf>
    <xf numFmtId="0" fontId="43" fillId="10" borderId="0" xfId="0" applyFont="1" applyFill="1" applyBorder="1" applyAlignment="1" applyProtection="1">
      <alignment horizontal="center" vertical="center" wrapText="1"/>
    </xf>
    <xf numFmtId="0" fontId="43" fillId="3" borderId="0" xfId="0" applyFont="1" applyFill="1" applyBorder="1" applyAlignment="1" applyProtection="1">
      <alignment horizontal="center" vertical="center" wrapText="1"/>
    </xf>
    <xf numFmtId="0" fontId="43" fillId="11" borderId="0" xfId="0" applyFont="1" applyFill="1" applyBorder="1" applyAlignment="1" applyProtection="1">
      <alignment horizontal="center" vertical="center" wrapText="1"/>
    </xf>
    <xf numFmtId="0" fontId="41" fillId="9" borderId="17" xfId="0" applyFont="1" applyFill="1" applyBorder="1" applyAlignment="1" applyProtection="1">
      <alignment horizontal="center" vertical="center" wrapText="1"/>
    </xf>
    <xf numFmtId="0" fontId="43" fillId="9" borderId="17" xfId="0" applyFont="1" applyFill="1" applyBorder="1" applyAlignment="1" applyProtection="1">
      <alignment horizontal="center" vertical="center" wrapText="1"/>
    </xf>
    <xf numFmtId="0" fontId="44" fillId="10" borderId="17" xfId="0" applyFont="1" applyFill="1" applyBorder="1" applyAlignment="1" applyProtection="1">
      <alignment horizontal="center" vertical="center" wrapText="1"/>
    </xf>
    <xf numFmtId="0" fontId="44" fillId="3" borderId="17" xfId="0" applyFont="1" applyFill="1" applyBorder="1" applyAlignment="1" applyProtection="1">
      <alignment horizontal="center" vertical="center" wrapText="1"/>
    </xf>
    <xf numFmtId="0" fontId="44" fillId="11" borderId="17" xfId="0" applyFont="1" applyFill="1" applyBorder="1" applyAlignment="1" applyProtection="1">
      <alignment horizontal="center" vertical="center" wrapText="1"/>
    </xf>
    <xf numFmtId="14" fontId="44" fillId="11" borderId="17" xfId="0" applyNumberFormat="1" applyFont="1" applyFill="1" applyBorder="1" applyAlignment="1" applyProtection="1">
      <alignment horizontal="center" vertical="center" wrapText="1"/>
    </xf>
    <xf numFmtId="0" fontId="44" fillId="11" borderId="19" xfId="0" applyFont="1" applyFill="1" applyBorder="1" applyAlignment="1" applyProtection="1">
      <alignment horizontal="center" vertical="center" wrapText="1"/>
    </xf>
    <xf numFmtId="0" fontId="43" fillId="11" borderId="57" xfId="0" applyFont="1" applyFill="1" applyBorder="1" applyAlignment="1" applyProtection="1">
      <alignment horizontal="center" vertical="center" wrapText="1"/>
    </xf>
    <xf numFmtId="0" fontId="43" fillId="11" borderId="31" xfId="0" applyFont="1" applyFill="1" applyBorder="1" applyAlignment="1" applyProtection="1">
      <alignment horizontal="center" vertical="center" wrapText="1"/>
    </xf>
    <xf numFmtId="0" fontId="44" fillId="11" borderId="31" xfId="0" applyFont="1" applyFill="1" applyBorder="1" applyAlignment="1" applyProtection="1">
      <alignment horizontal="center" vertical="center" wrapText="1"/>
    </xf>
    <xf numFmtId="0" fontId="43" fillId="12" borderId="60" xfId="0" applyFont="1" applyFill="1" applyBorder="1" applyAlignment="1" applyProtection="1">
      <alignment horizontal="center" vertical="center" wrapText="1"/>
    </xf>
    <xf numFmtId="0" fontId="44" fillId="10" borderId="61" xfId="0" applyFont="1" applyFill="1" applyBorder="1" applyAlignment="1" applyProtection="1">
      <alignment horizontal="center" vertical="center" wrapText="1"/>
      <protection locked="0"/>
    </xf>
    <xf numFmtId="0" fontId="44" fillId="3" borderId="61" xfId="0" applyFont="1" applyFill="1" applyBorder="1" applyAlignment="1" applyProtection="1">
      <alignment horizontal="center" vertical="center" wrapText="1"/>
      <protection locked="0"/>
    </xf>
    <xf numFmtId="0" fontId="44" fillId="11" borderId="61" xfId="0" applyFont="1" applyFill="1" applyBorder="1" applyAlignment="1" applyProtection="1">
      <alignment horizontal="justify" vertical="center" wrapText="1"/>
      <protection locked="0"/>
    </xf>
    <xf numFmtId="14" fontId="44" fillId="11" borderId="61" xfId="0" applyNumberFormat="1" applyFont="1" applyFill="1" applyBorder="1" applyAlignment="1" applyProtection="1">
      <alignment horizontal="center" vertical="center" wrapText="1"/>
      <protection locked="0"/>
    </xf>
    <xf numFmtId="0" fontId="44" fillId="11" borderId="61" xfId="0" applyFont="1" applyFill="1" applyBorder="1" applyAlignment="1" applyProtection="1">
      <alignment horizontal="center" vertical="center" wrapText="1"/>
      <protection locked="0"/>
    </xf>
    <xf numFmtId="0" fontId="44" fillId="11" borderId="62" xfId="0" applyFont="1" applyFill="1" applyBorder="1" applyAlignment="1" applyProtection="1">
      <alignment horizontal="center" vertical="center" wrapText="1"/>
      <protection locked="0"/>
    </xf>
    <xf numFmtId="0" fontId="41" fillId="9" borderId="61" xfId="0" applyFont="1" applyFill="1" applyBorder="1" applyAlignment="1" applyProtection="1">
      <alignment horizontal="center" vertical="center" wrapText="1"/>
    </xf>
    <xf numFmtId="0" fontId="38" fillId="9" borderId="61" xfId="0" applyFont="1" applyFill="1" applyBorder="1" applyAlignment="1" applyProtection="1">
      <alignment horizontal="center" vertical="center" wrapText="1"/>
    </xf>
    <xf numFmtId="0" fontId="3" fillId="2" borderId="3" xfId="0" applyFont="1" applyFill="1" applyBorder="1" applyAlignment="1">
      <alignment horizontal="center" vertical="center" wrapText="1"/>
    </xf>
    <xf numFmtId="0" fontId="44" fillId="9" borderId="61" xfId="0" applyFont="1" applyFill="1" applyBorder="1" applyAlignment="1" applyProtection="1">
      <alignment horizontal="justify" vertical="center" wrapText="1"/>
    </xf>
    <xf numFmtId="164" fontId="54" fillId="0" borderId="1" xfId="0" applyNumberFormat="1" applyFont="1" applyBorder="1" applyAlignment="1">
      <alignment horizontal="center" vertical="center"/>
    </xf>
    <xf numFmtId="0" fontId="41" fillId="2" borderId="0" xfId="0" applyFont="1" applyFill="1" applyAlignment="1" applyProtection="1">
      <alignment horizontal="center" vertical="center" wrapText="1"/>
      <protection locked="0"/>
    </xf>
    <xf numFmtId="0" fontId="41" fillId="2" borderId="0" xfId="0" applyFont="1" applyFill="1" applyAlignment="1">
      <alignment horizontal="center" vertical="center" wrapText="1"/>
    </xf>
    <xf numFmtId="0" fontId="2" fillId="2" borderId="64" xfId="0" applyFont="1" applyFill="1" applyBorder="1" applyAlignment="1">
      <alignment horizontal="center" vertical="center" wrapText="1"/>
    </xf>
    <xf numFmtId="0" fontId="2" fillId="2" borderId="65" xfId="0" applyFont="1" applyFill="1" applyBorder="1" applyAlignment="1">
      <alignment horizontal="center" vertical="center" wrapText="1"/>
    </xf>
    <xf numFmtId="0" fontId="0" fillId="0" borderId="66" xfId="0" applyBorder="1"/>
    <xf numFmtId="164" fontId="10" fillId="2" borderId="50" xfId="0" applyNumberFormat="1" applyFont="1" applyFill="1" applyBorder="1" applyAlignment="1">
      <alignment horizontal="center" vertical="center" wrapText="1"/>
    </xf>
    <xf numFmtId="164" fontId="10" fillId="0" borderId="50" xfId="0" applyNumberFormat="1" applyFont="1" applyBorder="1" applyAlignment="1">
      <alignment horizontal="center" vertical="center" wrapText="1"/>
    </xf>
    <xf numFmtId="0" fontId="43" fillId="11" borderId="29" xfId="0" applyFont="1" applyFill="1" applyBorder="1" applyAlignment="1" applyProtection="1">
      <alignment horizontal="center" vertical="center" wrapText="1"/>
    </xf>
    <xf numFmtId="0" fontId="38" fillId="9" borderId="16" xfId="0" applyFont="1" applyFill="1" applyBorder="1" applyAlignment="1" applyProtection="1">
      <alignment vertical="center"/>
    </xf>
    <xf numFmtId="0" fontId="38" fillId="9" borderId="17" xfId="0" applyFont="1" applyFill="1" applyBorder="1" applyAlignment="1" applyProtection="1">
      <alignment vertical="center"/>
    </xf>
    <xf numFmtId="0" fontId="39" fillId="9" borderId="67" xfId="0" applyFont="1" applyFill="1" applyBorder="1" applyAlignment="1" applyProtection="1">
      <alignment horizontal="center" vertical="center"/>
    </xf>
    <xf numFmtId="0" fontId="40" fillId="9" borderId="26" xfId="0" applyFont="1" applyFill="1" applyBorder="1" applyAlignment="1" applyProtection="1">
      <alignment vertical="center"/>
    </xf>
    <xf numFmtId="0" fontId="38" fillId="9" borderId="26" xfId="0" applyFont="1" applyFill="1" applyBorder="1" applyAlignment="1" applyProtection="1">
      <alignment vertical="center"/>
    </xf>
    <xf numFmtId="0" fontId="38" fillId="9" borderId="68" xfId="0" applyFont="1" applyFill="1" applyBorder="1" applyAlignment="1" applyProtection="1">
      <alignment vertical="center"/>
    </xf>
    <xf numFmtId="0" fontId="38" fillId="10" borderId="17" xfId="0" applyFont="1" applyFill="1" applyBorder="1" applyAlignment="1" applyProtection="1">
      <alignment horizontal="left" vertical="center"/>
    </xf>
    <xf numFmtId="0" fontId="38" fillId="10" borderId="17" xfId="0" applyFont="1" applyFill="1" applyBorder="1" applyAlignment="1" applyProtection="1">
      <alignment horizontal="center" vertical="center"/>
    </xf>
    <xf numFmtId="0" fontId="38" fillId="10" borderId="67" xfId="0" applyFont="1" applyFill="1" applyBorder="1" applyAlignment="1" applyProtection="1">
      <alignment horizontal="center" vertical="center"/>
    </xf>
    <xf numFmtId="0" fontId="38" fillId="10" borderId="26" xfId="0" applyFont="1" applyFill="1" applyBorder="1" applyAlignment="1" applyProtection="1">
      <alignment horizontal="center" vertical="center"/>
    </xf>
    <xf numFmtId="0" fontId="38" fillId="10" borderId="68" xfId="0" applyFont="1" applyFill="1" applyBorder="1" applyAlignment="1" applyProtection="1">
      <alignment vertical="center" wrapText="1"/>
    </xf>
    <xf numFmtId="0" fontId="38" fillId="11" borderId="17" xfId="0" applyFont="1" applyFill="1" applyBorder="1" applyAlignment="1" applyProtection="1">
      <alignment vertical="center"/>
    </xf>
    <xf numFmtId="0" fontId="38" fillId="11" borderId="67" xfId="0" applyFont="1" applyFill="1" applyBorder="1" applyAlignment="1" applyProtection="1">
      <alignment vertical="center"/>
    </xf>
    <xf numFmtId="0" fontId="38" fillId="11" borderId="26" xfId="0" applyFont="1" applyFill="1" applyBorder="1" applyAlignment="1" applyProtection="1">
      <alignment vertical="center"/>
    </xf>
    <xf numFmtId="0" fontId="41" fillId="11" borderId="68" xfId="0" applyFont="1" applyFill="1" applyBorder="1" applyAlignment="1" applyProtection="1">
      <alignment horizontal="center" vertical="center"/>
    </xf>
    <xf numFmtId="0" fontId="38" fillId="11" borderId="19" xfId="0" applyFont="1" applyFill="1" applyBorder="1" applyAlignment="1" applyProtection="1">
      <alignment vertical="center"/>
    </xf>
    <xf numFmtId="0" fontId="38" fillId="9" borderId="24" xfId="0" applyFont="1" applyFill="1" applyBorder="1" applyAlignment="1" applyProtection="1">
      <alignment horizontal="center" vertical="center" wrapText="1"/>
    </xf>
    <xf numFmtId="0" fontId="38" fillId="11" borderId="53" xfId="0" applyFont="1" applyFill="1" applyBorder="1" applyAlignment="1" applyProtection="1">
      <alignment horizontal="center" vertical="center"/>
    </xf>
    <xf numFmtId="0" fontId="42" fillId="9" borderId="45" xfId="0" applyFont="1" applyFill="1" applyBorder="1" applyAlignment="1" applyProtection="1">
      <alignment horizontal="left" vertical="center" readingOrder="1"/>
    </xf>
    <xf numFmtId="0" fontId="43" fillId="9" borderId="11" xfId="0" applyFont="1" applyFill="1" applyBorder="1" applyAlignment="1" applyProtection="1">
      <alignment vertical="center" readingOrder="1"/>
    </xf>
    <xf numFmtId="0" fontId="44" fillId="11" borderId="53" xfId="0" applyFont="1" applyFill="1" applyBorder="1" applyAlignment="1" applyProtection="1">
      <alignment horizontal="center" vertical="center" wrapText="1"/>
    </xf>
    <xf numFmtId="0" fontId="38" fillId="9" borderId="9" xfId="0" applyFont="1" applyFill="1" applyBorder="1" applyAlignment="1" applyProtection="1">
      <alignment horizontal="center" vertical="center" wrapText="1"/>
    </xf>
    <xf numFmtId="0" fontId="41" fillId="9" borderId="9" xfId="0" applyFont="1" applyFill="1" applyBorder="1" applyAlignment="1" applyProtection="1">
      <alignment horizontal="center" vertical="center" wrapText="1"/>
    </xf>
    <xf numFmtId="0" fontId="44" fillId="10" borderId="9" xfId="0" applyFont="1" applyFill="1" applyBorder="1" applyAlignment="1" applyProtection="1">
      <alignment horizontal="center" vertical="center" wrapText="1"/>
    </xf>
    <xf numFmtId="0" fontId="44" fillId="3" borderId="9" xfId="0" applyFont="1" applyFill="1" applyBorder="1" applyAlignment="1" applyProtection="1">
      <alignment horizontal="center" vertical="center" wrapText="1"/>
    </xf>
    <xf numFmtId="14" fontId="44" fillId="11" borderId="9" xfId="0" applyNumberFormat="1" applyFont="1" applyFill="1" applyBorder="1" applyAlignment="1" applyProtection="1">
      <alignment horizontal="center" vertical="center"/>
    </xf>
    <xf numFmtId="14" fontId="44" fillId="11" borderId="9" xfId="0" applyNumberFormat="1" applyFont="1" applyFill="1" applyBorder="1" applyAlignment="1" applyProtection="1">
      <alignment horizontal="center" vertical="center" wrapText="1"/>
    </xf>
    <xf numFmtId="0" fontId="44" fillId="11" borderId="9" xfId="0" applyFont="1" applyFill="1" applyBorder="1" applyAlignment="1" applyProtection="1">
      <alignment horizontal="center" vertical="center" wrapText="1"/>
    </xf>
    <xf numFmtId="0" fontId="41" fillId="11" borderId="21" xfId="0" applyFont="1" applyFill="1" applyBorder="1" applyAlignment="1" applyProtection="1">
      <alignment horizontal="center" vertical="center" wrapText="1"/>
    </xf>
    <xf numFmtId="0" fontId="41" fillId="11" borderId="23" xfId="0" applyFont="1" applyFill="1" applyBorder="1" applyAlignment="1" applyProtection="1">
      <alignment horizontal="center" vertical="center" wrapText="1"/>
    </xf>
    <xf numFmtId="0" fontId="43" fillId="12" borderId="24" xfId="0" applyFont="1" applyFill="1" applyBorder="1" applyAlignment="1" applyProtection="1">
      <alignment horizontal="center" vertical="center" wrapText="1"/>
    </xf>
    <xf numFmtId="0" fontId="44" fillId="9" borderId="9" xfId="0" applyFont="1" applyFill="1" applyBorder="1" applyAlignment="1" applyProtection="1">
      <alignment horizontal="center" vertical="center" wrapText="1"/>
    </xf>
    <xf numFmtId="0" fontId="44" fillId="9" borderId="42" xfId="0" applyFont="1" applyFill="1" applyBorder="1" applyAlignment="1" applyProtection="1">
      <alignment horizontal="center" vertical="center" wrapText="1"/>
    </xf>
    <xf numFmtId="0" fontId="43" fillId="9" borderId="9" xfId="0" applyFont="1" applyFill="1" applyBorder="1" applyAlignment="1" applyProtection="1">
      <alignment horizontal="center" vertical="center" wrapText="1"/>
    </xf>
    <xf numFmtId="0" fontId="41" fillId="3" borderId="9" xfId="0" applyFont="1" applyFill="1" applyBorder="1" applyAlignment="1" applyProtection="1">
      <alignment horizontal="center" vertical="center" wrapText="1"/>
    </xf>
    <xf numFmtId="0" fontId="41" fillId="11" borderId="9" xfId="0" applyFont="1" applyFill="1" applyBorder="1" applyAlignment="1" applyProtection="1">
      <alignment horizontal="center" vertical="center" wrapText="1"/>
    </xf>
    <xf numFmtId="14" fontId="41" fillId="11" borderId="9" xfId="0" applyNumberFormat="1" applyFont="1" applyFill="1" applyBorder="1" applyAlignment="1" applyProtection="1">
      <alignment horizontal="center" vertical="center" wrapText="1"/>
    </xf>
    <xf numFmtId="0" fontId="41" fillId="10" borderId="9" xfId="0" applyFont="1" applyFill="1" applyBorder="1" applyAlignment="1" applyProtection="1">
      <alignment horizontal="center" vertical="center" wrapText="1"/>
    </xf>
    <xf numFmtId="14" fontId="41" fillId="11" borderId="9" xfId="0" applyNumberFormat="1" applyFont="1" applyFill="1" applyBorder="1" applyAlignment="1" applyProtection="1">
      <alignment horizontal="center" vertical="center"/>
    </xf>
    <xf numFmtId="0" fontId="41" fillId="9" borderId="21" xfId="0" applyFont="1" applyFill="1" applyBorder="1" applyAlignment="1" applyProtection="1">
      <alignment horizontal="center" vertical="center" wrapText="1"/>
    </xf>
    <xf numFmtId="0" fontId="38" fillId="12" borderId="24" xfId="0" applyFont="1" applyFill="1" applyBorder="1" applyAlignment="1" applyProtection="1">
      <alignment horizontal="center" vertical="center" wrapText="1"/>
    </xf>
    <xf numFmtId="0" fontId="44" fillId="10" borderId="9" xfId="0" applyFont="1" applyFill="1" applyBorder="1" applyAlignment="1" applyProtection="1">
      <alignment horizontal="center" vertical="center" wrapText="1"/>
      <protection locked="0"/>
    </xf>
    <xf numFmtId="0" fontId="44" fillId="9" borderId="17" xfId="0" applyFont="1" applyFill="1" applyBorder="1" applyAlignment="1" applyProtection="1">
      <alignment horizontal="center" vertical="center" wrapText="1"/>
    </xf>
    <xf numFmtId="0" fontId="44" fillId="10" borderId="9" xfId="0" applyFont="1" applyFill="1" applyBorder="1" applyAlignment="1">
      <alignment horizontal="center" vertical="center"/>
    </xf>
    <xf numFmtId="0" fontId="44" fillId="10" borderId="9" xfId="0" applyFont="1" applyFill="1" applyBorder="1" applyAlignment="1">
      <alignment horizontal="center" vertical="center" wrapText="1"/>
    </xf>
    <xf numFmtId="0" fontId="44" fillId="3" borderId="9" xfId="0" applyFont="1" applyFill="1" applyBorder="1" applyAlignment="1">
      <alignment horizontal="center" vertical="center"/>
    </xf>
    <xf numFmtId="0" fontId="44" fillId="3" borderId="9" xfId="0" applyFont="1" applyFill="1" applyBorder="1" applyAlignment="1" applyProtection="1">
      <alignment horizontal="center" vertical="center" wrapText="1"/>
      <protection locked="0"/>
    </xf>
    <xf numFmtId="0" fontId="3" fillId="2" borderId="3" xfId="0" applyFont="1" applyFill="1" applyBorder="1" applyAlignment="1">
      <alignment horizontal="center" vertical="center" wrapText="1"/>
    </xf>
    <xf numFmtId="0" fontId="42" fillId="9" borderId="56" xfId="0" applyFont="1" applyFill="1" applyBorder="1" applyAlignment="1" applyProtection="1">
      <alignment horizontal="left" vertical="center" readingOrder="1"/>
    </xf>
    <xf numFmtId="0" fontId="42" fillId="9" borderId="58" xfId="0" applyFont="1" applyFill="1" applyBorder="1" applyAlignment="1" applyProtection="1">
      <alignment horizontal="left" vertical="center" readingOrder="1"/>
    </xf>
    <xf numFmtId="0" fontId="42" fillId="9" borderId="58" xfId="0" applyFont="1" applyFill="1" applyBorder="1" applyAlignment="1" applyProtection="1">
      <alignment vertical="center" readingOrder="1"/>
    </xf>
    <xf numFmtId="0" fontId="42" fillId="9" borderId="24" xfId="0" applyFont="1" applyFill="1" applyBorder="1" applyAlignment="1" applyProtection="1">
      <alignment horizontal="left" vertical="center" readingOrder="1"/>
    </xf>
    <xf numFmtId="0" fontId="42" fillId="9" borderId="59" xfId="0" applyFont="1" applyFill="1" applyBorder="1" applyAlignment="1" applyProtection="1">
      <alignment horizontal="left" vertical="center" readingOrder="1"/>
    </xf>
    <xf numFmtId="0" fontId="7" fillId="4" borderId="7" xfId="0" applyFont="1" applyFill="1" applyBorder="1" applyAlignment="1">
      <alignment horizontal="right" vertical="center"/>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3" fillId="12" borderId="24" xfId="0" applyFont="1" applyFill="1" applyBorder="1" applyAlignment="1" applyProtection="1">
      <alignment horizontal="center" vertical="center" wrapText="1"/>
    </xf>
    <xf numFmtId="0" fontId="41" fillId="11" borderId="22" xfId="0" applyFont="1" applyFill="1" applyBorder="1" applyAlignment="1" applyProtection="1">
      <alignment horizontal="center" vertical="center" wrapText="1"/>
    </xf>
    <xf numFmtId="0" fontId="41" fillId="11" borderId="23" xfId="0" applyFont="1" applyFill="1" applyBorder="1" applyAlignment="1" applyProtection="1">
      <alignment horizontal="center" vertical="center" wrapText="1"/>
    </xf>
    <xf numFmtId="0" fontId="41" fillId="11" borderId="54" xfId="0" applyFont="1" applyFill="1" applyBorder="1" applyAlignment="1" applyProtection="1">
      <alignment horizontal="center" vertical="center" wrapText="1"/>
    </xf>
    <xf numFmtId="0" fontId="41" fillId="9" borderId="22" xfId="0" applyFont="1" applyFill="1" applyBorder="1" applyAlignment="1" applyProtection="1">
      <alignment horizontal="center" vertical="center" wrapText="1"/>
    </xf>
    <xf numFmtId="0" fontId="38" fillId="9" borderId="22" xfId="0" applyFont="1" applyFill="1" applyBorder="1" applyAlignment="1" applyProtection="1">
      <alignment horizontal="center" vertical="center" wrapText="1"/>
    </xf>
    <xf numFmtId="0" fontId="41" fillId="3" borderId="22" xfId="0" applyFont="1" applyFill="1" applyBorder="1" applyAlignment="1" applyProtection="1">
      <alignment horizontal="center" vertical="center" wrapText="1"/>
    </xf>
    <xf numFmtId="0" fontId="41" fillId="10" borderId="22" xfId="0" applyFont="1" applyFill="1" applyBorder="1" applyAlignment="1" applyProtection="1">
      <alignment horizontal="center" vertical="center" wrapText="1"/>
    </xf>
    <xf numFmtId="14" fontId="41" fillId="11" borderId="21" xfId="0" applyNumberFormat="1" applyFont="1" applyFill="1" applyBorder="1" applyAlignment="1" applyProtection="1">
      <alignment horizontal="center" vertical="center"/>
    </xf>
    <xf numFmtId="14" fontId="41" fillId="11" borderId="22" xfId="0" applyNumberFormat="1" applyFont="1" applyFill="1" applyBorder="1" applyAlignment="1" applyProtection="1">
      <alignment horizontal="center" vertical="center"/>
    </xf>
    <xf numFmtId="14" fontId="41" fillId="11" borderId="42" xfId="0" applyNumberFormat="1" applyFont="1" applyFill="1" applyBorder="1" applyAlignment="1" applyProtection="1">
      <alignment horizontal="center" vertical="center"/>
    </xf>
    <xf numFmtId="0" fontId="43" fillId="12" borderId="16" xfId="0" applyFont="1" applyFill="1" applyBorder="1" applyAlignment="1" applyProtection="1">
      <alignment horizontal="center" vertical="center" wrapText="1"/>
    </xf>
    <xf numFmtId="0" fontId="4" fillId="4" borderId="33" xfId="0" applyFont="1" applyFill="1" applyBorder="1" applyAlignment="1">
      <alignment horizontal="right" vertical="center"/>
    </xf>
    <xf numFmtId="0" fontId="3" fillId="5" borderId="3"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1" fillId="2" borderId="1" xfId="0" applyFont="1" applyFill="1" applyBorder="1" applyAlignment="1">
      <alignment horizontal="center" vertical="center"/>
    </xf>
    <xf numFmtId="0" fontId="4" fillId="2" borderId="0" xfId="0" applyFont="1" applyFill="1" applyBorder="1" applyAlignment="1">
      <alignment horizontal="left" vertical="center"/>
    </xf>
    <xf numFmtId="0" fontId="8" fillId="2" borderId="0" xfId="0" applyFont="1" applyFill="1" applyBorder="1" applyAlignment="1">
      <alignment horizontal="left" vertical="center"/>
    </xf>
    <xf numFmtId="0" fontId="0" fillId="4" borderId="0" xfId="0" applyFill="1"/>
    <xf numFmtId="0" fontId="33" fillId="3" borderId="6" xfId="0" applyFont="1" applyFill="1" applyBorder="1" applyAlignment="1">
      <alignment horizontal="left" vertical="center"/>
    </xf>
    <xf numFmtId="0" fontId="34" fillId="3" borderId="5" xfId="0" applyFont="1" applyFill="1" applyBorder="1" applyAlignment="1">
      <alignment horizontal="left" vertical="center"/>
    </xf>
    <xf numFmtId="0" fontId="34" fillId="3" borderId="4" xfId="0" applyFont="1" applyFill="1" applyBorder="1" applyAlignment="1">
      <alignment horizontal="left" vertical="center"/>
    </xf>
    <xf numFmtId="0" fontId="2" fillId="2" borderId="1" xfId="0" applyFont="1" applyFill="1" applyBorder="1" applyAlignment="1">
      <alignment vertical="center"/>
    </xf>
    <xf numFmtId="0" fontId="3" fillId="2" borderId="2" xfId="0" applyFont="1" applyFill="1" applyBorder="1" applyAlignment="1"/>
    <xf numFmtId="0" fontId="3" fillId="2" borderId="3" xfId="0" applyFont="1" applyFill="1" applyBorder="1" applyAlignment="1">
      <alignment horizontal="centerContinuous" vertical="center" wrapText="1"/>
    </xf>
    <xf numFmtId="0" fontId="3" fillId="2" borderId="2" xfId="0" applyFont="1" applyFill="1" applyBorder="1" applyAlignment="1">
      <alignment horizontal="centerContinuous" vertical="center" wrapText="1"/>
    </xf>
    <xf numFmtId="0" fontId="3" fillId="2" borderId="8" xfId="0" applyFont="1" applyFill="1" applyBorder="1" applyAlignment="1">
      <alignment vertical="center" wrapText="1"/>
    </xf>
    <xf numFmtId="0" fontId="36" fillId="2" borderId="0" xfId="0" applyFont="1" applyFill="1" applyBorder="1" applyAlignment="1" applyProtection="1">
      <alignment horizontal="left" vertical="center"/>
    </xf>
    <xf numFmtId="0" fontId="4" fillId="4" borderId="33" xfId="0" applyFont="1" applyFill="1" applyBorder="1" applyAlignment="1">
      <alignment vertical="center"/>
    </xf>
    <xf numFmtId="0" fontId="38" fillId="12" borderId="22" xfId="0" applyFont="1" applyFill="1" applyBorder="1" applyAlignment="1" applyProtection="1">
      <alignment vertical="center" wrapText="1"/>
    </xf>
    <xf numFmtId="0" fontId="38" fillId="12" borderId="22" xfId="0" applyFont="1" applyFill="1" applyBorder="1" applyAlignment="1" applyProtection="1">
      <alignment horizontal="center" vertical="center" wrapText="1"/>
    </xf>
    <xf numFmtId="0" fontId="38" fillId="12" borderId="42" xfId="0" applyFont="1" applyFill="1" applyBorder="1" applyAlignment="1" applyProtection="1">
      <alignment vertical="center" wrapText="1"/>
    </xf>
    <xf numFmtId="0" fontId="41" fillId="9" borderId="22" xfId="0" applyFont="1" applyFill="1" applyBorder="1" applyAlignment="1" applyProtection="1">
      <alignment vertical="center" wrapText="1"/>
    </xf>
    <xf numFmtId="0" fontId="41" fillId="9" borderId="42" xfId="0" applyFont="1" applyFill="1" applyBorder="1" applyAlignment="1" applyProtection="1">
      <alignment vertical="center" wrapText="1"/>
    </xf>
    <xf numFmtId="0" fontId="38" fillId="9" borderId="21" xfId="0" applyFont="1" applyFill="1" applyBorder="1" applyAlignment="1" applyProtection="1">
      <alignment vertical="center" wrapText="1"/>
    </xf>
    <xf numFmtId="0" fontId="38" fillId="9" borderId="22" xfId="0" applyFont="1" applyFill="1" applyBorder="1" applyAlignment="1" applyProtection="1">
      <alignment vertical="center" wrapText="1"/>
    </xf>
    <xf numFmtId="0" fontId="38" fillId="9" borderId="42" xfId="0" applyFont="1" applyFill="1" applyBorder="1" applyAlignment="1" applyProtection="1">
      <alignment vertical="center" wrapText="1"/>
    </xf>
    <xf numFmtId="0" fontId="41" fillId="10" borderId="22" xfId="0" applyFont="1" applyFill="1" applyBorder="1" applyAlignment="1" applyProtection="1">
      <alignment vertical="center" wrapText="1"/>
    </xf>
    <xf numFmtId="0" fontId="41" fillId="10" borderId="42" xfId="0" applyFont="1" applyFill="1" applyBorder="1" applyAlignment="1" applyProtection="1">
      <alignment vertical="center" wrapText="1"/>
    </xf>
    <xf numFmtId="0" fontId="41" fillId="3" borderId="21" xfId="0" applyFont="1" applyFill="1" applyBorder="1" applyAlignment="1" applyProtection="1">
      <alignment vertical="center" wrapText="1"/>
    </xf>
    <xf numFmtId="0" fontId="41" fillId="3" borderId="22" xfId="0" applyFont="1" applyFill="1" applyBorder="1" applyAlignment="1" applyProtection="1">
      <alignment vertical="center" wrapText="1"/>
    </xf>
    <xf numFmtId="0" fontId="41" fillId="3" borderId="42" xfId="0" applyFont="1" applyFill="1" applyBorder="1" applyAlignment="1" applyProtection="1">
      <alignment vertical="center" wrapText="1"/>
    </xf>
    <xf numFmtId="0" fontId="41" fillId="11" borderId="21" xfId="0" applyFont="1" applyFill="1" applyBorder="1" applyAlignment="1" applyProtection="1">
      <alignment vertical="center" wrapText="1"/>
    </xf>
    <xf numFmtId="0" fontId="41" fillId="11" borderId="42" xfId="0" applyFont="1" applyFill="1" applyBorder="1" applyAlignment="1" applyProtection="1">
      <alignment vertical="center" wrapText="1"/>
    </xf>
    <xf numFmtId="14" fontId="41" fillId="11" borderId="21" xfId="0" applyNumberFormat="1" applyFont="1" applyFill="1" applyBorder="1" applyAlignment="1" applyProtection="1">
      <alignment vertical="center"/>
    </xf>
    <xf numFmtId="14" fontId="41" fillId="11" borderId="22" xfId="0" applyNumberFormat="1" applyFont="1" applyFill="1" applyBorder="1" applyAlignment="1" applyProtection="1">
      <alignment vertical="center"/>
    </xf>
    <xf numFmtId="14" fontId="41" fillId="11" borderId="42" xfId="0" applyNumberFormat="1" applyFont="1" applyFill="1" applyBorder="1" applyAlignment="1" applyProtection="1">
      <alignment vertical="center"/>
    </xf>
    <xf numFmtId="0" fontId="41" fillId="11" borderId="22" xfId="0" applyFont="1" applyFill="1" applyBorder="1" applyAlignment="1" applyProtection="1">
      <alignment vertical="center" wrapText="1"/>
    </xf>
    <xf numFmtId="9" fontId="41" fillId="11" borderId="54" xfId="0" applyNumberFormat="1" applyFont="1" applyFill="1" applyBorder="1" applyAlignment="1" applyProtection="1">
      <alignment horizontal="center" vertical="center" wrapText="1"/>
    </xf>
    <xf numFmtId="0" fontId="41" fillId="11" borderId="54" xfId="0" applyFont="1" applyFill="1" applyBorder="1" applyAlignment="1" applyProtection="1">
      <alignment vertical="center" wrapText="1"/>
    </xf>
    <xf numFmtId="0" fontId="41" fillId="11" borderId="55" xfId="0" applyFont="1" applyFill="1" applyBorder="1" applyAlignment="1" applyProtection="1">
      <alignment vertical="center" wrapText="1"/>
    </xf>
    <xf numFmtId="0" fontId="41" fillId="11" borderId="22" xfId="0" applyFont="1" applyFill="1" applyBorder="1" applyAlignment="1" applyProtection="1">
      <alignment horizont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5"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3" borderId="1" xfId="0" applyFont="1" applyFill="1" applyBorder="1" applyAlignment="1">
      <alignment horizontal="justify" vertical="center" wrapText="1"/>
    </xf>
    <xf numFmtId="0" fontId="6" fillId="3" borderId="1" xfId="0" applyFont="1" applyFill="1" applyBorder="1" applyAlignment="1">
      <alignment horizontal="center" vertical="center" wrapText="1"/>
    </xf>
    <xf numFmtId="0" fontId="5" fillId="3" borderId="8" xfId="0" applyFont="1" applyFill="1" applyBorder="1" applyAlignment="1">
      <alignment vertical="center" wrapText="1"/>
    </xf>
    <xf numFmtId="0" fontId="3" fillId="3" borderId="5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2" fillId="3" borderId="71" xfId="0" applyFont="1" applyFill="1" applyBorder="1" applyAlignment="1">
      <alignment horizontal="center" vertical="center"/>
    </xf>
    <xf numFmtId="0" fontId="2" fillId="3" borderId="72" xfId="0" applyFont="1" applyFill="1" applyBorder="1" applyAlignment="1">
      <alignment horizontal="center" vertical="center" wrapText="1"/>
    </xf>
    <xf numFmtId="0" fontId="2" fillId="3" borderId="72" xfId="0" applyFont="1" applyFill="1" applyBorder="1" applyAlignment="1">
      <alignment horizontal="center" vertical="center"/>
    </xf>
    <xf numFmtId="0" fontId="2" fillId="3" borderId="73" xfId="0" applyFont="1" applyFill="1" applyBorder="1" applyAlignment="1">
      <alignment horizontal="center" vertical="center" wrapText="1"/>
    </xf>
    <xf numFmtId="0" fontId="2" fillId="3" borderId="74" xfId="0" applyFont="1" applyFill="1" applyBorder="1" applyAlignment="1">
      <alignment vertical="center" wrapText="1"/>
    </xf>
    <xf numFmtId="14" fontId="5" fillId="3" borderId="75" xfId="0" applyNumberFormat="1" applyFont="1" applyFill="1" applyBorder="1" applyAlignment="1">
      <alignment horizontal="center" vertical="center" wrapText="1"/>
    </xf>
    <xf numFmtId="0" fontId="2" fillId="3" borderId="74" xfId="0" applyFont="1" applyFill="1" applyBorder="1" applyAlignment="1">
      <alignment horizontal="center" vertical="center" wrapText="1"/>
    </xf>
    <xf numFmtId="0" fontId="2" fillId="3" borderId="76" xfId="0" applyFont="1" applyFill="1" applyBorder="1" applyAlignment="1">
      <alignment vertical="center" wrapText="1"/>
    </xf>
    <xf numFmtId="0" fontId="9" fillId="3" borderId="74" xfId="0" applyFont="1" applyFill="1" applyBorder="1" applyAlignment="1">
      <alignment vertical="center" wrapText="1"/>
    </xf>
    <xf numFmtId="0" fontId="9" fillId="3" borderId="74" xfId="0" applyFont="1" applyFill="1" applyBorder="1" applyAlignment="1">
      <alignment horizontal="center" vertical="center" wrapText="1"/>
    </xf>
    <xf numFmtId="0" fontId="9" fillId="3" borderId="76" xfId="0" applyFont="1" applyFill="1" applyBorder="1" applyAlignment="1">
      <alignment vertical="center" wrapText="1"/>
    </xf>
    <xf numFmtId="0" fontId="9" fillId="3" borderId="77" xfId="0" applyFont="1" applyFill="1" applyBorder="1" applyAlignment="1">
      <alignment horizontal="center" vertical="center" wrapText="1"/>
    </xf>
    <xf numFmtId="0" fontId="9" fillId="3" borderId="78" xfId="0" applyFont="1" applyFill="1" applyBorder="1" applyAlignment="1">
      <alignment vertical="center" wrapText="1"/>
    </xf>
    <xf numFmtId="0" fontId="2" fillId="3" borderId="79" xfId="0" applyFont="1" applyFill="1" applyBorder="1" applyAlignment="1">
      <alignment horizontal="center" vertical="top" wrapText="1"/>
    </xf>
    <xf numFmtId="0" fontId="6" fillId="3" borderId="80" xfId="0" applyFont="1" applyFill="1" applyBorder="1" applyAlignment="1">
      <alignment horizontal="center" vertical="center" wrapText="1"/>
    </xf>
    <xf numFmtId="0" fontId="5" fillId="3" borderId="80" xfId="0" applyFont="1" applyFill="1" applyBorder="1" applyAlignment="1">
      <alignment horizontal="justify" vertical="center" wrapText="1"/>
    </xf>
    <xf numFmtId="0" fontId="5" fillId="3" borderId="80" xfId="0" applyFont="1" applyFill="1" applyBorder="1" applyAlignment="1">
      <alignment horizontal="center" vertical="center" wrapText="1"/>
    </xf>
    <xf numFmtId="0" fontId="11" fillId="3" borderId="80" xfId="0" applyFont="1" applyFill="1" applyBorder="1" applyAlignment="1">
      <alignment horizontal="center" vertical="center" wrapText="1"/>
    </xf>
    <xf numFmtId="14" fontId="5" fillId="3" borderId="80" xfId="0" applyNumberFormat="1" applyFont="1" applyFill="1" applyBorder="1" applyAlignment="1">
      <alignment horizontal="center" vertical="center" wrapText="1"/>
    </xf>
    <xf numFmtId="14" fontId="5" fillId="3" borderId="81"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0" fillId="3" borderId="3" xfId="0" applyFill="1" applyBorder="1"/>
    <xf numFmtId="0" fontId="2" fillId="3" borderId="72" xfId="0" applyFont="1" applyFill="1" applyBorder="1" applyAlignment="1">
      <alignment vertical="center"/>
    </xf>
    <xf numFmtId="0" fontId="33" fillId="3" borderId="69" xfId="0" applyFont="1" applyFill="1" applyBorder="1" applyAlignment="1">
      <alignment vertical="center"/>
    </xf>
    <xf numFmtId="0" fontId="33" fillId="3" borderId="70" xfId="0" applyFont="1" applyFill="1" applyBorder="1" applyAlignment="1">
      <alignment vertical="center"/>
    </xf>
    <xf numFmtId="0" fontId="33" fillId="3" borderId="40" xfId="0" applyFont="1" applyFill="1" applyBorder="1" applyAlignment="1">
      <alignment vertical="center"/>
    </xf>
    <xf numFmtId="0" fontId="7" fillId="4" borderId="7" xfId="0" applyFont="1" applyFill="1" applyBorder="1" applyAlignment="1">
      <alignment vertical="center"/>
    </xf>
    <xf numFmtId="0" fontId="14" fillId="7" borderId="13" xfId="1" applyFont="1" applyFill="1" applyBorder="1" applyAlignment="1" applyProtection="1">
      <alignment horizontal="left" vertical="center"/>
    </xf>
    <xf numFmtId="0" fontId="14" fillId="7" borderId="14" xfId="1" applyFont="1" applyFill="1" applyBorder="1" applyAlignment="1" applyProtection="1">
      <alignment horizontal="left" vertical="center"/>
    </xf>
    <xf numFmtId="0" fontId="14" fillId="7" borderId="15" xfId="1" applyFont="1" applyFill="1" applyBorder="1" applyAlignment="1" applyProtection="1">
      <alignment horizontal="left" vertical="center"/>
    </xf>
    <xf numFmtId="0" fontId="33" fillId="3" borderId="6" xfId="0" applyFont="1" applyFill="1" applyBorder="1" applyAlignment="1">
      <alignment vertical="center"/>
    </xf>
    <xf numFmtId="0" fontId="33" fillId="3" borderId="5" xfId="0" applyFont="1" applyFill="1" applyBorder="1" applyAlignment="1">
      <alignment vertical="center"/>
    </xf>
    <xf numFmtId="0" fontId="33" fillId="3" borderId="4" xfId="0" applyFont="1" applyFill="1" applyBorder="1" applyAlignment="1">
      <alignment vertical="center"/>
    </xf>
    <xf numFmtId="0" fontId="3" fillId="5" borderId="3" xfId="0" applyFont="1" applyFill="1" applyBorder="1" applyAlignment="1">
      <alignment vertical="center" wrapText="1"/>
    </xf>
    <xf numFmtId="0" fontId="3" fillId="5" borderId="2" xfId="0" applyFont="1" applyFill="1" applyBorder="1" applyAlignment="1">
      <alignment vertical="center" wrapText="1"/>
    </xf>
    <xf numFmtId="0" fontId="3" fillId="5" borderId="3" xfId="0" applyFont="1" applyFill="1" applyBorder="1" applyAlignment="1">
      <alignment horizontal="center" wrapText="1"/>
    </xf>
    <xf numFmtId="0" fontId="3" fillId="5" borderId="82" xfId="0" applyFont="1" applyFill="1" applyBorder="1" applyAlignment="1">
      <alignment vertical="center" wrapText="1"/>
    </xf>
    <xf numFmtId="0" fontId="3" fillId="5" borderId="8" xfId="0" applyFont="1" applyFill="1" applyBorder="1" applyAlignment="1">
      <alignment vertical="center" wrapText="1"/>
    </xf>
    <xf numFmtId="0" fontId="2" fillId="5" borderId="41" xfId="0" applyFont="1" applyFill="1" applyBorder="1" applyAlignment="1">
      <alignment vertical="center" wrapText="1"/>
    </xf>
    <xf numFmtId="0" fontId="2" fillId="5" borderId="52" xfId="0" applyFont="1" applyFill="1" applyBorder="1" applyAlignment="1">
      <alignment vertical="center" wrapText="1"/>
    </xf>
    <xf numFmtId="0" fontId="3" fillId="5" borderId="63" xfId="0" applyFont="1" applyFill="1" applyBorder="1" applyAlignment="1">
      <alignment vertical="center" wrapText="1"/>
    </xf>
    <xf numFmtId="0" fontId="3" fillId="5" borderId="28" xfId="0" applyFont="1" applyFill="1" applyBorder="1" applyAlignment="1">
      <alignment vertical="center" wrapText="1"/>
    </xf>
    <xf numFmtId="0" fontId="1" fillId="4" borderId="0" xfId="0" applyFont="1" applyFill="1" applyBorder="1" applyAlignment="1">
      <alignment horizontal="center" vertical="center" wrapText="1"/>
    </xf>
    <xf numFmtId="0" fontId="7" fillId="4" borderId="0" xfId="0" applyFont="1" applyFill="1" applyBorder="1" applyAlignment="1">
      <alignment vertical="center"/>
    </xf>
    <xf numFmtId="0" fontId="8" fillId="3" borderId="83" xfId="0" applyFont="1" applyFill="1" applyBorder="1" applyAlignment="1">
      <alignment vertical="center"/>
    </xf>
    <xf numFmtId="0" fontId="8" fillId="3" borderId="84" xfId="0" applyFont="1" applyFill="1" applyBorder="1" applyAlignment="1">
      <alignment vertical="center"/>
    </xf>
    <xf numFmtId="0" fontId="8" fillId="3" borderId="85" xfId="0" applyFont="1" applyFill="1" applyBorder="1" applyAlignment="1">
      <alignment vertical="center"/>
    </xf>
    <xf numFmtId="0" fontId="1" fillId="2" borderId="78" xfId="0" applyFont="1" applyFill="1" applyBorder="1" applyAlignment="1">
      <alignment horizontal="center" vertical="center"/>
    </xf>
    <xf numFmtId="0" fontId="1" fillId="2" borderId="75" xfId="0" applyFont="1" applyFill="1" applyBorder="1" applyAlignment="1">
      <alignment horizontal="center" vertical="center"/>
    </xf>
    <xf numFmtId="164" fontId="10" fillId="2" borderId="86" xfId="0" applyNumberFormat="1" applyFont="1" applyFill="1" applyBorder="1" applyAlignment="1">
      <alignment horizontal="center" vertical="center" wrapText="1"/>
    </xf>
    <xf numFmtId="164" fontId="10" fillId="0" borderId="86" xfId="0" applyNumberFormat="1" applyFont="1" applyBorder="1" applyAlignment="1">
      <alignment horizontal="center" vertical="center" wrapText="1"/>
    </xf>
    <xf numFmtId="0" fontId="2" fillId="3" borderId="79" xfId="0" applyFont="1" applyFill="1" applyBorder="1" applyAlignment="1">
      <alignment vertical="center" wrapText="1"/>
    </xf>
    <xf numFmtId="0" fontId="2" fillId="2" borderId="87" xfId="0" applyFont="1" applyFill="1" applyBorder="1" applyAlignment="1">
      <alignment horizontal="center" vertical="center" wrapText="1"/>
    </xf>
    <xf numFmtId="0" fontId="3" fillId="2" borderId="80" xfId="0" applyFont="1" applyFill="1" applyBorder="1" applyAlignment="1">
      <alignment horizontal="justify" vertical="center" wrapText="1"/>
    </xf>
    <xf numFmtId="0" fontId="3" fillId="2" borderId="80" xfId="0" applyFont="1" applyFill="1" applyBorder="1" applyAlignment="1">
      <alignment horizontal="center" vertical="center" wrapText="1"/>
    </xf>
    <xf numFmtId="9" fontId="3" fillId="2" borderId="80" xfId="0" applyNumberFormat="1" applyFont="1" applyFill="1" applyBorder="1" applyAlignment="1">
      <alignment horizontal="center" vertical="center" wrapText="1"/>
    </xf>
    <xf numFmtId="9" fontId="5" fillId="2" borderId="80" xfId="0" applyNumberFormat="1" applyFont="1" applyFill="1" applyBorder="1" applyAlignment="1">
      <alignment horizontal="center" vertical="center" wrapText="1"/>
    </xf>
    <xf numFmtId="164" fontId="10" fillId="0" borderId="88" xfId="0" applyNumberFormat="1" applyFont="1" applyBorder="1" applyAlignment="1">
      <alignment horizontal="center" vertical="center"/>
    </xf>
    <xf numFmtId="164" fontId="10" fillId="0" borderId="89" xfId="0" applyNumberFormat="1" applyFont="1" applyBorder="1" applyAlignment="1">
      <alignment horizontal="center" vertical="center"/>
    </xf>
    <xf numFmtId="0" fontId="43" fillId="12" borderId="20" xfId="0" applyFont="1" applyFill="1" applyBorder="1" applyAlignment="1" applyProtection="1">
      <alignment horizontal="center" vertical="center" wrapText="1"/>
    </xf>
    <xf numFmtId="0" fontId="44" fillId="9" borderId="9" xfId="0" applyFont="1" applyFill="1" applyBorder="1" applyAlignment="1" applyProtection="1">
      <alignment horizontal="center" vertical="center" wrapText="1"/>
    </xf>
    <xf numFmtId="14" fontId="44" fillId="11" borderId="9" xfId="0" applyNumberFormat="1" applyFont="1" applyFill="1" applyBorder="1" applyAlignment="1" applyProtection="1">
      <alignment horizontal="center" vertical="center" wrapText="1"/>
    </xf>
    <xf numFmtId="0" fontId="44" fillId="11" borderId="9" xfId="0" applyFont="1" applyFill="1" applyBorder="1" applyAlignment="1" applyProtection="1">
      <alignment horizontal="center" vertical="center" wrapText="1"/>
    </xf>
    <xf numFmtId="0" fontId="44" fillId="11" borderId="53" xfId="0" applyFont="1" applyFill="1" applyBorder="1" applyAlignment="1" applyProtection="1">
      <alignment horizontal="center" vertical="center" wrapText="1"/>
    </xf>
    <xf numFmtId="0" fontId="44" fillId="10" borderId="9" xfId="0" applyFont="1" applyFill="1" applyBorder="1" applyAlignment="1" applyProtection="1">
      <alignment horizontal="center" vertical="center" wrapText="1"/>
    </xf>
    <xf numFmtId="0" fontId="44" fillId="3" borderId="9" xfId="0" applyFont="1" applyFill="1" applyBorder="1" applyAlignment="1" applyProtection="1">
      <alignment horizontal="center" vertical="center" wrapText="1"/>
    </xf>
    <xf numFmtId="0" fontId="43" fillId="9" borderId="9" xfId="0" applyFont="1" applyFill="1" applyBorder="1" applyAlignment="1" applyProtection="1">
      <alignment horizontal="center" vertical="center" wrapText="1"/>
    </xf>
    <xf numFmtId="0" fontId="41" fillId="9" borderId="9" xfId="0" applyFont="1" applyFill="1" applyBorder="1" applyAlignment="1" applyProtection="1">
      <alignment horizontal="center" vertical="center" wrapText="1"/>
    </xf>
    <xf numFmtId="0" fontId="44" fillId="9" borderId="9" xfId="0" applyFont="1" applyFill="1" applyBorder="1" applyAlignment="1" applyProtection="1">
      <alignment horizontal="center" vertical="center" wrapText="1"/>
    </xf>
    <xf numFmtId="0" fontId="41" fillId="11" borderId="53" xfId="0" applyFont="1" applyFill="1" applyBorder="1" applyAlignment="1" applyProtection="1">
      <alignment horizontal="center" vertical="center" wrapText="1"/>
    </xf>
    <xf numFmtId="0" fontId="41" fillId="11" borderId="9" xfId="0" applyFont="1" applyFill="1" applyBorder="1" applyAlignment="1" applyProtection="1">
      <alignment horizontal="center" vertical="center" wrapText="1"/>
    </xf>
    <xf numFmtId="0" fontId="41" fillId="3" borderId="21" xfId="0" applyFont="1" applyFill="1" applyBorder="1" applyAlignment="1" applyProtection="1">
      <alignment horizontal="center" vertical="center" wrapText="1"/>
    </xf>
    <xf numFmtId="0" fontId="38" fillId="9" borderId="9" xfId="0" applyFont="1" applyFill="1" applyBorder="1" applyAlignment="1" applyProtection="1">
      <alignment horizontal="center" vertical="center" wrapText="1"/>
    </xf>
    <xf numFmtId="0" fontId="41" fillId="9" borderId="9" xfId="0" applyFont="1" applyFill="1" applyBorder="1" applyAlignment="1" applyProtection="1">
      <alignment horizontal="center" vertical="center" wrapText="1"/>
    </xf>
    <xf numFmtId="0" fontId="41" fillId="3" borderId="9" xfId="0" applyFont="1" applyFill="1" applyBorder="1" applyAlignment="1" applyProtection="1">
      <alignment horizontal="center" vertical="center" wrapText="1"/>
    </xf>
    <xf numFmtId="0" fontId="41" fillId="10" borderId="9" xfId="0" applyFont="1" applyFill="1" applyBorder="1" applyAlignment="1" applyProtection="1">
      <alignment horizontal="center" vertical="center" wrapText="1"/>
    </xf>
    <xf numFmtId="0" fontId="41" fillId="9" borderId="21" xfId="0" applyFont="1" applyFill="1" applyBorder="1" applyAlignment="1" applyProtection="1">
      <alignment horizontal="center" vertical="center" wrapText="1"/>
    </xf>
    <xf numFmtId="0" fontId="41" fillId="9" borderId="42" xfId="0" applyFont="1" applyFill="1" applyBorder="1" applyAlignment="1" applyProtection="1">
      <alignment horizontal="center" vertical="center" wrapText="1"/>
    </xf>
    <xf numFmtId="14" fontId="41" fillId="11" borderId="9" xfId="0" applyNumberFormat="1" applyFont="1" applyFill="1" applyBorder="1" applyAlignment="1" applyProtection="1">
      <alignment horizontal="center" vertical="center" wrapText="1"/>
    </xf>
    <xf numFmtId="0" fontId="38" fillId="12" borderId="24" xfId="0" applyFont="1" applyFill="1" applyBorder="1" applyAlignment="1" applyProtection="1">
      <alignment horizontal="center" vertical="center" wrapText="1"/>
    </xf>
    <xf numFmtId="0" fontId="44" fillId="9" borderId="9" xfId="0" applyFont="1" applyFill="1" applyBorder="1" applyAlignment="1" applyProtection="1">
      <alignment horizontal="center" vertical="center" wrapText="1"/>
    </xf>
    <xf numFmtId="0" fontId="44" fillId="9" borderId="21" xfId="0" applyFont="1" applyFill="1" applyBorder="1" applyAlignment="1" applyProtection="1">
      <alignment horizontal="center" vertical="center" wrapText="1"/>
    </xf>
    <xf numFmtId="0" fontId="44" fillId="9" borderId="42" xfId="0" applyFont="1" applyFill="1" applyBorder="1" applyAlignment="1" applyProtection="1">
      <alignment horizontal="center" vertical="center" wrapText="1"/>
    </xf>
    <xf numFmtId="0" fontId="41" fillId="9" borderId="9" xfId="0" applyFont="1" applyFill="1" applyBorder="1" applyAlignment="1" applyProtection="1">
      <alignment horizontal="center" vertical="center" wrapText="1"/>
    </xf>
    <xf numFmtId="0" fontId="41" fillId="9" borderId="21" xfId="0" applyFont="1" applyFill="1" applyBorder="1" applyAlignment="1" applyProtection="1">
      <alignment horizontal="center" vertical="center" wrapText="1"/>
    </xf>
    <xf numFmtId="0" fontId="41" fillId="9" borderId="10" xfId="0" applyFont="1" applyFill="1" applyBorder="1" applyAlignment="1" applyProtection="1">
      <alignment horizontal="center" vertical="center" wrapText="1"/>
    </xf>
    <xf numFmtId="0" fontId="38" fillId="11" borderId="0" xfId="0" applyFont="1" applyFill="1" applyBorder="1" applyAlignment="1" applyProtection="1">
      <alignment horizontal="center" vertical="center" wrapText="1"/>
    </xf>
    <xf numFmtId="0" fontId="38" fillId="11" borderId="43" xfId="0" applyFont="1" applyFill="1" applyBorder="1" applyAlignment="1" applyProtection="1">
      <alignment horizontal="center" vertical="center" wrapText="1"/>
    </xf>
    <xf numFmtId="0" fontId="44" fillId="9" borderId="9" xfId="0" applyNumberFormat="1" applyFont="1" applyFill="1" applyBorder="1" applyAlignment="1" applyProtection="1">
      <alignment horizontal="center" vertical="center" wrapText="1"/>
    </xf>
    <xf numFmtId="0" fontId="44" fillId="9" borderId="9" xfId="0" applyFont="1" applyFill="1" applyBorder="1" applyAlignment="1" applyProtection="1">
      <alignment horizontal="center" vertical="center" wrapText="1"/>
    </xf>
    <xf numFmtId="0" fontId="43" fillId="12" borderId="24" xfId="0" applyFont="1" applyFill="1" applyBorder="1" applyAlignment="1" applyProtection="1">
      <alignment horizontal="center" vertical="center" wrapText="1"/>
    </xf>
    <xf numFmtId="0" fontId="44" fillId="9" borderId="9" xfId="0" applyFont="1" applyFill="1" applyBorder="1" applyAlignment="1" applyProtection="1">
      <alignment horizontal="center" vertical="center" wrapText="1"/>
    </xf>
    <xf numFmtId="14" fontId="44" fillId="11" borderId="9" xfId="0" applyNumberFormat="1" applyFont="1" applyFill="1" applyBorder="1" applyAlignment="1" applyProtection="1">
      <alignment horizontal="center" vertical="center" wrapText="1"/>
    </xf>
    <xf numFmtId="0" fontId="44" fillId="11" borderId="9" xfId="0" applyFont="1" applyFill="1" applyBorder="1" applyAlignment="1" applyProtection="1">
      <alignment horizontal="center" vertical="center" wrapText="1"/>
    </xf>
    <xf numFmtId="0" fontId="44" fillId="11" borderId="53" xfId="0" applyFont="1" applyFill="1" applyBorder="1" applyAlignment="1" applyProtection="1">
      <alignment horizontal="center" vertical="center" wrapText="1"/>
    </xf>
    <xf numFmtId="0" fontId="43" fillId="12" borderId="20" xfId="0" applyFont="1" applyFill="1" applyBorder="1" applyAlignment="1" applyProtection="1">
      <alignment horizontal="center" vertical="center" wrapText="1"/>
    </xf>
    <xf numFmtId="0" fontId="43" fillId="12" borderId="44" xfId="0" applyFont="1" applyFill="1" applyBorder="1" applyAlignment="1" applyProtection="1">
      <alignment horizontal="center" vertical="center" wrapText="1"/>
    </xf>
    <xf numFmtId="0" fontId="44" fillId="9" borderId="21" xfId="0" applyFont="1" applyFill="1" applyBorder="1" applyAlignment="1" applyProtection="1">
      <alignment horizontal="center" vertical="center" wrapText="1"/>
    </xf>
    <xf numFmtId="0" fontId="44" fillId="9" borderId="42" xfId="0" applyFont="1" applyFill="1" applyBorder="1" applyAlignment="1" applyProtection="1">
      <alignment horizontal="center" vertical="center" wrapText="1"/>
    </xf>
    <xf numFmtId="0" fontId="43" fillId="9" borderId="21" xfId="0" applyFont="1" applyFill="1" applyBorder="1" applyAlignment="1" applyProtection="1">
      <alignment horizontal="center" vertical="center" wrapText="1"/>
    </xf>
    <xf numFmtId="0" fontId="43" fillId="9" borderId="42" xfId="0" applyFont="1" applyFill="1" applyBorder="1" applyAlignment="1" applyProtection="1">
      <alignment horizontal="center" vertical="center" wrapText="1"/>
    </xf>
    <xf numFmtId="0" fontId="44" fillId="10" borderId="9" xfId="0" applyFont="1" applyFill="1" applyBorder="1" applyAlignment="1" applyProtection="1">
      <alignment horizontal="center" vertical="center" wrapText="1"/>
    </xf>
    <xf numFmtId="0" fontId="44" fillId="10" borderId="21" xfId="0" applyFont="1" applyFill="1" applyBorder="1" applyAlignment="1" applyProtection="1">
      <alignment horizontal="center" vertical="center" wrapText="1"/>
    </xf>
    <xf numFmtId="0" fontId="44" fillId="10" borderId="42" xfId="0" applyFont="1" applyFill="1" applyBorder="1" applyAlignment="1" applyProtection="1">
      <alignment horizontal="center" vertical="center" wrapText="1"/>
    </xf>
    <xf numFmtId="0" fontId="44" fillId="3" borderId="9" xfId="0" applyFont="1" applyFill="1" applyBorder="1" applyAlignment="1" applyProtection="1">
      <alignment horizontal="center" vertical="center" wrapText="1"/>
    </xf>
    <xf numFmtId="0" fontId="41" fillId="10" borderId="9" xfId="0" applyFont="1" applyFill="1" applyBorder="1" applyAlignment="1" applyProtection="1">
      <alignment horizontal="center" vertical="center" wrapText="1"/>
    </xf>
    <xf numFmtId="14" fontId="44" fillId="11" borderId="21" xfId="0" applyNumberFormat="1" applyFont="1" applyFill="1" applyBorder="1" applyAlignment="1" applyProtection="1">
      <alignment horizontal="center" vertical="center"/>
    </xf>
    <xf numFmtId="14" fontId="44" fillId="11" borderId="42" xfId="0" applyNumberFormat="1" applyFont="1" applyFill="1" applyBorder="1" applyAlignment="1" applyProtection="1">
      <alignment horizontal="center" vertical="center"/>
    </xf>
    <xf numFmtId="0" fontId="44" fillId="11" borderId="21" xfId="0" applyFont="1" applyFill="1" applyBorder="1" applyAlignment="1" applyProtection="1">
      <alignment horizontal="center" vertical="center" wrapText="1"/>
    </xf>
    <xf numFmtId="0" fontId="44" fillId="11" borderId="42" xfId="0" applyFont="1" applyFill="1" applyBorder="1" applyAlignment="1" applyProtection="1">
      <alignment horizontal="center" vertical="center" wrapText="1"/>
    </xf>
    <xf numFmtId="0" fontId="41" fillId="11" borderId="53" xfId="0" applyFont="1" applyFill="1" applyBorder="1" applyAlignment="1" applyProtection="1">
      <alignment horizontal="center" vertical="center" wrapText="1"/>
    </xf>
    <xf numFmtId="14" fontId="44" fillId="11" borderId="9" xfId="0" applyNumberFormat="1" applyFont="1" applyFill="1" applyBorder="1" applyAlignment="1" applyProtection="1">
      <alignment horizontal="center" vertical="center"/>
    </xf>
    <xf numFmtId="0" fontId="44" fillId="11" borderId="22" xfId="0" applyFont="1" applyFill="1" applyBorder="1" applyAlignment="1" applyProtection="1">
      <alignment horizontal="center" vertical="center" wrapText="1"/>
    </xf>
    <xf numFmtId="14" fontId="41" fillId="11" borderId="21" xfId="0" applyNumberFormat="1" applyFont="1" applyFill="1" applyBorder="1" applyAlignment="1" applyProtection="1">
      <alignment horizontal="center" vertical="center"/>
    </xf>
    <xf numFmtId="14" fontId="41" fillId="11" borderId="22" xfId="0" applyNumberFormat="1" applyFont="1" applyFill="1" applyBorder="1" applyAlignment="1" applyProtection="1">
      <alignment horizontal="center" vertical="center"/>
    </xf>
    <xf numFmtId="0" fontId="41" fillId="3" borderId="9" xfId="0" applyFont="1" applyFill="1" applyBorder="1" applyAlignment="1" applyProtection="1">
      <alignment horizontal="center" vertical="center" wrapText="1"/>
    </xf>
    <xf numFmtId="164" fontId="44" fillId="11" borderId="9" xfId="0" applyNumberFormat="1" applyFont="1" applyFill="1" applyBorder="1" applyAlignment="1" applyProtection="1">
      <alignment horizontal="center" vertical="center" wrapText="1"/>
    </xf>
    <xf numFmtId="14" fontId="44" fillId="11" borderId="21" xfId="0" applyNumberFormat="1" applyFont="1" applyFill="1" applyBorder="1" applyAlignment="1" applyProtection="1">
      <alignment horizontal="center" vertical="center" wrapText="1"/>
    </xf>
    <xf numFmtId="14" fontId="44" fillId="11" borderId="42" xfId="0" applyNumberFormat="1" applyFont="1" applyFill="1" applyBorder="1" applyAlignment="1" applyProtection="1">
      <alignment horizontal="center" vertical="center" wrapText="1"/>
    </xf>
    <xf numFmtId="0" fontId="38" fillId="9" borderId="9" xfId="0" applyFont="1" applyFill="1" applyBorder="1" applyAlignment="1" applyProtection="1">
      <alignment horizontal="center" vertical="center" wrapText="1"/>
    </xf>
    <xf numFmtId="0" fontId="41" fillId="9" borderId="9" xfId="0" applyFont="1" applyFill="1" applyBorder="1" applyAlignment="1" applyProtection="1">
      <alignment horizontal="center" vertical="center" wrapText="1"/>
    </xf>
    <xf numFmtId="0" fontId="43" fillId="9" borderId="21" xfId="0" applyFont="1" applyFill="1" applyBorder="1" applyAlignment="1" applyProtection="1">
      <alignment horizontal="justify" vertical="center" wrapText="1"/>
    </xf>
    <xf numFmtId="0" fontId="43" fillId="9" borderId="42" xfId="0" applyFont="1" applyFill="1" applyBorder="1" applyAlignment="1" applyProtection="1">
      <alignment horizontal="justify" vertical="center" wrapText="1"/>
    </xf>
    <xf numFmtId="0" fontId="44" fillId="3" borderId="21" xfId="0" applyFont="1" applyFill="1" applyBorder="1" applyAlignment="1" applyProtection="1">
      <alignment horizontal="center" vertical="center" wrapText="1"/>
    </xf>
    <xf numFmtId="0" fontId="44" fillId="3" borderId="42" xfId="0" applyFont="1" applyFill="1" applyBorder="1" applyAlignment="1" applyProtection="1">
      <alignment horizontal="center" vertical="center" wrapText="1"/>
    </xf>
    <xf numFmtId="0" fontId="43" fillId="9" borderId="9" xfId="0" applyFont="1" applyFill="1" applyBorder="1" applyAlignment="1" applyProtection="1">
      <alignment horizontal="center" vertical="center" wrapText="1"/>
    </xf>
    <xf numFmtId="0" fontId="38" fillId="12" borderId="20" xfId="0" applyFont="1" applyFill="1" applyBorder="1" applyAlignment="1" applyProtection="1">
      <alignment horizontal="center" vertical="center" wrapText="1"/>
    </xf>
    <xf numFmtId="0" fontId="38" fillId="12" borderId="44" xfId="0" applyFont="1" applyFill="1" applyBorder="1" applyAlignment="1" applyProtection="1">
      <alignment horizontal="center" vertical="center" wrapText="1"/>
    </xf>
    <xf numFmtId="0" fontId="41" fillId="10" borderId="21" xfId="0" applyFont="1" applyFill="1" applyBorder="1" applyAlignment="1" applyProtection="1">
      <alignment horizontal="center" vertical="center" wrapText="1"/>
    </xf>
    <xf numFmtId="0" fontId="41" fillId="10" borderId="22" xfId="0" applyFont="1" applyFill="1" applyBorder="1" applyAlignment="1" applyProtection="1">
      <alignment horizontal="center" vertical="center" wrapText="1"/>
    </xf>
    <xf numFmtId="0" fontId="43" fillId="12" borderId="45" xfId="0" applyFont="1" applyFill="1" applyBorder="1" applyAlignment="1" applyProtection="1">
      <alignment horizontal="center" vertical="center" wrapText="1"/>
    </xf>
    <xf numFmtId="14" fontId="41" fillId="11" borderId="9" xfId="0" applyNumberFormat="1" applyFont="1" applyFill="1" applyBorder="1" applyAlignment="1" applyProtection="1">
      <alignment horizontal="center" vertical="center" wrapText="1"/>
    </xf>
    <xf numFmtId="0" fontId="41" fillId="11" borderId="9" xfId="0" applyFont="1" applyFill="1" applyBorder="1" applyAlignment="1" applyProtection="1">
      <alignment horizontal="center" vertical="center" wrapText="1"/>
    </xf>
    <xf numFmtId="164" fontId="44" fillId="11" borderId="42" xfId="0" applyNumberFormat="1" applyFont="1" applyFill="1" applyBorder="1" applyAlignment="1" applyProtection="1">
      <alignment horizontal="center" vertical="center" wrapText="1"/>
    </xf>
    <xf numFmtId="0" fontId="38" fillId="12" borderId="24" xfId="0" applyFont="1" applyFill="1" applyBorder="1" applyAlignment="1" applyProtection="1">
      <alignment horizontal="center" vertical="center" wrapText="1"/>
    </xf>
    <xf numFmtId="0" fontId="38" fillId="12" borderId="45" xfId="0" applyFont="1" applyFill="1" applyBorder="1" applyAlignment="1" applyProtection="1">
      <alignment horizontal="center" vertical="center" wrapText="1"/>
    </xf>
    <xf numFmtId="0" fontId="44" fillId="10" borderId="9" xfId="0" applyFont="1" applyFill="1" applyBorder="1" applyAlignment="1" applyProtection="1">
      <alignment horizontal="justify" vertical="center" wrapText="1"/>
    </xf>
    <xf numFmtId="14" fontId="44" fillId="11" borderId="9" xfId="0" applyNumberFormat="1" applyFont="1" applyFill="1" applyBorder="1" applyAlignment="1" applyProtection="1">
      <alignment horizontal="justify" vertical="center" wrapText="1"/>
    </xf>
    <xf numFmtId="14" fontId="41" fillId="11" borderId="9" xfId="0" applyNumberFormat="1" applyFont="1" applyFill="1" applyBorder="1" applyAlignment="1" applyProtection="1">
      <alignment horizontal="center" vertical="center"/>
    </xf>
    <xf numFmtId="0" fontId="44" fillId="10" borderId="9" xfId="0" applyFont="1" applyFill="1" applyBorder="1" applyAlignment="1" applyProtection="1">
      <alignment horizontal="center" vertical="center" wrapText="1"/>
      <protection locked="0"/>
    </xf>
    <xf numFmtId="0" fontId="41" fillId="10" borderId="42" xfId="0" applyFont="1" applyFill="1" applyBorder="1" applyAlignment="1" applyProtection="1">
      <alignment horizontal="center" vertical="center" wrapText="1"/>
      <protection locked="0"/>
    </xf>
    <xf numFmtId="0" fontId="41" fillId="10" borderId="9" xfId="0" applyFont="1" applyFill="1" applyBorder="1" applyAlignment="1" applyProtection="1">
      <alignment horizontal="center" vertical="center" wrapText="1"/>
      <protection locked="0"/>
    </xf>
    <xf numFmtId="0" fontId="44" fillId="10" borderId="22" xfId="0" applyFont="1" applyFill="1" applyBorder="1" applyAlignment="1" applyProtection="1">
      <alignment horizontal="center" vertical="center" wrapText="1"/>
    </xf>
    <xf numFmtId="0" fontId="44" fillId="11" borderId="55" xfId="0" applyFont="1" applyFill="1" applyBorder="1" applyAlignment="1" applyProtection="1">
      <alignment horizontal="center" vertical="center" wrapText="1"/>
    </xf>
    <xf numFmtId="0" fontId="41" fillId="11" borderId="21" xfId="0" applyFont="1" applyFill="1" applyBorder="1" applyAlignment="1" applyProtection="1">
      <alignment horizontal="center" vertical="center" wrapText="1"/>
    </xf>
    <xf numFmtId="0" fontId="41" fillId="11" borderId="42" xfId="0" applyFont="1" applyFill="1" applyBorder="1" applyAlignment="1" applyProtection="1">
      <alignment horizontal="center" vertical="center" wrapText="1"/>
    </xf>
    <xf numFmtId="0" fontId="41" fillId="11" borderId="23" xfId="0" applyFont="1" applyFill="1" applyBorder="1" applyAlignment="1" applyProtection="1">
      <alignment horizontal="center" vertical="center" wrapText="1"/>
    </xf>
    <xf numFmtId="0" fontId="41" fillId="11" borderId="54" xfId="0" applyFont="1" applyFill="1" applyBorder="1" applyAlignment="1" applyProtection="1">
      <alignment horizontal="center" vertical="center" wrapText="1"/>
    </xf>
    <xf numFmtId="0" fontId="41" fillId="11" borderId="55" xfId="0" applyFont="1" applyFill="1" applyBorder="1" applyAlignment="1" applyProtection="1">
      <alignment horizontal="center" vertical="center" wrapText="1"/>
    </xf>
    <xf numFmtId="0" fontId="38" fillId="3" borderId="17" xfId="0" applyFont="1" applyFill="1" applyBorder="1" applyAlignment="1" applyProtection="1">
      <alignment horizontal="left" vertical="center" wrapText="1"/>
    </xf>
    <xf numFmtId="0" fontId="38" fillId="9" borderId="21" xfId="0" applyFont="1" applyFill="1" applyBorder="1" applyAlignment="1" applyProtection="1">
      <alignment horizontal="center" vertical="center" wrapText="1"/>
    </xf>
    <xf numFmtId="0" fontId="38" fillId="9" borderId="22" xfId="0" applyFont="1" applyFill="1" applyBorder="1" applyAlignment="1" applyProtection="1">
      <alignment horizontal="center" vertical="center" wrapText="1"/>
    </xf>
    <xf numFmtId="0" fontId="38" fillId="9" borderId="42" xfId="0" applyFont="1" applyFill="1" applyBorder="1" applyAlignment="1" applyProtection="1">
      <alignment horizontal="center" vertical="center" wrapText="1"/>
    </xf>
    <xf numFmtId="0" fontId="41" fillId="9" borderId="47" xfId="0" applyFont="1" applyFill="1" applyBorder="1" applyAlignment="1" applyProtection="1">
      <alignment horizontal="center" vertical="center" wrapText="1"/>
    </xf>
    <xf numFmtId="0" fontId="41" fillId="9" borderId="48" xfId="0" applyFont="1" applyFill="1" applyBorder="1" applyAlignment="1" applyProtection="1">
      <alignment horizontal="center" vertical="center" wrapText="1"/>
    </xf>
    <xf numFmtId="0" fontId="41" fillId="9" borderId="49" xfId="0" applyFont="1" applyFill="1" applyBorder="1" applyAlignment="1" applyProtection="1">
      <alignment horizontal="center" vertical="center" wrapText="1"/>
    </xf>
    <xf numFmtId="0" fontId="41" fillId="11" borderId="22" xfId="0" applyFont="1" applyFill="1" applyBorder="1" applyAlignment="1" applyProtection="1">
      <alignment horizontal="center" vertical="center" wrapText="1"/>
    </xf>
    <xf numFmtId="14" fontId="41" fillId="11" borderId="42" xfId="0" applyNumberFormat="1" applyFont="1" applyFill="1" applyBorder="1" applyAlignment="1" applyProtection="1">
      <alignment horizontal="center" vertical="center"/>
    </xf>
    <xf numFmtId="0" fontId="41" fillId="3" borderId="21" xfId="0" applyFont="1" applyFill="1" applyBorder="1" applyAlignment="1" applyProtection="1">
      <alignment horizontal="center" vertical="center" wrapText="1"/>
    </xf>
    <xf numFmtId="0" fontId="41" fillId="3" borderId="22" xfId="0" applyFont="1" applyFill="1" applyBorder="1" applyAlignment="1" applyProtection="1">
      <alignment horizontal="center" vertical="center" wrapText="1"/>
    </xf>
    <xf numFmtId="0" fontId="41" fillId="3" borderId="42" xfId="0" applyFont="1" applyFill="1" applyBorder="1" applyAlignment="1" applyProtection="1">
      <alignment horizontal="center" vertical="center" wrapText="1"/>
    </xf>
    <xf numFmtId="0" fontId="44" fillId="10" borderId="9" xfId="0" applyFont="1" applyFill="1" applyBorder="1" applyAlignment="1" applyProtection="1">
      <alignment horizontal="justify" vertical="center" wrapText="1"/>
      <protection locked="0"/>
    </xf>
    <xf numFmtId="0" fontId="38" fillId="12" borderId="24" xfId="0" applyFont="1" applyFill="1" applyBorder="1" applyAlignment="1" applyProtection="1">
      <alignment horizontal="center" vertical="center"/>
    </xf>
    <xf numFmtId="0" fontId="41" fillId="9" borderId="42" xfId="0" applyFont="1" applyFill="1" applyBorder="1" applyAlignment="1" applyProtection="1">
      <alignment horizontal="center" vertical="center" wrapText="1"/>
    </xf>
    <xf numFmtId="0" fontId="42" fillId="9" borderId="58" xfId="0" applyFont="1" applyFill="1" applyBorder="1" applyAlignment="1" applyProtection="1">
      <alignment horizontal="left" vertical="center" wrapText="1" readingOrder="1"/>
    </xf>
    <xf numFmtId="0" fontId="42" fillId="9" borderId="11" xfId="0" applyFont="1" applyFill="1" applyBorder="1" applyAlignment="1" applyProtection="1">
      <alignment horizontal="left" vertical="center" wrapText="1" readingOrder="1"/>
    </xf>
    <xf numFmtId="0" fontId="41" fillId="9" borderId="21" xfId="0" applyFont="1" applyFill="1" applyBorder="1" applyAlignment="1" applyProtection="1">
      <alignment horizontal="center" vertical="center" wrapText="1"/>
    </xf>
    <xf numFmtId="0" fontId="41" fillId="9" borderId="22" xfId="0" applyFont="1" applyFill="1" applyBorder="1" applyAlignment="1" applyProtection="1">
      <alignment horizontal="center" vertical="center" wrapText="1"/>
    </xf>
    <xf numFmtId="14" fontId="41" fillId="11" borderId="21" xfId="0" applyNumberFormat="1" applyFont="1" applyFill="1" applyBorder="1" applyAlignment="1" applyProtection="1">
      <alignment horizontal="center" vertical="center" wrapText="1"/>
    </xf>
    <xf numFmtId="0" fontId="41" fillId="11" borderId="9" xfId="0" applyFont="1" applyFill="1" applyBorder="1" applyAlignment="1" applyProtection="1">
      <alignment horizontal="center" vertical="center"/>
    </xf>
    <xf numFmtId="0" fontId="41" fillId="9" borderId="10" xfId="0" applyFont="1" applyFill="1" applyBorder="1" applyAlignment="1" applyProtection="1">
      <alignment horizontal="center" vertical="center" wrapText="1"/>
    </xf>
    <xf numFmtId="0" fontId="44" fillId="10" borderId="42" xfId="0" applyFont="1" applyFill="1" applyBorder="1" applyAlignment="1">
      <alignment horizontal="center" vertical="center"/>
    </xf>
    <xf numFmtId="0" fontId="44" fillId="10" borderId="9" xfId="0" applyFont="1" applyFill="1" applyBorder="1" applyAlignment="1">
      <alignment horizontal="center" vertical="center"/>
    </xf>
    <xf numFmtId="0" fontId="44" fillId="10" borderId="42" xfId="0" applyFont="1" applyFill="1" applyBorder="1" applyAlignment="1" applyProtection="1">
      <alignment horizontal="center" vertical="center" wrapText="1"/>
      <protection locked="0"/>
    </xf>
    <xf numFmtId="0" fontId="41" fillId="10" borderId="12" xfId="0" applyFont="1" applyFill="1" applyBorder="1" applyAlignment="1" applyProtection="1">
      <alignment horizontal="center" vertical="center" wrapText="1"/>
    </xf>
    <xf numFmtId="0" fontId="44" fillId="11" borderId="23" xfId="0" applyFont="1" applyFill="1" applyBorder="1" applyAlignment="1" applyProtection="1">
      <alignment horizontal="center" vertical="center" wrapText="1"/>
    </xf>
    <xf numFmtId="0" fontId="44" fillId="11" borderId="54" xfId="0" applyFont="1" applyFill="1" applyBorder="1" applyAlignment="1" applyProtection="1">
      <alignment horizontal="center" vertical="center" wrapText="1"/>
    </xf>
    <xf numFmtId="0" fontId="44" fillId="3" borderId="9" xfId="0" applyFont="1" applyFill="1" applyBorder="1" applyAlignment="1">
      <alignment horizontal="center" vertical="center"/>
    </xf>
    <xf numFmtId="0" fontId="44" fillId="3" borderId="9" xfId="0" applyFont="1" applyFill="1" applyBorder="1" applyAlignment="1" applyProtection="1">
      <alignment horizontal="center" vertical="center" wrapText="1"/>
      <protection locked="0"/>
    </xf>
    <xf numFmtId="0" fontId="44" fillId="10" borderId="21" xfId="0" applyFont="1" applyFill="1" applyBorder="1" applyAlignment="1">
      <alignment horizontal="center" vertical="center"/>
    </xf>
    <xf numFmtId="0" fontId="44" fillId="10" borderId="22" xfId="0" applyFont="1" applyFill="1" applyBorder="1" applyAlignment="1">
      <alignment horizontal="center" vertical="center"/>
    </xf>
    <xf numFmtId="0" fontId="44" fillId="10" borderId="9" xfId="0" applyFont="1" applyFill="1" applyBorder="1" applyAlignment="1">
      <alignment horizontal="center" vertical="center" wrapText="1"/>
    </xf>
    <xf numFmtId="0" fontId="44" fillId="10" borderId="42" xfId="0" applyFont="1" applyFill="1" applyBorder="1" applyAlignment="1">
      <alignment horizontal="center" vertical="center" wrapText="1"/>
    </xf>
    <xf numFmtId="0" fontId="44" fillId="11" borderId="9" xfId="0" applyFont="1" applyFill="1" applyBorder="1" applyAlignment="1" applyProtection="1">
      <alignment horizontal="center" vertical="center" wrapText="1"/>
      <protection locked="0"/>
    </xf>
    <xf numFmtId="0" fontId="44" fillId="11" borderId="53" xfId="0" applyFont="1" applyFill="1" applyBorder="1" applyAlignment="1" applyProtection="1">
      <alignment horizontal="center" vertical="center" wrapText="1"/>
      <protection locked="0"/>
    </xf>
    <xf numFmtId="0" fontId="44" fillId="3" borderId="10" xfId="0" applyFont="1" applyFill="1" applyBorder="1" applyAlignment="1" applyProtection="1">
      <alignment horizontal="center" vertical="center" wrapText="1"/>
      <protection locked="0"/>
    </xf>
    <xf numFmtId="14" fontId="44" fillId="11" borderId="9" xfId="0" applyNumberFormat="1" applyFont="1" applyFill="1" applyBorder="1" applyAlignment="1" applyProtection="1">
      <alignment horizontal="center" vertical="center" wrapText="1"/>
      <protection locked="0"/>
    </xf>
    <xf numFmtId="14" fontId="41" fillId="11" borderId="22" xfId="0" applyNumberFormat="1" applyFont="1" applyFill="1" applyBorder="1" applyAlignment="1" applyProtection="1">
      <alignment horizontal="center" vertical="center" wrapText="1"/>
    </xf>
    <xf numFmtId="14" fontId="41" fillId="11" borderId="42" xfId="0" applyNumberFormat="1" applyFont="1" applyFill="1" applyBorder="1" applyAlignment="1" applyProtection="1">
      <alignment horizontal="center" vertical="center" wrapText="1"/>
    </xf>
    <xf numFmtId="0" fontId="41" fillId="10" borderId="42" xfId="0" applyFont="1" applyFill="1" applyBorder="1" applyAlignment="1" applyProtection="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23" fillId="8" borderId="17" xfId="1" applyFont="1" applyFill="1" applyBorder="1" applyAlignment="1" applyProtection="1">
      <alignment horizontal="center" vertical="center" wrapText="1"/>
    </xf>
    <xf numFmtId="0" fontId="23" fillId="8" borderId="21" xfId="1" applyFont="1" applyFill="1" applyBorder="1" applyAlignment="1" applyProtection="1">
      <alignment horizontal="center" vertical="center" wrapText="1"/>
    </xf>
    <xf numFmtId="0" fontId="23" fillId="8" borderId="18" xfId="1" applyFont="1" applyFill="1" applyBorder="1" applyAlignment="1" applyProtection="1">
      <alignment horizontal="center" vertical="center" wrapText="1"/>
    </xf>
    <xf numFmtId="0" fontId="23" fillId="8" borderId="22" xfId="1" applyFont="1" applyFill="1" applyBorder="1" applyAlignment="1" applyProtection="1">
      <alignment horizontal="center" vertical="center" wrapText="1"/>
    </xf>
    <xf numFmtId="0" fontId="13" fillId="0" borderId="0" xfId="1" applyFont="1" applyBorder="1" applyAlignment="1" applyProtection="1">
      <alignment horizontal="center" vertical="center" wrapText="1"/>
    </xf>
    <xf numFmtId="0" fontId="14" fillId="6" borderId="10" xfId="1" applyFont="1" applyFill="1" applyBorder="1" applyAlignment="1" applyProtection="1">
      <alignment horizontal="center" vertical="center" wrapText="1"/>
    </xf>
    <xf numFmtId="0" fontId="14" fillId="6" borderId="11" xfId="1" applyFont="1" applyFill="1" applyBorder="1" applyAlignment="1" applyProtection="1">
      <alignment horizontal="center" vertical="center" wrapText="1"/>
    </xf>
    <xf numFmtId="0" fontId="14" fillId="6" borderId="12" xfId="1" applyFont="1" applyFill="1" applyBorder="1" applyAlignment="1" applyProtection="1">
      <alignment horizontal="center" vertical="center" wrapText="1"/>
    </xf>
    <xf numFmtId="0" fontId="14" fillId="0" borderId="10" xfId="1" applyFont="1" applyBorder="1" applyAlignment="1" applyProtection="1">
      <alignment horizontal="center" vertical="center" wrapText="1"/>
    </xf>
    <xf numFmtId="0" fontId="14" fillId="0" borderId="11" xfId="1" applyFont="1" applyBorder="1" applyAlignment="1" applyProtection="1">
      <alignment horizontal="center" vertical="center" wrapText="1"/>
    </xf>
    <xf numFmtId="0" fontId="14" fillId="0" borderId="12" xfId="1" applyFont="1" applyBorder="1" applyAlignment="1" applyProtection="1">
      <alignment horizontal="center" vertical="center" wrapText="1"/>
    </xf>
    <xf numFmtId="0" fontId="14" fillId="0" borderId="9" xfId="1" applyFont="1" applyFill="1" applyBorder="1" applyAlignment="1" applyProtection="1">
      <alignment horizontal="center" vertical="center" wrapText="1"/>
    </xf>
    <xf numFmtId="0" fontId="14" fillId="0" borderId="10" xfId="1" applyFont="1" applyFill="1" applyBorder="1" applyAlignment="1" applyProtection="1">
      <alignment horizontal="center" vertical="center" wrapText="1"/>
    </xf>
    <xf numFmtId="0" fontId="14" fillId="0" borderId="11" xfId="1" applyFont="1" applyFill="1" applyBorder="1" applyAlignment="1" applyProtection="1">
      <alignment horizontal="center" vertical="center" wrapText="1"/>
    </xf>
    <xf numFmtId="0" fontId="14" fillId="0" borderId="12" xfId="1" applyFont="1" applyFill="1" applyBorder="1" applyAlignment="1" applyProtection="1">
      <alignment horizontal="center" vertical="center" wrapText="1"/>
    </xf>
    <xf numFmtId="0" fontId="23" fillId="8" borderId="16" xfId="1" applyFont="1" applyFill="1" applyBorder="1" applyAlignment="1" applyProtection="1">
      <alignment horizontal="center" vertical="center" wrapText="1"/>
    </xf>
    <xf numFmtId="0" fontId="23" fillId="8" borderId="20" xfId="1" applyFont="1" applyFill="1" applyBorder="1" applyAlignment="1" applyProtection="1">
      <alignment horizontal="center" vertical="center" wrapText="1"/>
    </xf>
    <xf numFmtId="0" fontId="23" fillId="6" borderId="28" xfId="1" applyFont="1" applyFill="1" applyBorder="1" applyAlignment="1" applyProtection="1">
      <alignment horizontal="left" vertical="center" wrapText="1"/>
    </xf>
    <xf numFmtId="0" fontId="23" fillId="6" borderId="0" xfId="1" applyFont="1" applyFill="1" applyBorder="1" applyAlignment="1" applyProtection="1">
      <alignment horizontal="left" vertical="center" wrapText="1"/>
    </xf>
    <xf numFmtId="0" fontId="24" fillId="2" borderId="25" xfId="1" applyFont="1" applyFill="1" applyBorder="1" applyAlignment="1" applyProtection="1">
      <alignment horizontal="center" vertical="center" wrapText="1"/>
      <protection locked="0"/>
    </xf>
    <xf numFmtId="0" fontId="24" fillId="2" borderId="26" xfId="1" applyFont="1" applyFill="1" applyBorder="1" applyAlignment="1" applyProtection="1">
      <alignment horizontal="center" vertical="center" wrapText="1"/>
      <protection locked="0"/>
    </xf>
    <xf numFmtId="0" fontId="24" fillId="2" borderId="27" xfId="1" applyFont="1" applyFill="1" applyBorder="1" applyAlignment="1" applyProtection="1">
      <alignment horizontal="center" vertical="center" wrapText="1"/>
      <protection locked="0"/>
    </xf>
    <xf numFmtId="0" fontId="15" fillId="6" borderId="0" xfId="1" applyFont="1" applyFill="1" applyBorder="1" applyAlignment="1" applyProtection="1">
      <alignment horizontal="right" vertical="center" wrapText="1"/>
    </xf>
    <xf numFmtId="0" fontId="15" fillId="6" borderId="30" xfId="1" applyFont="1" applyFill="1" applyBorder="1" applyAlignment="1" applyProtection="1">
      <alignment horizontal="right" vertical="center" wrapText="1"/>
    </xf>
    <xf numFmtId="164" fontId="14" fillId="6" borderId="10" xfId="1" applyNumberFormat="1" applyFont="1" applyFill="1" applyBorder="1" applyAlignment="1" applyProtection="1">
      <alignment horizontal="center" vertical="center" wrapText="1"/>
      <protection locked="0"/>
    </xf>
    <xf numFmtId="164" fontId="14" fillId="6" borderId="31" xfId="1" applyNumberFormat="1" applyFont="1" applyFill="1" applyBorder="1" applyAlignment="1" applyProtection="1">
      <alignment horizontal="center" vertical="center" wrapText="1"/>
      <protection locked="0"/>
    </xf>
    <xf numFmtId="0" fontId="28" fillId="6" borderId="10" xfId="2" applyFill="1" applyBorder="1" applyAlignment="1" applyProtection="1">
      <alignment horizontal="center" vertical="center" wrapText="1"/>
    </xf>
    <xf numFmtId="0" fontId="15" fillId="6" borderId="11" xfId="1" applyFont="1" applyFill="1" applyBorder="1" applyAlignment="1" applyProtection="1">
      <alignment horizontal="center" vertical="center" wrapText="1"/>
    </xf>
    <xf numFmtId="0" fontId="15" fillId="6" borderId="12" xfId="1" applyFont="1" applyFill="1" applyBorder="1" applyAlignment="1" applyProtection="1">
      <alignment horizontal="center" vertical="center" wrapText="1"/>
    </xf>
    <xf numFmtId="164" fontId="29" fillId="6" borderId="10" xfId="1" applyNumberFormat="1" applyFont="1" applyFill="1" applyBorder="1" applyAlignment="1" applyProtection="1">
      <alignment horizontal="center" vertical="center" wrapText="1"/>
      <protection locked="0"/>
    </xf>
    <xf numFmtId="164" fontId="29" fillId="6" borderId="31" xfId="1" applyNumberFormat="1" applyFont="1" applyFill="1" applyBorder="1" applyAlignment="1" applyProtection="1">
      <alignment horizontal="center" vertical="center" wrapText="1"/>
      <protection locked="0"/>
    </xf>
    <xf numFmtId="0" fontId="0" fillId="2" borderId="0" xfId="0" applyFill="1" applyBorder="1" applyAlignment="1"/>
    <xf numFmtId="0" fontId="1" fillId="2" borderId="1" xfId="0" applyFont="1" applyFill="1" applyBorder="1" applyAlignment="1">
      <alignment horizontal="center" vertical="center"/>
    </xf>
  </cellXfs>
  <cellStyles count="5">
    <cellStyle name="Estilo 1" xfId="4"/>
    <cellStyle name="Hipervínculo" xfId="2" builtinId="8"/>
    <cellStyle name="Normal" xfId="0" builtinId="0"/>
    <cellStyle name="Normal 3" xfId="1"/>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7343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734485</xdr:colOff>
      <xdr:row>0</xdr:row>
      <xdr:rowOff>129630</xdr:rowOff>
    </xdr:from>
    <xdr:to>
      <xdr:col>0</xdr:col>
      <xdr:colOff>1841501</xdr:colOff>
      <xdr:row>0</xdr:row>
      <xdr:rowOff>1155925</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734485" y="129630"/>
          <a:ext cx="1107016" cy="1026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30956</xdr:colOff>
      <xdr:row>15</xdr:row>
      <xdr:rowOff>0</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0" y="6115050"/>
          <a:ext cx="309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596242</xdr:colOff>
      <xdr:row>1</xdr:row>
      <xdr:rowOff>1</xdr:rowOff>
    </xdr:from>
    <xdr:to>
      <xdr:col>9</xdr:col>
      <xdr:colOff>663262</xdr:colOff>
      <xdr:row>3</xdr:row>
      <xdr:rowOff>176688</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4150317" y="85726"/>
          <a:ext cx="848070" cy="786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2"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104776</xdr:colOff>
      <xdr:row>0</xdr:row>
      <xdr:rowOff>95250</xdr:rowOff>
    </xdr:from>
    <xdr:to>
      <xdr:col>0</xdr:col>
      <xdr:colOff>971550</xdr:colOff>
      <xdr:row>0</xdr:row>
      <xdr:rowOff>914400</xdr:rowOff>
    </xdr:to>
    <xdr:pic>
      <xdr:nvPicPr>
        <xdr:cNvPr id="4"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0</xdr:col>
      <xdr:colOff>971550</xdr:colOff>
      <xdr:row>0</xdr:row>
      <xdr:rowOff>914400</xdr:rowOff>
    </xdr:to>
    <xdr:pic>
      <xdr:nvPicPr>
        <xdr:cNvPr id="3"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104776</xdr:colOff>
      <xdr:row>0</xdr:row>
      <xdr:rowOff>95250</xdr:rowOff>
    </xdr:from>
    <xdr:to>
      <xdr:col>0</xdr:col>
      <xdr:colOff>971550</xdr:colOff>
      <xdr:row>0</xdr:row>
      <xdr:rowOff>914400</xdr:rowOff>
    </xdr:to>
    <xdr:pic>
      <xdr:nvPicPr>
        <xdr:cNvPr id="4" name="Picture 65" descr="Logo Blanco-negro-texto-noexte"/>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4776" y="95250"/>
          <a:ext cx="866774"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SIG\PLAN%20ANTICORRUPCION%20Y%20ATENCION%20AL%20CIUDADANO\Plan%20Anticorrupcion%202016\2016\Octubre%202016\Anexo%202%20-%20MAPA%20DE%20RIESGOS%20DE%20CORRUPCION%20OCTUBRE%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ocumentos\Downloads\1454709916_31143d04fb001b84a08e7e4cf9fefca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SIG\Plan%20Anticorrupci&#243;n\Plan%20Anticorrupcion%202016\MAPA%20DE%20RIESGOS%20DE%20CORRUPCION%202016%20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iana.castro\AppData\Local\Microsoft\Windows\Temporary%20Internet%20Files\Content.Outlook\BWE2EJ3N\Copia%20de%20Mapa%20de%20Riesgos%20de%20Corrupci&#243;n%20PARA%20DILIGENCIAMIENTO%20POR%20PARTE%20PROCES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SIG\Plan%20Anticorrupci&#243;n\Plan%20Anticorrupcion%202016\Mapas%20en%20Revisi&#243;n\Planes%20anticorrupcion%20ajustados\RIESGOS%20DE%20CORRUPCION%20%20SUBGERENCIA%20GENERAL%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apa de Riesgos Anticorr. v1"/>
      <sheetName val="RR "/>
      <sheetName val="Impacto"/>
    </sheetNames>
    <sheetDataSet>
      <sheetData sheetId="0">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Anticorr. Modif"/>
      <sheetName val="Hoja1"/>
      <sheetName val="Hoja2"/>
      <sheetName val="Hoja5"/>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maria.alvarez@transmilenio.gov.co"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opLeftCell="A13" zoomScaleNormal="100" workbookViewId="0">
      <selection activeCell="C9" sqref="C9"/>
    </sheetView>
  </sheetViews>
  <sheetFormatPr baseColWidth="10" defaultRowHeight="15" x14ac:dyDescent="0.25"/>
  <cols>
    <col min="1" max="1" width="39" customWidth="1"/>
    <col min="2" max="2" width="9.5703125" customWidth="1"/>
    <col min="3" max="3" width="60" customWidth="1"/>
    <col min="4" max="4" width="41.7109375" customWidth="1"/>
    <col min="5" max="5" width="38.42578125" customWidth="1"/>
    <col min="6" max="6" width="35.42578125" customWidth="1"/>
    <col min="7" max="8" width="18" customWidth="1"/>
    <col min="9" max="9" width="61.7109375" style="6" customWidth="1"/>
    <col min="10" max="10" width="41.42578125" style="6" customWidth="1"/>
    <col min="11" max="12" width="11.42578125" style="6"/>
  </cols>
  <sheetData>
    <row r="1" spans="1:8" ht="76.5" customHeight="1" x14ac:dyDescent="0.25">
      <c r="A1" s="275" t="s">
        <v>795</v>
      </c>
      <c r="B1" s="274"/>
      <c r="C1" s="274"/>
      <c r="D1" s="274"/>
      <c r="E1" s="274"/>
      <c r="F1" s="274"/>
      <c r="G1" s="274"/>
      <c r="H1" s="274"/>
    </row>
    <row r="2" spans="1:8" ht="33" customHeight="1" thickBot="1" x14ac:dyDescent="0.3">
      <c r="A2" s="2"/>
      <c r="B2" s="2"/>
      <c r="C2" s="2"/>
      <c r="D2" s="2"/>
      <c r="E2" s="2"/>
      <c r="F2" s="276"/>
      <c r="G2" s="252"/>
      <c r="H2" s="267" t="s">
        <v>848</v>
      </c>
    </row>
    <row r="3" spans="1:8" ht="38.25" customHeight="1" thickBot="1" x14ac:dyDescent="0.3">
      <c r="A3" s="277" t="s">
        <v>13</v>
      </c>
      <c r="B3" s="278"/>
      <c r="C3" s="278"/>
      <c r="D3" s="278"/>
      <c r="E3" s="278"/>
      <c r="F3" s="278"/>
      <c r="G3" s="278"/>
      <c r="H3" s="279"/>
    </row>
    <row r="4" spans="1:8" ht="32.25" customHeight="1" thickBot="1" x14ac:dyDescent="0.3">
      <c r="A4" s="7" t="s">
        <v>10</v>
      </c>
      <c r="B4" s="280" t="s">
        <v>796</v>
      </c>
      <c r="C4" s="280"/>
      <c r="D4" s="1" t="s">
        <v>9</v>
      </c>
      <c r="E4" s="10" t="s">
        <v>57</v>
      </c>
      <c r="F4" s="9" t="s">
        <v>8</v>
      </c>
      <c r="G4" s="10" t="s">
        <v>11</v>
      </c>
      <c r="H4" s="1" t="s">
        <v>12</v>
      </c>
    </row>
    <row r="5" spans="1:8" ht="63.75" customHeight="1" thickBot="1" x14ac:dyDescent="0.3">
      <c r="A5" s="282" t="s">
        <v>797</v>
      </c>
      <c r="B5" s="1" t="s">
        <v>7</v>
      </c>
      <c r="C5" s="5" t="s">
        <v>885</v>
      </c>
      <c r="D5" s="8" t="s">
        <v>63</v>
      </c>
      <c r="E5" s="8" t="s">
        <v>891</v>
      </c>
      <c r="F5" s="82" t="s">
        <v>60</v>
      </c>
      <c r="G5" s="80">
        <v>42982</v>
      </c>
      <c r="H5" s="4">
        <v>43084</v>
      </c>
    </row>
    <row r="6" spans="1:8" s="6" customFormat="1" ht="63.75" customHeight="1" thickBot="1" x14ac:dyDescent="0.3">
      <c r="A6" s="283"/>
      <c r="B6" s="1" t="s">
        <v>6</v>
      </c>
      <c r="C6" s="5" t="s">
        <v>886</v>
      </c>
      <c r="D6" s="8" t="s">
        <v>64</v>
      </c>
      <c r="E6" s="8" t="s">
        <v>882</v>
      </c>
      <c r="F6" s="82" t="s">
        <v>60</v>
      </c>
      <c r="G6" s="80">
        <v>42781</v>
      </c>
      <c r="H6" s="4">
        <v>43084</v>
      </c>
    </row>
    <row r="7" spans="1:8" s="6" customFormat="1" ht="63.75" customHeight="1" thickBot="1" x14ac:dyDescent="0.3">
      <c r="A7" s="253" t="s">
        <v>923</v>
      </c>
      <c r="B7" s="1" t="s">
        <v>5</v>
      </c>
      <c r="C7" s="5" t="s">
        <v>887</v>
      </c>
      <c r="D7" s="3" t="s">
        <v>888</v>
      </c>
      <c r="E7" s="8" t="s">
        <v>889</v>
      </c>
      <c r="F7" s="82" t="s">
        <v>892</v>
      </c>
      <c r="G7" s="81">
        <v>42737</v>
      </c>
      <c r="H7" s="4">
        <v>42762</v>
      </c>
    </row>
    <row r="8" spans="1:8" s="6" customFormat="1" ht="63.75" customHeight="1" thickBot="1" x14ac:dyDescent="0.3">
      <c r="A8" s="284"/>
      <c r="B8" s="1" t="s">
        <v>15</v>
      </c>
      <c r="C8" s="5" t="s">
        <v>884</v>
      </c>
      <c r="D8" s="3" t="s">
        <v>61</v>
      </c>
      <c r="E8" s="3" t="s">
        <v>883</v>
      </c>
      <c r="F8" s="82" t="s">
        <v>890</v>
      </c>
      <c r="G8" s="81">
        <v>42751</v>
      </c>
      <c r="H8" s="4">
        <v>42759</v>
      </c>
    </row>
    <row r="9" spans="1:8" s="6" customFormat="1" ht="156.75" customHeight="1" thickBot="1" x14ac:dyDescent="0.3">
      <c r="A9" s="254" t="s">
        <v>924</v>
      </c>
      <c r="B9" s="1" t="s">
        <v>4</v>
      </c>
      <c r="C9" s="5" t="s">
        <v>437</v>
      </c>
      <c r="D9" s="3" t="s">
        <v>894</v>
      </c>
      <c r="E9" s="8" t="s">
        <v>429</v>
      </c>
      <c r="F9" s="83" t="s">
        <v>893</v>
      </c>
      <c r="G9" s="78">
        <v>42760</v>
      </c>
      <c r="H9" s="4">
        <v>42764</v>
      </c>
    </row>
    <row r="10" spans="1:8" s="6" customFormat="1" ht="93" customHeight="1" thickBot="1" x14ac:dyDescent="0.3">
      <c r="B10" s="1" t="s">
        <v>3</v>
      </c>
      <c r="C10" s="5" t="s">
        <v>438</v>
      </c>
      <c r="D10" s="253" t="s">
        <v>798</v>
      </c>
      <c r="E10" s="253" t="s">
        <v>800</v>
      </c>
      <c r="F10" s="83" t="s">
        <v>62</v>
      </c>
      <c r="G10" s="4">
        <v>42764</v>
      </c>
      <c r="H10" s="4">
        <v>42765</v>
      </c>
    </row>
    <row r="11" spans="1:8" s="6" customFormat="1" ht="99.75" customHeight="1" thickBot="1" x14ac:dyDescent="0.3">
      <c r="A11" s="281"/>
      <c r="B11" s="1" t="s">
        <v>2</v>
      </c>
      <c r="C11" s="5" t="s">
        <v>439</v>
      </c>
      <c r="D11" s="253" t="s">
        <v>799</v>
      </c>
      <c r="E11" s="253" t="s">
        <v>801</v>
      </c>
      <c r="F11" s="83" t="s">
        <v>65</v>
      </c>
      <c r="G11" s="4">
        <v>42765</v>
      </c>
      <c r="H11" s="4">
        <v>42766</v>
      </c>
    </row>
    <row r="12" spans="1:8" s="6" customFormat="1" ht="63.75" customHeight="1" thickBot="1" x14ac:dyDescent="0.3">
      <c r="A12" s="253" t="s">
        <v>925</v>
      </c>
      <c r="B12" s="1" t="s">
        <v>1</v>
      </c>
      <c r="C12" s="5" t="s">
        <v>818</v>
      </c>
      <c r="D12" s="3" t="s">
        <v>895</v>
      </c>
      <c r="E12" s="79" t="s">
        <v>896</v>
      </c>
      <c r="F12" s="83" t="s">
        <v>817</v>
      </c>
      <c r="G12" s="84">
        <v>42809</v>
      </c>
      <c r="H12" s="4">
        <v>43054</v>
      </c>
    </row>
    <row r="13" spans="1:8" ht="102" customHeight="1" thickBot="1" x14ac:dyDescent="0.3">
      <c r="A13" s="3" t="s">
        <v>14</v>
      </c>
      <c r="B13" s="13" t="s">
        <v>0</v>
      </c>
      <c r="C13" s="11" t="s">
        <v>434</v>
      </c>
      <c r="D13" s="85" t="s">
        <v>897</v>
      </c>
      <c r="E13" s="85" t="s">
        <v>435</v>
      </c>
      <c r="F13" s="85" t="s">
        <v>436</v>
      </c>
      <c r="G13" s="4">
        <v>42737</v>
      </c>
      <c r="H13" s="4">
        <v>43098</v>
      </c>
    </row>
  </sheetData>
  <sheetProtection formatColumns="0" selectLockedCells="1" selectUnlockedCells="1"/>
  <printOptions horizontalCentered="1" verticalCentered="1"/>
  <pageMargins left="0.51181102362204722" right="0.51181102362204722" top="0.35433070866141736" bottom="0.15748031496062992" header="0.11811023622047245" footer="0.11811023622047245"/>
  <pageSetup scale="48" orientation="landscape" r:id="rId1"/>
  <colBreaks count="1" manualBreakCount="1">
    <brk id="11" max="13"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57"/>
  <sheetViews>
    <sheetView zoomScale="30" zoomScaleNormal="30" zoomScaleSheetLayoutView="50" workbookViewId="0">
      <pane xSplit="1" ySplit="5" topLeftCell="B81" activePane="bottomRight" state="frozen"/>
      <selection pane="topRight" activeCell="B1" sqref="B1"/>
      <selection pane="bottomLeft" activeCell="A5" sqref="A5"/>
      <selection pane="bottomRight" activeCell="C10" sqref="C10"/>
    </sheetView>
  </sheetViews>
  <sheetFormatPr baseColWidth="10" defaultColWidth="11.42578125" defaultRowHeight="15" x14ac:dyDescent="0.25"/>
  <cols>
    <col min="1" max="1" width="47.85546875" style="87" customWidth="1"/>
    <col min="2" max="2" width="56.7109375" style="87" customWidth="1"/>
    <col min="3" max="3" width="38.7109375" style="127" customWidth="1"/>
    <col min="4" max="4" width="44.42578125" style="127" customWidth="1"/>
    <col min="5" max="5" width="62.5703125" style="87" customWidth="1"/>
    <col min="6" max="6" width="67.5703125" style="128" customWidth="1"/>
    <col min="7" max="7" width="63.85546875" style="128" customWidth="1"/>
    <col min="8" max="8" width="27.140625" style="87" customWidth="1"/>
    <col min="9" max="9" width="29.42578125" style="87" customWidth="1"/>
    <col min="10" max="10" width="27.42578125" style="87" customWidth="1"/>
    <col min="11" max="11" width="27" style="87" customWidth="1"/>
    <col min="12" max="12" width="25.140625" style="87" customWidth="1"/>
    <col min="13" max="13" width="20.28515625" style="87" customWidth="1"/>
    <col min="14" max="14" width="58.85546875" style="87" customWidth="1"/>
    <col min="15" max="15" width="30.5703125" style="87" customWidth="1"/>
    <col min="16" max="16" width="28.85546875" style="87" customWidth="1"/>
    <col min="17" max="17" width="33" style="87" customWidth="1"/>
    <col min="18" max="18" width="31.7109375" style="87" customWidth="1"/>
    <col min="19" max="19" width="21.42578125" style="87" customWidth="1"/>
    <col min="20" max="20" width="24" style="87" customWidth="1"/>
    <col min="21" max="22" width="30.7109375" style="87" customWidth="1"/>
    <col min="23" max="23" width="67.42578125" style="129" customWidth="1"/>
    <col min="24" max="24" width="26.5703125" style="87" customWidth="1"/>
    <col min="25" max="25" width="31.42578125" style="87" customWidth="1"/>
    <col min="26" max="26" width="65.140625" style="87" customWidth="1"/>
    <col min="27" max="27" width="42.85546875" style="87" customWidth="1"/>
    <col min="28" max="28" width="44.42578125" style="87" customWidth="1"/>
    <col min="29" max="29" width="77.140625" style="87" customWidth="1"/>
    <col min="30" max="30" width="45" style="87" customWidth="1"/>
    <col min="31" max="16384" width="11.42578125" style="87"/>
  </cols>
  <sheetData>
    <row r="1" spans="1:38" ht="96" customHeight="1" x14ac:dyDescent="0.25">
      <c r="A1" s="285" t="s">
        <v>813</v>
      </c>
      <c r="B1" s="285"/>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86"/>
      <c r="AD1" s="86"/>
      <c r="AE1" s="86"/>
      <c r="AF1" s="86"/>
      <c r="AG1" s="86"/>
      <c r="AH1" s="86"/>
      <c r="AI1" s="86"/>
      <c r="AJ1" s="86"/>
      <c r="AK1" s="86"/>
      <c r="AL1" s="86"/>
    </row>
    <row r="2" spans="1:38" ht="36" customHeight="1" thickBot="1" x14ac:dyDescent="0.3">
      <c r="A2" s="286"/>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67" t="s">
        <v>848</v>
      </c>
      <c r="AC2" s="86"/>
      <c r="AD2" s="86"/>
      <c r="AE2" s="86"/>
      <c r="AF2" s="86"/>
      <c r="AG2" s="86"/>
      <c r="AH2" s="86"/>
      <c r="AI2" s="86"/>
      <c r="AJ2" s="86"/>
      <c r="AK2" s="86"/>
      <c r="AL2" s="86"/>
    </row>
    <row r="3" spans="1:38" s="89" customFormat="1" ht="66.75" customHeight="1" x14ac:dyDescent="0.25">
      <c r="A3" s="199" t="s">
        <v>69</v>
      </c>
      <c r="B3" s="200"/>
      <c r="C3" s="201"/>
      <c r="D3" s="202"/>
      <c r="E3" s="203"/>
      <c r="F3" s="203"/>
      <c r="G3" s="204"/>
      <c r="H3" s="205" t="s">
        <v>70</v>
      </c>
      <c r="I3" s="205"/>
      <c r="J3" s="206"/>
      <c r="K3" s="206"/>
      <c r="L3" s="207"/>
      <c r="M3" s="208"/>
      <c r="N3" s="208"/>
      <c r="O3" s="208"/>
      <c r="P3" s="209"/>
      <c r="Q3" s="469" t="s">
        <v>71</v>
      </c>
      <c r="R3" s="469"/>
      <c r="S3" s="469"/>
      <c r="T3" s="469"/>
      <c r="U3" s="469"/>
      <c r="V3" s="469"/>
      <c r="W3" s="210" t="s">
        <v>72</v>
      </c>
      <c r="X3" s="211"/>
      <c r="Y3" s="212"/>
      <c r="Z3" s="212"/>
      <c r="AA3" s="213"/>
      <c r="AB3" s="214"/>
      <c r="AC3" s="88"/>
      <c r="AD3" s="88"/>
      <c r="AE3" s="88"/>
      <c r="AF3" s="88"/>
      <c r="AG3" s="88"/>
      <c r="AH3" s="88"/>
      <c r="AI3" s="88"/>
      <c r="AJ3" s="88"/>
      <c r="AK3" s="88"/>
      <c r="AL3" s="88"/>
    </row>
    <row r="4" spans="1:38" s="89" customFormat="1" ht="85.5" customHeight="1" x14ac:dyDescent="0.25">
      <c r="A4" s="215" t="s">
        <v>73</v>
      </c>
      <c r="B4" s="149" t="s">
        <v>74</v>
      </c>
      <c r="C4" s="220" t="s">
        <v>75</v>
      </c>
      <c r="D4" s="220" t="s">
        <v>76</v>
      </c>
      <c r="E4" s="149" t="s">
        <v>77</v>
      </c>
      <c r="F4" s="220" t="s">
        <v>78</v>
      </c>
      <c r="G4" s="149" t="s">
        <v>79</v>
      </c>
      <c r="H4" s="150" t="s">
        <v>80</v>
      </c>
      <c r="I4" s="150" t="s">
        <v>81</v>
      </c>
      <c r="J4" s="148" t="s">
        <v>82</v>
      </c>
      <c r="K4" s="150" t="s">
        <v>83</v>
      </c>
      <c r="L4" s="150" t="s">
        <v>84</v>
      </c>
      <c r="M4" s="150" t="s">
        <v>85</v>
      </c>
      <c r="N4" s="150" t="s">
        <v>86</v>
      </c>
      <c r="O4" s="150" t="s">
        <v>87</v>
      </c>
      <c r="P4" s="150" t="s">
        <v>88</v>
      </c>
      <c r="Q4" s="151" t="s">
        <v>89</v>
      </c>
      <c r="R4" s="152" t="s">
        <v>81</v>
      </c>
      <c r="S4" s="151" t="s">
        <v>82</v>
      </c>
      <c r="T4" s="152" t="s">
        <v>83</v>
      </c>
      <c r="U4" s="152" t="s">
        <v>90</v>
      </c>
      <c r="V4" s="152" t="s">
        <v>91</v>
      </c>
      <c r="W4" s="153" t="s">
        <v>92</v>
      </c>
      <c r="X4" s="154" t="s">
        <v>93</v>
      </c>
      <c r="Y4" s="154" t="s">
        <v>94</v>
      </c>
      <c r="Z4" s="153" t="s">
        <v>95</v>
      </c>
      <c r="AA4" s="153" t="s">
        <v>96</v>
      </c>
      <c r="AB4" s="216" t="s">
        <v>97</v>
      </c>
      <c r="AC4" s="88"/>
      <c r="AD4" s="88"/>
      <c r="AE4" s="88"/>
      <c r="AF4" s="88"/>
      <c r="AG4" s="88"/>
      <c r="AH4" s="88"/>
      <c r="AI4" s="88"/>
      <c r="AJ4" s="88"/>
      <c r="AK4" s="88"/>
      <c r="AL4" s="88"/>
    </row>
    <row r="5" spans="1:38" s="91" customFormat="1" ht="66" customHeight="1" thickBot="1" x14ac:dyDescent="0.3">
      <c r="A5" s="217" t="s">
        <v>98</v>
      </c>
      <c r="B5" s="162"/>
      <c r="C5" s="163"/>
      <c r="D5" s="164"/>
      <c r="E5" s="165"/>
      <c r="F5" s="165"/>
      <c r="G5" s="165"/>
      <c r="H5" s="166"/>
      <c r="I5" s="166"/>
      <c r="J5" s="166"/>
      <c r="K5" s="166"/>
      <c r="L5" s="166"/>
      <c r="M5" s="166"/>
      <c r="N5" s="166"/>
      <c r="O5" s="166"/>
      <c r="P5" s="166"/>
      <c r="Q5" s="167"/>
      <c r="R5" s="167"/>
      <c r="S5" s="167"/>
      <c r="T5" s="167"/>
      <c r="U5" s="167"/>
      <c r="V5" s="167"/>
      <c r="W5" s="168"/>
      <c r="X5" s="168"/>
      <c r="Y5" s="168"/>
      <c r="Z5" s="168"/>
      <c r="AA5" s="168"/>
      <c r="AB5" s="198"/>
      <c r="AC5" s="90"/>
      <c r="AD5" s="90"/>
      <c r="AE5" s="90"/>
      <c r="AF5" s="90"/>
      <c r="AG5" s="90"/>
      <c r="AH5" s="90"/>
      <c r="AI5" s="90"/>
      <c r="AJ5" s="90"/>
      <c r="AK5" s="90"/>
      <c r="AL5" s="90"/>
    </row>
    <row r="6" spans="1:38" s="94" customFormat="1" ht="258.75" customHeight="1" x14ac:dyDescent="0.25">
      <c r="A6" s="266" t="s">
        <v>98</v>
      </c>
      <c r="B6" s="409" t="s">
        <v>819</v>
      </c>
      <c r="C6" s="169" t="s">
        <v>18</v>
      </c>
      <c r="D6" s="241" t="s">
        <v>123</v>
      </c>
      <c r="E6" s="241" t="s">
        <v>539</v>
      </c>
      <c r="F6" s="170" t="s">
        <v>540</v>
      </c>
      <c r="G6" s="241" t="s">
        <v>541</v>
      </c>
      <c r="H6" s="171" t="s">
        <v>100</v>
      </c>
      <c r="I6" s="171">
        <v>1</v>
      </c>
      <c r="J6" s="171" t="s">
        <v>307</v>
      </c>
      <c r="K6" s="171">
        <v>20</v>
      </c>
      <c r="L6" s="171">
        <v>20</v>
      </c>
      <c r="M6" s="171" t="s">
        <v>308</v>
      </c>
      <c r="N6" s="171" t="s">
        <v>898</v>
      </c>
      <c r="O6" s="171" t="s">
        <v>107</v>
      </c>
      <c r="P6" s="171">
        <v>100</v>
      </c>
      <c r="Q6" s="172" t="s">
        <v>100</v>
      </c>
      <c r="R6" s="172">
        <v>1</v>
      </c>
      <c r="S6" s="172" t="s">
        <v>307</v>
      </c>
      <c r="T6" s="172">
        <v>20</v>
      </c>
      <c r="U6" s="172">
        <v>20</v>
      </c>
      <c r="V6" s="172" t="s">
        <v>308</v>
      </c>
      <c r="W6" s="173" t="s">
        <v>899</v>
      </c>
      <c r="X6" s="174">
        <v>42736</v>
      </c>
      <c r="Y6" s="174">
        <v>43100</v>
      </c>
      <c r="Z6" s="174" t="s">
        <v>542</v>
      </c>
      <c r="AA6" s="173" t="s">
        <v>543</v>
      </c>
      <c r="AB6" s="175" t="s">
        <v>544</v>
      </c>
      <c r="AC6" s="93"/>
      <c r="AD6" s="93"/>
      <c r="AE6" s="93"/>
      <c r="AF6" s="93"/>
      <c r="AG6" s="93"/>
      <c r="AH6" s="93"/>
      <c r="AI6" s="93"/>
      <c r="AJ6" s="93"/>
      <c r="AK6" s="93"/>
      <c r="AL6" s="93"/>
    </row>
    <row r="7" spans="1:38" s="94" customFormat="1" ht="225" customHeight="1" x14ac:dyDescent="0.25">
      <c r="A7" s="255" t="s">
        <v>98</v>
      </c>
      <c r="B7" s="388" t="s">
        <v>819</v>
      </c>
      <c r="C7" s="230" t="s">
        <v>135</v>
      </c>
      <c r="D7" s="230" t="s">
        <v>106</v>
      </c>
      <c r="E7" s="400" t="s">
        <v>545</v>
      </c>
      <c r="F7" s="232" t="s">
        <v>546</v>
      </c>
      <c r="G7" s="230" t="s">
        <v>547</v>
      </c>
      <c r="H7" s="222" t="s">
        <v>100</v>
      </c>
      <c r="I7" s="222">
        <v>1</v>
      </c>
      <c r="J7" s="222" t="s">
        <v>307</v>
      </c>
      <c r="K7" s="222">
        <v>20</v>
      </c>
      <c r="L7" s="222">
        <v>20</v>
      </c>
      <c r="M7" s="222" t="s">
        <v>308</v>
      </c>
      <c r="N7" s="222" t="s">
        <v>548</v>
      </c>
      <c r="O7" s="222" t="s">
        <v>107</v>
      </c>
      <c r="P7" s="222">
        <v>85</v>
      </c>
      <c r="Q7" s="223" t="s">
        <v>100</v>
      </c>
      <c r="R7" s="223">
        <v>1</v>
      </c>
      <c r="S7" s="223" t="s">
        <v>307</v>
      </c>
      <c r="T7" s="223">
        <v>20</v>
      </c>
      <c r="U7" s="223">
        <v>20</v>
      </c>
      <c r="V7" s="223" t="s">
        <v>308</v>
      </c>
      <c r="W7" s="226" t="s">
        <v>549</v>
      </c>
      <c r="X7" s="225">
        <v>42794</v>
      </c>
      <c r="Y7" s="225">
        <v>43100</v>
      </c>
      <c r="Z7" s="225" t="s">
        <v>550</v>
      </c>
      <c r="AA7" s="226" t="s">
        <v>551</v>
      </c>
      <c r="AB7" s="219" t="s">
        <v>552</v>
      </c>
      <c r="AC7" s="93"/>
      <c r="AD7" s="93"/>
      <c r="AE7" s="93"/>
      <c r="AF7" s="93"/>
      <c r="AG7" s="93"/>
      <c r="AH7" s="93"/>
      <c r="AI7" s="93"/>
      <c r="AJ7" s="93"/>
      <c r="AK7" s="93"/>
      <c r="AL7" s="93"/>
    </row>
    <row r="8" spans="1:38" s="91" customFormat="1" ht="102" customHeight="1" x14ac:dyDescent="0.25">
      <c r="A8" s="482" t="s">
        <v>98</v>
      </c>
      <c r="B8" s="483" t="s">
        <v>829</v>
      </c>
      <c r="C8" s="387" t="s">
        <v>105</v>
      </c>
      <c r="D8" s="387"/>
      <c r="E8" s="403" t="s">
        <v>110</v>
      </c>
      <c r="F8" s="439" t="s">
        <v>112</v>
      </c>
      <c r="G8" s="440" t="s">
        <v>582</v>
      </c>
      <c r="H8" s="425" t="s">
        <v>100</v>
      </c>
      <c r="I8" s="425">
        <v>1</v>
      </c>
      <c r="J8" s="425" t="s">
        <v>307</v>
      </c>
      <c r="K8" s="425">
        <v>20</v>
      </c>
      <c r="L8" s="425">
        <v>20</v>
      </c>
      <c r="M8" s="425" t="s">
        <v>308</v>
      </c>
      <c r="N8" s="425" t="s">
        <v>351</v>
      </c>
      <c r="O8" s="425" t="s">
        <v>107</v>
      </c>
      <c r="P8" s="425">
        <v>85</v>
      </c>
      <c r="Q8" s="435" t="s">
        <v>100</v>
      </c>
      <c r="R8" s="435">
        <v>1</v>
      </c>
      <c r="S8" s="435" t="s">
        <v>307</v>
      </c>
      <c r="T8" s="435">
        <v>20</v>
      </c>
      <c r="U8" s="435">
        <v>20</v>
      </c>
      <c r="V8" s="435" t="s">
        <v>308</v>
      </c>
      <c r="W8" s="452" t="s">
        <v>352</v>
      </c>
      <c r="X8" s="458">
        <v>42736</v>
      </c>
      <c r="Y8" s="458">
        <v>43100</v>
      </c>
      <c r="Z8" s="452" t="s">
        <v>353</v>
      </c>
      <c r="AA8" s="452" t="s">
        <v>354</v>
      </c>
      <c r="AB8" s="430" t="s">
        <v>355</v>
      </c>
      <c r="AC8" s="90"/>
      <c r="AD8" s="90"/>
      <c r="AE8" s="90"/>
      <c r="AF8" s="90"/>
      <c r="AG8" s="90"/>
      <c r="AH8" s="90"/>
      <c r="AI8" s="90"/>
      <c r="AJ8" s="90"/>
      <c r="AK8" s="90"/>
      <c r="AL8" s="90"/>
    </row>
    <row r="9" spans="1:38" s="91" customFormat="1" ht="102" customHeight="1" x14ac:dyDescent="0.25">
      <c r="A9" s="482"/>
      <c r="B9" s="440"/>
      <c r="C9" s="387"/>
      <c r="D9" s="387" t="s">
        <v>106</v>
      </c>
      <c r="E9" s="403" t="s">
        <v>113</v>
      </c>
      <c r="F9" s="439"/>
      <c r="G9" s="440"/>
      <c r="H9" s="425"/>
      <c r="I9" s="425"/>
      <c r="J9" s="425"/>
      <c r="K9" s="425"/>
      <c r="L9" s="425"/>
      <c r="M9" s="425"/>
      <c r="N9" s="425"/>
      <c r="O9" s="425"/>
      <c r="P9" s="425"/>
      <c r="Q9" s="435"/>
      <c r="R9" s="435"/>
      <c r="S9" s="435"/>
      <c r="T9" s="435"/>
      <c r="U9" s="435"/>
      <c r="V9" s="435"/>
      <c r="W9" s="452"/>
      <c r="X9" s="458"/>
      <c r="Y9" s="458"/>
      <c r="Z9" s="452"/>
      <c r="AA9" s="452"/>
      <c r="AB9" s="430"/>
      <c r="AC9" s="90"/>
      <c r="AD9" s="90"/>
      <c r="AE9" s="90"/>
      <c r="AF9" s="90"/>
      <c r="AG9" s="90"/>
      <c r="AH9" s="90"/>
      <c r="AI9" s="90"/>
      <c r="AJ9" s="90"/>
      <c r="AK9" s="90"/>
      <c r="AL9" s="90"/>
    </row>
    <row r="10" spans="1:38" s="91" customFormat="1" ht="66" customHeight="1" x14ac:dyDescent="0.25">
      <c r="A10" s="247" t="s">
        <v>120</v>
      </c>
      <c r="B10" s="95"/>
      <c r="C10" s="96"/>
      <c r="D10" s="96"/>
      <c r="E10" s="97"/>
      <c r="F10" s="97"/>
      <c r="G10" s="97"/>
      <c r="H10" s="98"/>
      <c r="I10" s="98"/>
      <c r="J10" s="98"/>
      <c r="K10" s="98"/>
      <c r="L10" s="98"/>
      <c r="M10" s="98"/>
      <c r="N10" s="98"/>
      <c r="O10" s="98"/>
      <c r="P10" s="98"/>
      <c r="Q10" s="99"/>
      <c r="R10" s="99"/>
      <c r="S10" s="99"/>
      <c r="T10" s="99"/>
      <c r="U10" s="99"/>
      <c r="V10" s="99"/>
      <c r="W10" s="100"/>
      <c r="X10" s="100"/>
      <c r="Y10" s="100"/>
      <c r="Z10" s="100"/>
      <c r="AA10" s="100"/>
      <c r="AB10" s="176"/>
      <c r="AC10" s="90"/>
      <c r="AD10" s="90"/>
      <c r="AE10" s="90"/>
      <c r="AF10" s="90"/>
      <c r="AG10" s="90"/>
      <c r="AH10" s="90"/>
      <c r="AI10" s="90"/>
      <c r="AJ10" s="90"/>
      <c r="AK10" s="90"/>
      <c r="AL10" s="90"/>
    </row>
    <row r="11" spans="1:38" s="192" customFormat="1" ht="54" customHeight="1" x14ac:dyDescent="0.25">
      <c r="A11" s="454" t="s">
        <v>121</v>
      </c>
      <c r="B11" s="440" t="s">
        <v>122</v>
      </c>
      <c r="C11" s="393" t="s">
        <v>103</v>
      </c>
      <c r="D11" s="486" t="s">
        <v>860</v>
      </c>
      <c r="E11" s="486" t="s">
        <v>665</v>
      </c>
      <c r="F11" s="439" t="s">
        <v>861</v>
      </c>
      <c r="G11" s="440" t="s">
        <v>666</v>
      </c>
      <c r="H11" s="425" t="s">
        <v>100</v>
      </c>
      <c r="I11" s="425">
        <v>1</v>
      </c>
      <c r="J11" s="425" t="s">
        <v>101</v>
      </c>
      <c r="K11" s="425">
        <v>10</v>
      </c>
      <c r="L11" s="425">
        <f>+K11*I11</f>
        <v>10</v>
      </c>
      <c r="M11" s="425" t="s">
        <v>102</v>
      </c>
      <c r="N11" s="425" t="s">
        <v>490</v>
      </c>
      <c r="O11" s="425" t="s">
        <v>107</v>
      </c>
      <c r="P11" s="425">
        <v>85</v>
      </c>
      <c r="Q11" s="435" t="s">
        <v>100</v>
      </c>
      <c r="R11" s="435">
        <v>1</v>
      </c>
      <c r="S11" s="435" t="s">
        <v>101</v>
      </c>
      <c r="T11" s="435">
        <v>10</v>
      </c>
      <c r="U11" s="435">
        <f>+T11*R11</f>
        <v>10</v>
      </c>
      <c r="V11" s="435" t="s">
        <v>102</v>
      </c>
      <c r="W11" s="452" t="s">
        <v>491</v>
      </c>
      <c r="X11" s="488">
        <v>42737</v>
      </c>
      <c r="Y11" s="488">
        <v>43100</v>
      </c>
      <c r="Z11" s="452" t="s">
        <v>667</v>
      </c>
      <c r="AA11" s="452" t="s">
        <v>668</v>
      </c>
      <c r="AB11" s="466" t="s">
        <v>669</v>
      </c>
      <c r="AC11" s="191"/>
      <c r="AD11" s="191"/>
      <c r="AE11" s="191"/>
      <c r="AF11" s="191"/>
      <c r="AG11" s="191"/>
      <c r="AH11" s="191"/>
      <c r="AI11" s="191"/>
      <c r="AJ11" s="191"/>
      <c r="AK11" s="191"/>
      <c r="AL11" s="191"/>
    </row>
    <row r="12" spans="1:38" s="192" customFormat="1" ht="78" customHeight="1" x14ac:dyDescent="0.25">
      <c r="A12" s="454"/>
      <c r="B12" s="440"/>
      <c r="C12" s="393" t="s">
        <v>116</v>
      </c>
      <c r="D12" s="487"/>
      <c r="E12" s="487"/>
      <c r="F12" s="439"/>
      <c r="G12" s="440"/>
      <c r="H12" s="425"/>
      <c r="I12" s="425"/>
      <c r="J12" s="425"/>
      <c r="K12" s="425"/>
      <c r="L12" s="425"/>
      <c r="M12" s="425"/>
      <c r="N12" s="425"/>
      <c r="O12" s="425"/>
      <c r="P12" s="425"/>
      <c r="Q12" s="435"/>
      <c r="R12" s="435"/>
      <c r="S12" s="435"/>
      <c r="T12" s="435"/>
      <c r="U12" s="435"/>
      <c r="V12" s="435"/>
      <c r="W12" s="452"/>
      <c r="X12" s="507"/>
      <c r="Y12" s="507"/>
      <c r="Z12" s="452"/>
      <c r="AA12" s="452"/>
      <c r="AB12" s="467"/>
      <c r="AC12" s="191"/>
      <c r="AD12" s="191"/>
      <c r="AE12" s="191"/>
      <c r="AF12" s="191"/>
      <c r="AG12" s="191"/>
      <c r="AH12" s="191"/>
      <c r="AI12" s="191"/>
      <c r="AJ12" s="191"/>
      <c r="AK12" s="191"/>
      <c r="AL12" s="191"/>
    </row>
    <row r="13" spans="1:38" s="192" customFormat="1" ht="78" customHeight="1" x14ac:dyDescent="0.25">
      <c r="A13" s="454"/>
      <c r="B13" s="440"/>
      <c r="C13" s="393" t="s">
        <v>135</v>
      </c>
      <c r="D13" s="483"/>
      <c r="E13" s="483"/>
      <c r="F13" s="439"/>
      <c r="G13" s="440"/>
      <c r="H13" s="425"/>
      <c r="I13" s="425"/>
      <c r="J13" s="425"/>
      <c r="K13" s="425"/>
      <c r="L13" s="425"/>
      <c r="M13" s="425"/>
      <c r="N13" s="425"/>
      <c r="O13" s="425"/>
      <c r="P13" s="425"/>
      <c r="Q13" s="435"/>
      <c r="R13" s="435"/>
      <c r="S13" s="435"/>
      <c r="T13" s="435"/>
      <c r="U13" s="435"/>
      <c r="V13" s="435"/>
      <c r="W13" s="452"/>
      <c r="X13" s="508"/>
      <c r="Y13" s="508"/>
      <c r="Z13" s="452"/>
      <c r="AA13" s="452"/>
      <c r="AB13" s="468"/>
      <c r="AC13" s="191"/>
      <c r="AD13" s="191"/>
      <c r="AE13" s="191"/>
      <c r="AF13" s="191"/>
      <c r="AG13" s="191"/>
      <c r="AH13" s="191"/>
      <c r="AI13" s="191"/>
      <c r="AJ13" s="191"/>
      <c r="AK13" s="191"/>
      <c r="AL13" s="191"/>
    </row>
    <row r="14" spans="1:38" s="192" customFormat="1" ht="77.25" customHeight="1" x14ac:dyDescent="0.25">
      <c r="A14" s="454"/>
      <c r="B14" s="440"/>
      <c r="C14" s="393" t="s">
        <v>116</v>
      </c>
      <c r="D14" s="486" t="s">
        <v>99</v>
      </c>
      <c r="E14" s="486" t="s">
        <v>670</v>
      </c>
      <c r="F14" s="470" t="s">
        <v>126</v>
      </c>
      <c r="G14" s="486" t="s">
        <v>671</v>
      </c>
      <c r="H14" s="448" t="s">
        <v>100</v>
      </c>
      <c r="I14" s="448">
        <v>1</v>
      </c>
      <c r="J14" s="448" t="s">
        <v>101</v>
      </c>
      <c r="K14" s="448">
        <v>10</v>
      </c>
      <c r="L14" s="448">
        <f>+K14*I14</f>
        <v>10</v>
      </c>
      <c r="M14" s="448" t="s">
        <v>102</v>
      </c>
      <c r="N14" s="448" t="s">
        <v>492</v>
      </c>
      <c r="O14" s="448" t="s">
        <v>107</v>
      </c>
      <c r="P14" s="448">
        <v>85</v>
      </c>
      <c r="Q14" s="478" t="s">
        <v>100</v>
      </c>
      <c r="R14" s="478">
        <v>1</v>
      </c>
      <c r="S14" s="478" t="s">
        <v>101</v>
      </c>
      <c r="T14" s="478">
        <v>10</v>
      </c>
      <c r="U14" s="478">
        <v>10</v>
      </c>
      <c r="V14" s="478" t="s">
        <v>102</v>
      </c>
      <c r="W14" s="464" t="s">
        <v>493</v>
      </c>
      <c r="X14" s="464">
        <v>42737</v>
      </c>
      <c r="Y14" s="464">
        <v>43100</v>
      </c>
      <c r="Z14" s="464" t="s">
        <v>494</v>
      </c>
      <c r="AA14" s="464" t="s">
        <v>668</v>
      </c>
      <c r="AB14" s="466" t="s">
        <v>495</v>
      </c>
      <c r="AC14" s="191"/>
      <c r="AD14" s="191"/>
      <c r="AE14" s="191"/>
      <c r="AF14" s="191"/>
      <c r="AG14" s="191"/>
      <c r="AH14" s="191"/>
      <c r="AI14" s="191"/>
      <c r="AJ14" s="191"/>
      <c r="AK14" s="191"/>
      <c r="AL14" s="191"/>
    </row>
    <row r="15" spans="1:38" s="192" customFormat="1" ht="70.5" customHeight="1" x14ac:dyDescent="0.25">
      <c r="A15" s="454"/>
      <c r="B15" s="440"/>
      <c r="C15" s="393" t="s">
        <v>103</v>
      </c>
      <c r="D15" s="483"/>
      <c r="E15" s="483"/>
      <c r="F15" s="472"/>
      <c r="G15" s="483"/>
      <c r="H15" s="509"/>
      <c r="I15" s="509"/>
      <c r="J15" s="509"/>
      <c r="K15" s="509"/>
      <c r="L15" s="509"/>
      <c r="M15" s="509"/>
      <c r="N15" s="509"/>
      <c r="O15" s="509"/>
      <c r="P15" s="509"/>
      <c r="Q15" s="480"/>
      <c r="R15" s="480"/>
      <c r="S15" s="480"/>
      <c r="T15" s="480"/>
      <c r="U15" s="480"/>
      <c r="V15" s="480"/>
      <c r="W15" s="465"/>
      <c r="X15" s="465"/>
      <c r="Y15" s="465"/>
      <c r="Z15" s="465"/>
      <c r="AA15" s="465"/>
      <c r="AB15" s="468"/>
      <c r="AC15" s="191"/>
      <c r="AD15" s="191"/>
      <c r="AE15" s="191"/>
      <c r="AF15" s="191"/>
      <c r="AG15" s="191"/>
      <c r="AH15" s="191"/>
      <c r="AI15" s="191"/>
      <c r="AJ15" s="191"/>
      <c r="AK15" s="191"/>
      <c r="AL15" s="191"/>
    </row>
    <row r="16" spans="1:38" s="192" customFormat="1" ht="155.25" customHeight="1" x14ac:dyDescent="0.25">
      <c r="A16" s="454"/>
      <c r="B16" s="440"/>
      <c r="C16" s="393" t="s">
        <v>116</v>
      </c>
      <c r="D16" s="393"/>
      <c r="E16" s="403" t="s">
        <v>127</v>
      </c>
      <c r="F16" s="392" t="s">
        <v>672</v>
      </c>
      <c r="G16" s="393" t="s">
        <v>673</v>
      </c>
      <c r="H16" s="395" t="s">
        <v>100</v>
      </c>
      <c r="I16" s="395">
        <v>1</v>
      </c>
      <c r="J16" s="395" t="s">
        <v>101</v>
      </c>
      <c r="K16" s="395">
        <v>10</v>
      </c>
      <c r="L16" s="395">
        <f>+K16*I16</f>
        <v>10</v>
      </c>
      <c r="M16" s="395" t="s">
        <v>102</v>
      </c>
      <c r="N16" s="395" t="s">
        <v>862</v>
      </c>
      <c r="O16" s="395" t="s">
        <v>107</v>
      </c>
      <c r="P16" s="395">
        <v>85</v>
      </c>
      <c r="Q16" s="394" t="s">
        <v>100</v>
      </c>
      <c r="R16" s="394">
        <v>1</v>
      </c>
      <c r="S16" s="394" t="s">
        <v>293</v>
      </c>
      <c r="T16" s="394">
        <v>5</v>
      </c>
      <c r="U16" s="394">
        <f>+T16*R16</f>
        <v>5</v>
      </c>
      <c r="V16" s="394" t="s">
        <v>102</v>
      </c>
      <c r="W16" s="390" t="s">
        <v>863</v>
      </c>
      <c r="X16" s="398">
        <v>42737</v>
      </c>
      <c r="Y16" s="398">
        <v>43100</v>
      </c>
      <c r="Z16" s="398" t="s">
        <v>858</v>
      </c>
      <c r="AA16" s="390" t="s">
        <v>864</v>
      </c>
      <c r="AB16" s="389" t="s">
        <v>859</v>
      </c>
      <c r="AC16" s="191"/>
      <c r="AD16" s="191"/>
      <c r="AE16" s="191"/>
      <c r="AF16" s="191"/>
      <c r="AG16" s="191"/>
      <c r="AH16" s="191"/>
      <c r="AI16" s="191"/>
      <c r="AJ16" s="191"/>
      <c r="AK16" s="191"/>
      <c r="AL16" s="191"/>
    </row>
    <row r="17" spans="1:38" s="192" customFormat="1" ht="140.25" customHeight="1" x14ac:dyDescent="0.25">
      <c r="A17" s="446" t="s">
        <v>128</v>
      </c>
      <c r="B17" s="486" t="s">
        <v>129</v>
      </c>
      <c r="C17" s="396" t="s">
        <v>161</v>
      </c>
      <c r="D17" s="396" t="s">
        <v>111</v>
      </c>
      <c r="E17" s="404" t="s">
        <v>674</v>
      </c>
      <c r="F17" s="392" t="s">
        <v>496</v>
      </c>
      <c r="G17" s="393" t="s">
        <v>675</v>
      </c>
      <c r="H17" s="395" t="s">
        <v>428</v>
      </c>
      <c r="I17" s="395">
        <v>4</v>
      </c>
      <c r="J17" s="395" t="s">
        <v>293</v>
      </c>
      <c r="K17" s="395">
        <v>5</v>
      </c>
      <c r="L17" s="395">
        <f>+K17*I17</f>
        <v>20</v>
      </c>
      <c r="M17" s="395" t="s">
        <v>308</v>
      </c>
      <c r="N17" s="395" t="s">
        <v>865</v>
      </c>
      <c r="O17" s="395" t="s">
        <v>107</v>
      </c>
      <c r="P17" s="395">
        <v>60</v>
      </c>
      <c r="Q17" s="394" t="s">
        <v>318</v>
      </c>
      <c r="R17" s="394">
        <v>2</v>
      </c>
      <c r="S17" s="391" t="s">
        <v>293</v>
      </c>
      <c r="T17" s="391">
        <v>5</v>
      </c>
      <c r="U17" s="394">
        <f>+T17*R17</f>
        <v>10</v>
      </c>
      <c r="V17" s="394" t="s">
        <v>102</v>
      </c>
      <c r="W17" s="390" t="s">
        <v>866</v>
      </c>
      <c r="X17" s="398">
        <v>42737</v>
      </c>
      <c r="Y17" s="398">
        <v>43100</v>
      </c>
      <c r="Z17" s="398" t="s">
        <v>867</v>
      </c>
      <c r="AA17" s="390" t="s">
        <v>668</v>
      </c>
      <c r="AB17" s="389" t="s">
        <v>868</v>
      </c>
      <c r="AC17" s="191"/>
      <c r="AD17" s="191"/>
      <c r="AE17" s="191"/>
      <c r="AF17" s="191"/>
      <c r="AG17" s="191"/>
      <c r="AH17" s="191"/>
      <c r="AI17" s="191"/>
      <c r="AJ17" s="191"/>
      <c r="AK17" s="191"/>
      <c r="AL17" s="191"/>
    </row>
    <row r="18" spans="1:38" s="192" customFormat="1" ht="45" customHeight="1" x14ac:dyDescent="0.25">
      <c r="A18" s="455"/>
      <c r="B18" s="487"/>
      <c r="C18" s="486" t="s">
        <v>125</v>
      </c>
      <c r="D18" s="486" t="s">
        <v>111</v>
      </c>
      <c r="E18" s="486" t="s">
        <v>497</v>
      </c>
      <c r="F18" s="439" t="s">
        <v>498</v>
      </c>
      <c r="G18" s="440" t="s">
        <v>499</v>
      </c>
      <c r="H18" s="425" t="s">
        <v>100</v>
      </c>
      <c r="I18" s="425">
        <v>1</v>
      </c>
      <c r="J18" s="425" t="s">
        <v>101</v>
      </c>
      <c r="K18" s="425">
        <v>10</v>
      </c>
      <c r="L18" s="425">
        <f>+K18*I18</f>
        <v>10</v>
      </c>
      <c r="M18" s="425" t="s">
        <v>102</v>
      </c>
      <c r="N18" s="425" t="s">
        <v>869</v>
      </c>
      <c r="O18" s="425" t="s">
        <v>107</v>
      </c>
      <c r="P18" s="425">
        <v>75</v>
      </c>
      <c r="Q18" s="478" t="s">
        <v>100</v>
      </c>
      <c r="R18" s="435">
        <v>1</v>
      </c>
      <c r="S18" s="478" t="s">
        <v>293</v>
      </c>
      <c r="T18" s="478">
        <v>5</v>
      </c>
      <c r="U18" s="435">
        <f>+T18*R18</f>
        <v>5</v>
      </c>
      <c r="V18" s="435" t="s">
        <v>102</v>
      </c>
      <c r="W18" s="452" t="s">
        <v>870</v>
      </c>
      <c r="X18" s="451">
        <v>42737</v>
      </c>
      <c r="Y18" s="451">
        <v>43100</v>
      </c>
      <c r="Z18" s="451" t="s">
        <v>871</v>
      </c>
      <c r="AA18" s="452" t="s">
        <v>668</v>
      </c>
      <c r="AB18" s="466" t="s">
        <v>500</v>
      </c>
      <c r="AC18" s="191"/>
      <c r="AD18" s="191"/>
      <c r="AE18" s="191"/>
      <c r="AF18" s="191"/>
      <c r="AG18" s="191"/>
      <c r="AH18" s="191"/>
      <c r="AI18" s="191"/>
      <c r="AJ18" s="191"/>
      <c r="AK18" s="191"/>
      <c r="AL18" s="191"/>
    </row>
    <row r="19" spans="1:38" s="192" customFormat="1" ht="45.75" customHeight="1" x14ac:dyDescent="0.25">
      <c r="A19" s="447"/>
      <c r="B19" s="483"/>
      <c r="C19" s="483"/>
      <c r="D19" s="483"/>
      <c r="E19" s="483"/>
      <c r="F19" s="439"/>
      <c r="G19" s="440"/>
      <c r="H19" s="425"/>
      <c r="I19" s="425"/>
      <c r="J19" s="425"/>
      <c r="K19" s="425"/>
      <c r="L19" s="425"/>
      <c r="M19" s="425"/>
      <c r="N19" s="425"/>
      <c r="O19" s="425"/>
      <c r="P19" s="425"/>
      <c r="Q19" s="480"/>
      <c r="R19" s="435"/>
      <c r="S19" s="480"/>
      <c r="T19" s="480"/>
      <c r="U19" s="435"/>
      <c r="V19" s="435"/>
      <c r="W19" s="452"/>
      <c r="X19" s="451"/>
      <c r="Y19" s="451"/>
      <c r="Z19" s="451"/>
      <c r="AA19" s="452"/>
      <c r="AB19" s="468"/>
      <c r="AC19" s="191"/>
      <c r="AD19" s="191"/>
      <c r="AE19" s="191"/>
      <c r="AF19" s="191"/>
      <c r="AG19" s="191"/>
      <c r="AH19" s="191"/>
      <c r="AI19" s="191"/>
      <c r="AJ19" s="191"/>
      <c r="AK19" s="191"/>
      <c r="AL19" s="191"/>
    </row>
    <row r="20" spans="1:38" s="192" customFormat="1" ht="125.25" customHeight="1" x14ac:dyDescent="0.25">
      <c r="A20" s="399" t="s">
        <v>130</v>
      </c>
      <c r="B20" s="393" t="s">
        <v>131</v>
      </c>
      <c r="C20" s="393" t="s">
        <v>103</v>
      </c>
      <c r="D20" s="393" t="s">
        <v>123</v>
      </c>
      <c r="E20" s="403" t="s">
        <v>676</v>
      </c>
      <c r="F20" s="392" t="s">
        <v>501</v>
      </c>
      <c r="G20" s="393" t="s">
        <v>502</v>
      </c>
      <c r="H20" s="395" t="s">
        <v>100</v>
      </c>
      <c r="I20" s="395">
        <v>1</v>
      </c>
      <c r="J20" s="395" t="s">
        <v>101</v>
      </c>
      <c r="K20" s="395">
        <v>10</v>
      </c>
      <c r="L20" s="395">
        <f>+K20*I20</f>
        <v>10</v>
      </c>
      <c r="M20" s="395" t="s">
        <v>102</v>
      </c>
      <c r="N20" s="395" t="s">
        <v>872</v>
      </c>
      <c r="O20" s="395" t="s">
        <v>107</v>
      </c>
      <c r="P20" s="395">
        <v>85</v>
      </c>
      <c r="Q20" s="394" t="s">
        <v>100</v>
      </c>
      <c r="R20" s="394">
        <v>1</v>
      </c>
      <c r="S20" s="394" t="s">
        <v>293</v>
      </c>
      <c r="T20" s="394">
        <v>5</v>
      </c>
      <c r="U20" s="394">
        <f>+T20*R20</f>
        <v>5</v>
      </c>
      <c r="V20" s="394" t="s">
        <v>102</v>
      </c>
      <c r="W20" s="390" t="s">
        <v>873</v>
      </c>
      <c r="X20" s="406"/>
      <c r="Y20" s="406"/>
      <c r="Z20" s="398" t="s">
        <v>503</v>
      </c>
      <c r="AA20" s="407"/>
      <c r="AB20" s="389" t="s">
        <v>874</v>
      </c>
      <c r="AC20" s="191"/>
      <c r="AD20" s="191"/>
      <c r="AE20" s="191"/>
      <c r="AF20" s="191"/>
      <c r="AG20" s="191"/>
      <c r="AH20" s="191"/>
      <c r="AI20" s="191"/>
      <c r="AJ20" s="191"/>
      <c r="AK20" s="191"/>
      <c r="AL20" s="191"/>
    </row>
    <row r="21" spans="1:38" s="91" customFormat="1" ht="66" customHeight="1" x14ac:dyDescent="0.25">
      <c r="A21" s="248" t="s">
        <v>132</v>
      </c>
      <c r="B21" s="101"/>
      <c r="C21" s="102"/>
      <c r="D21" s="102"/>
      <c r="E21" s="103"/>
      <c r="F21" s="103"/>
      <c r="G21" s="103"/>
      <c r="H21" s="104"/>
      <c r="I21" s="104"/>
      <c r="J21" s="104"/>
      <c r="K21" s="104"/>
      <c r="L21" s="104"/>
      <c r="M21" s="104"/>
      <c r="N21" s="104"/>
      <c r="O21" s="104"/>
      <c r="P21" s="104"/>
      <c r="Q21" s="105"/>
      <c r="R21" s="105"/>
      <c r="S21" s="105"/>
      <c r="T21" s="105"/>
      <c r="U21" s="105"/>
      <c r="V21" s="105"/>
      <c r="W21" s="106"/>
      <c r="X21" s="156"/>
      <c r="Y21" s="106"/>
      <c r="Z21" s="106"/>
      <c r="AA21" s="106"/>
      <c r="AB21" s="177"/>
      <c r="AC21" s="90"/>
      <c r="AD21" s="90"/>
      <c r="AE21" s="90"/>
      <c r="AF21" s="90"/>
      <c r="AG21" s="90"/>
      <c r="AH21" s="90"/>
      <c r="AI21" s="90"/>
      <c r="AJ21" s="90"/>
      <c r="AK21" s="90"/>
      <c r="AL21" s="90"/>
    </row>
    <row r="22" spans="1:38" s="91" customFormat="1" ht="241.5" customHeight="1" x14ac:dyDescent="0.25">
      <c r="A22" s="229" t="s">
        <v>133</v>
      </c>
      <c r="B22" s="230" t="s">
        <v>134</v>
      </c>
      <c r="C22" s="230"/>
      <c r="D22" s="230" t="s">
        <v>111</v>
      </c>
      <c r="E22" s="230" t="s">
        <v>136</v>
      </c>
      <c r="F22" s="232" t="s">
        <v>590</v>
      </c>
      <c r="G22" s="230" t="s">
        <v>137</v>
      </c>
      <c r="H22" s="240" t="s">
        <v>100</v>
      </c>
      <c r="I22" s="240">
        <v>1</v>
      </c>
      <c r="J22" s="240" t="s">
        <v>101</v>
      </c>
      <c r="K22" s="240">
        <v>10</v>
      </c>
      <c r="L22" s="240">
        <f>I22*K22</f>
        <v>10</v>
      </c>
      <c r="M22" s="240" t="s">
        <v>102</v>
      </c>
      <c r="N22" s="240" t="s">
        <v>589</v>
      </c>
      <c r="O22" s="240" t="s">
        <v>107</v>
      </c>
      <c r="P22" s="240">
        <v>85</v>
      </c>
      <c r="Q22" s="245" t="s">
        <v>100</v>
      </c>
      <c r="R22" s="245">
        <v>1</v>
      </c>
      <c r="S22" s="245" t="s">
        <v>101</v>
      </c>
      <c r="T22" s="245">
        <v>10</v>
      </c>
      <c r="U22" s="245">
        <v>10</v>
      </c>
      <c r="V22" s="245" t="s">
        <v>102</v>
      </c>
      <c r="W22" s="226" t="s">
        <v>609</v>
      </c>
      <c r="X22" s="225">
        <v>42737</v>
      </c>
      <c r="Y22" s="225">
        <v>43100</v>
      </c>
      <c r="Z22" s="226" t="s">
        <v>529</v>
      </c>
      <c r="AA22" s="226" t="s">
        <v>530</v>
      </c>
      <c r="AB22" s="219" t="s">
        <v>591</v>
      </c>
      <c r="AC22" s="90"/>
      <c r="AD22" s="90"/>
      <c r="AE22" s="90"/>
      <c r="AF22" s="90"/>
      <c r="AG22" s="90"/>
      <c r="AH22" s="90"/>
      <c r="AI22" s="90"/>
      <c r="AJ22" s="90"/>
      <c r="AK22" s="90"/>
      <c r="AL22" s="90"/>
    </row>
    <row r="23" spans="1:38" s="94" customFormat="1" ht="168" customHeight="1" x14ac:dyDescent="0.25">
      <c r="A23" s="229" t="s">
        <v>138</v>
      </c>
      <c r="B23" s="230" t="s">
        <v>139</v>
      </c>
      <c r="C23" s="230"/>
      <c r="D23" s="230" t="s">
        <v>106</v>
      </c>
      <c r="E23" s="400" t="s">
        <v>140</v>
      </c>
      <c r="F23" s="232" t="s">
        <v>141</v>
      </c>
      <c r="G23" s="230" t="s">
        <v>142</v>
      </c>
      <c r="H23" s="131" t="s">
        <v>100</v>
      </c>
      <c r="I23" s="222">
        <v>1</v>
      </c>
      <c r="J23" s="222" t="s">
        <v>101</v>
      </c>
      <c r="K23" s="222">
        <v>10</v>
      </c>
      <c r="L23" s="222">
        <f>I23*K23</f>
        <v>10</v>
      </c>
      <c r="M23" s="222" t="s">
        <v>102</v>
      </c>
      <c r="N23" s="222" t="s">
        <v>706</v>
      </c>
      <c r="O23" s="222" t="s">
        <v>107</v>
      </c>
      <c r="P23" s="222">
        <v>85</v>
      </c>
      <c r="Q23" s="223" t="s">
        <v>100</v>
      </c>
      <c r="R23" s="223">
        <v>1</v>
      </c>
      <c r="S23" s="223" t="s">
        <v>101</v>
      </c>
      <c r="T23" s="223">
        <v>10</v>
      </c>
      <c r="U23" s="223">
        <v>10</v>
      </c>
      <c r="V23" s="223" t="s">
        <v>102</v>
      </c>
      <c r="W23" s="226" t="s">
        <v>313</v>
      </c>
      <c r="X23" s="224">
        <v>42736</v>
      </c>
      <c r="Y23" s="224">
        <v>43100</v>
      </c>
      <c r="Z23" s="225" t="s">
        <v>314</v>
      </c>
      <c r="AA23" s="226" t="s">
        <v>315</v>
      </c>
      <c r="AB23" s="219" t="s">
        <v>707</v>
      </c>
      <c r="AC23" s="107"/>
      <c r="AD23" s="93"/>
      <c r="AE23" s="93"/>
      <c r="AF23" s="93"/>
      <c r="AG23" s="93"/>
      <c r="AH23" s="93"/>
      <c r="AI23" s="93"/>
      <c r="AJ23" s="93"/>
      <c r="AK23" s="93"/>
      <c r="AL23" s="93"/>
    </row>
    <row r="24" spans="1:38" s="94" customFormat="1" ht="76.5" customHeight="1" x14ac:dyDescent="0.25">
      <c r="A24" s="410" t="s">
        <v>143</v>
      </c>
      <c r="B24" s="440" t="s">
        <v>144</v>
      </c>
      <c r="C24" s="440" t="s">
        <v>852</v>
      </c>
      <c r="D24" s="440" t="s">
        <v>108</v>
      </c>
      <c r="E24" s="440" t="s">
        <v>146</v>
      </c>
      <c r="F24" s="439" t="s">
        <v>320</v>
      </c>
      <c r="G24" s="440" t="s">
        <v>147</v>
      </c>
      <c r="H24" s="425" t="s">
        <v>100</v>
      </c>
      <c r="I24" s="425">
        <v>1</v>
      </c>
      <c r="J24" s="425" t="s">
        <v>101</v>
      </c>
      <c r="K24" s="425">
        <v>10</v>
      </c>
      <c r="L24" s="425">
        <v>10</v>
      </c>
      <c r="M24" s="425" t="s">
        <v>102</v>
      </c>
      <c r="N24" s="425" t="s">
        <v>316</v>
      </c>
      <c r="O24" s="425" t="s">
        <v>107</v>
      </c>
      <c r="P24" s="425">
        <v>85</v>
      </c>
      <c r="Q24" s="435" t="s">
        <v>100</v>
      </c>
      <c r="R24" s="435">
        <v>1</v>
      </c>
      <c r="S24" s="435" t="s">
        <v>101</v>
      </c>
      <c r="T24" s="435">
        <v>10</v>
      </c>
      <c r="U24" s="424">
        <v>10</v>
      </c>
      <c r="V24" s="424" t="s">
        <v>102</v>
      </c>
      <c r="W24" s="413" t="s">
        <v>662</v>
      </c>
      <c r="X24" s="412">
        <v>42736</v>
      </c>
      <c r="Y24" s="431">
        <v>43100</v>
      </c>
      <c r="Z24" s="412" t="s">
        <v>663</v>
      </c>
      <c r="AA24" s="413" t="s">
        <v>317</v>
      </c>
      <c r="AB24" s="414" t="s">
        <v>664</v>
      </c>
      <c r="AC24" s="93"/>
      <c r="AD24" s="93"/>
      <c r="AE24" s="93"/>
      <c r="AF24" s="93"/>
      <c r="AG24" s="93"/>
      <c r="AH24" s="93"/>
      <c r="AI24" s="93"/>
      <c r="AJ24" s="93"/>
      <c r="AK24" s="93"/>
      <c r="AL24" s="93"/>
    </row>
    <row r="25" spans="1:38" s="94" customFormat="1" ht="76.5" customHeight="1" x14ac:dyDescent="0.25">
      <c r="A25" s="410"/>
      <c r="B25" s="440"/>
      <c r="C25" s="440"/>
      <c r="D25" s="440"/>
      <c r="E25" s="440"/>
      <c r="F25" s="439"/>
      <c r="G25" s="440"/>
      <c r="H25" s="425"/>
      <c r="I25" s="425"/>
      <c r="J25" s="425"/>
      <c r="K25" s="425"/>
      <c r="L25" s="425"/>
      <c r="M25" s="425"/>
      <c r="N25" s="425"/>
      <c r="O25" s="425"/>
      <c r="P25" s="425"/>
      <c r="Q25" s="435"/>
      <c r="R25" s="435"/>
      <c r="S25" s="435"/>
      <c r="T25" s="435"/>
      <c r="U25" s="424"/>
      <c r="V25" s="424"/>
      <c r="W25" s="413"/>
      <c r="X25" s="412"/>
      <c r="Y25" s="431"/>
      <c r="Z25" s="412"/>
      <c r="AA25" s="413"/>
      <c r="AB25" s="414"/>
      <c r="AC25" s="93"/>
      <c r="AD25" s="93"/>
      <c r="AE25" s="93"/>
      <c r="AF25" s="93"/>
      <c r="AG25" s="93"/>
      <c r="AH25" s="93"/>
      <c r="AI25" s="93"/>
      <c r="AJ25" s="93"/>
      <c r="AK25" s="93"/>
      <c r="AL25" s="93"/>
    </row>
    <row r="26" spans="1:38" s="94" customFormat="1" ht="146.25" customHeight="1" x14ac:dyDescent="0.25">
      <c r="A26" s="229" t="s">
        <v>148</v>
      </c>
      <c r="B26" s="221" t="s">
        <v>149</v>
      </c>
      <c r="C26" s="221" t="s">
        <v>105</v>
      </c>
      <c r="D26" s="221" t="s">
        <v>697</v>
      </c>
      <c r="E26" s="221" t="s">
        <v>698</v>
      </c>
      <c r="F26" s="220" t="s">
        <v>699</v>
      </c>
      <c r="G26" s="221" t="s">
        <v>700</v>
      </c>
      <c r="H26" s="131" t="s">
        <v>100</v>
      </c>
      <c r="I26" s="222">
        <v>1</v>
      </c>
      <c r="J26" s="222" t="s">
        <v>101</v>
      </c>
      <c r="K26" s="222">
        <v>10</v>
      </c>
      <c r="L26" s="222">
        <v>10</v>
      </c>
      <c r="M26" s="222" t="s">
        <v>102</v>
      </c>
      <c r="N26" s="222" t="s">
        <v>701</v>
      </c>
      <c r="O26" s="222" t="s">
        <v>107</v>
      </c>
      <c r="P26" s="222">
        <v>85</v>
      </c>
      <c r="Q26" s="233" t="s">
        <v>100</v>
      </c>
      <c r="R26" s="233">
        <v>1</v>
      </c>
      <c r="S26" s="233" t="s">
        <v>101</v>
      </c>
      <c r="T26" s="233">
        <v>10</v>
      </c>
      <c r="U26" s="223">
        <v>10</v>
      </c>
      <c r="V26" s="223" t="s">
        <v>102</v>
      </c>
      <c r="W26" s="226" t="s">
        <v>702</v>
      </c>
      <c r="X26" s="225">
        <v>42767</v>
      </c>
      <c r="Y26" s="224">
        <v>43100</v>
      </c>
      <c r="Z26" s="225" t="s">
        <v>703</v>
      </c>
      <c r="AA26" s="226" t="s">
        <v>704</v>
      </c>
      <c r="AB26" s="219" t="s">
        <v>705</v>
      </c>
      <c r="AC26" s="93"/>
      <c r="AD26" s="93"/>
      <c r="AE26" s="93"/>
      <c r="AF26" s="93"/>
      <c r="AG26" s="93"/>
      <c r="AH26" s="93"/>
      <c r="AI26" s="93"/>
      <c r="AJ26" s="93"/>
      <c r="AK26" s="93"/>
      <c r="AL26" s="93"/>
    </row>
    <row r="27" spans="1:38" s="91" customFormat="1" ht="76.5" customHeight="1" x14ac:dyDescent="0.25">
      <c r="A27" s="446" t="s">
        <v>150</v>
      </c>
      <c r="B27" s="440" t="s">
        <v>151</v>
      </c>
      <c r="C27" s="221" t="s">
        <v>114</v>
      </c>
      <c r="D27" s="221" t="s">
        <v>123</v>
      </c>
      <c r="E27" s="403" t="s">
        <v>152</v>
      </c>
      <c r="F27" s="439" t="s">
        <v>787</v>
      </c>
      <c r="G27" s="440" t="s">
        <v>153</v>
      </c>
      <c r="H27" s="425" t="s">
        <v>100</v>
      </c>
      <c r="I27" s="425">
        <v>1</v>
      </c>
      <c r="J27" s="425" t="s">
        <v>101</v>
      </c>
      <c r="K27" s="425">
        <v>10</v>
      </c>
      <c r="L27" s="425">
        <v>10</v>
      </c>
      <c r="M27" s="425" t="s">
        <v>102</v>
      </c>
      <c r="N27" s="425" t="s">
        <v>685</v>
      </c>
      <c r="O27" s="425" t="s">
        <v>107</v>
      </c>
      <c r="P27" s="425">
        <v>70</v>
      </c>
      <c r="Q27" s="435" t="s">
        <v>100</v>
      </c>
      <c r="R27" s="435">
        <v>1</v>
      </c>
      <c r="S27" s="435" t="s">
        <v>101</v>
      </c>
      <c r="T27" s="435">
        <v>10</v>
      </c>
      <c r="U27" s="435">
        <v>10</v>
      </c>
      <c r="V27" s="435" t="s">
        <v>102</v>
      </c>
      <c r="W27" s="452" t="s">
        <v>686</v>
      </c>
      <c r="X27" s="458">
        <v>42795</v>
      </c>
      <c r="Y27" s="458">
        <v>43100</v>
      </c>
      <c r="Z27" s="451" t="s">
        <v>602</v>
      </c>
      <c r="AA27" s="452" t="s">
        <v>319</v>
      </c>
      <c r="AB27" s="430" t="s">
        <v>687</v>
      </c>
      <c r="AC27" s="90"/>
      <c r="AD27" s="90"/>
      <c r="AE27" s="90"/>
      <c r="AF27" s="90"/>
      <c r="AG27" s="90"/>
      <c r="AH27" s="90"/>
      <c r="AI27" s="90"/>
      <c r="AJ27" s="90"/>
      <c r="AK27" s="90"/>
      <c r="AL27" s="90"/>
    </row>
    <row r="28" spans="1:38" s="91" customFormat="1" ht="84.75" customHeight="1" x14ac:dyDescent="0.25">
      <c r="A28" s="447"/>
      <c r="B28" s="440"/>
      <c r="C28" s="221" t="s">
        <v>154</v>
      </c>
      <c r="D28" s="221" t="s">
        <v>123</v>
      </c>
      <c r="E28" s="403" t="s">
        <v>155</v>
      </c>
      <c r="F28" s="439"/>
      <c r="G28" s="440"/>
      <c r="H28" s="425"/>
      <c r="I28" s="425"/>
      <c r="J28" s="425"/>
      <c r="K28" s="425"/>
      <c r="L28" s="425"/>
      <c r="M28" s="425"/>
      <c r="N28" s="425"/>
      <c r="O28" s="425"/>
      <c r="P28" s="425"/>
      <c r="Q28" s="435"/>
      <c r="R28" s="435"/>
      <c r="S28" s="435"/>
      <c r="T28" s="435"/>
      <c r="U28" s="435"/>
      <c r="V28" s="435"/>
      <c r="W28" s="452"/>
      <c r="X28" s="458"/>
      <c r="Y28" s="458"/>
      <c r="Z28" s="451"/>
      <c r="AA28" s="452"/>
      <c r="AB28" s="430"/>
      <c r="AC28" s="90"/>
      <c r="AD28" s="90"/>
      <c r="AE28" s="90"/>
      <c r="AF28" s="90"/>
      <c r="AG28" s="90"/>
      <c r="AH28" s="90"/>
      <c r="AI28" s="90"/>
      <c r="AJ28" s="90"/>
      <c r="AK28" s="90"/>
      <c r="AL28" s="90"/>
    </row>
    <row r="29" spans="1:38" s="91" customFormat="1" ht="66" customHeight="1" x14ac:dyDescent="0.25">
      <c r="A29" s="249" t="s">
        <v>156</v>
      </c>
      <c r="B29" s="218"/>
      <c r="C29" s="102"/>
      <c r="D29" s="102"/>
      <c r="E29" s="103"/>
      <c r="F29" s="103"/>
      <c r="G29" s="103"/>
      <c r="H29" s="98"/>
      <c r="I29" s="98"/>
      <c r="J29" s="98"/>
      <c r="K29" s="98"/>
      <c r="L29" s="98"/>
      <c r="M29" s="98"/>
      <c r="N29" s="98"/>
      <c r="O29" s="98"/>
      <c r="P29" s="98"/>
      <c r="Q29" s="99"/>
      <c r="R29" s="99"/>
      <c r="S29" s="99"/>
      <c r="T29" s="99"/>
      <c r="U29" s="99"/>
      <c r="V29" s="99"/>
      <c r="W29" s="100"/>
      <c r="X29" s="100"/>
      <c r="Y29" s="100"/>
      <c r="Z29" s="100"/>
      <c r="AA29" s="100"/>
      <c r="AB29" s="176"/>
      <c r="AC29" s="90"/>
      <c r="AD29" s="90"/>
      <c r="AE29" s="90"/>
      <c r="AF29" s="90"/>
      <c r="AG29" s="90"/>
      <c r="AH29" s="90"/>
      <c r="AI29" s="90"/>
      <c r="AJ29" s="90"/>
      <c r="AK29" s="90"/>
      <c r="AL29" s="90"/>
    </row>
    <row r="30" spans="1:38" s="91" customFormat="1" ht="63.75" customHeight="1" x14ac:dyDescent="0.25">
      <c r="A30" s="450" t="s">
        <v>156</v>
      </c>
      <c r="B30" s="411" t="s">
        <v>339</v>
      </c>
      <c r="C30" s="230" t="s">
        <v>116</v>
      </c>
      <c r="D30" s="230" t="s">
        <v>109</v>
      </c>
      <c r="E30" s="400" t="s">
        <v>157</v>
      </c>
      <c r="F30" s="445" t="s">
        <v>518</v>
      </c>
      <c r="G30" s="411" t="s">
        <v>881</v>
      </c>
      <c r="H30" s="421" t="s">
        <v>100</v>
      </c>
      <c r="I30" s="421">
        <v>1</v>
      </c>
      <c r="J30" s="421" t="s">
        <v>101</v>
      </c>
      <c r="K30" s="421">
        <v>10</v>
      </c>
      <c r="L30" s="421">
        <v>10</v>
      </c>
      <c r="M30" s="421" t="s">
        <v>102</v>
      </c>
      <c r="N30" s="421" t="s">
        <v>820</v>
      </c>
      <c r="O30" s="421" t="s">
        <v>107</v>
      </c>
      <c r="P30" s="421">
        <v>85</v>
      </c>
      <c r="Q30" s="424" t="s">
        <v>100</v>
      </c>
      <c r="R30" s="424">
        <v>1</v>
      </c>
      <c r="S30" s="424" t="s">
        <v>101</v>
      </c>
      <c r="T30" s="424">
        <v>10</v>
      </c>
      <c r="U30" s="424">
        <v>10</v>
      </c>
      <c r="V30" s="424" t="s">
        <v>102</v>
      </c>
      <c r="W30" s="413" t="s">
        <v>759</v>
      </c>
      <c r="X30" s="431">
        <v>42736</v>
      </c>
      <c r="Y30" s="431">
        <v>43100</v>
      </c>
      <c r="Z30" s="412" t="s">
        <v>760</v>
      </c>
      <c r="AA30" s="413" t="s">
        <v>340</v>
      </c>
      <c r="AB30" s="414" t="s">
        <v>768</v>
      </c>
      <c r="AC30" s="90"/>
      <c r="AD30" s="90"/>
      <c r="AE30" s="90"/>
      <c r="AF30" s="90"/>
      <c r="AG30" s="90"/>
      <c r="AH30" s="90"/>
      <c r="AI30" s="90"/>
      <c r="AJ30" s="90"/>
      <c r="AK30" s="90"/>
      <c r="AL30" s="90"/>
    </row>
    <row r="31" spans="1:38" s="91" customFormat="1" ht="63.75" customHeight="1" x14ac:dyDescent="0.25">
      <c r="A31" s="450"/>
      <c r="B31" s="411"/>
      <c r="C31" s="230" t="s">
        <v>116</v>
      </c>
      <c r="D31" s="380" t="s">
        <v>109</v>
      </c>
      <c r="E31" s="400" t="s">
        <v>158</v>
      </c>
      <c r="F31" s="445"/>
      <c r="G31" s="411"/>
      <c r="H31" s="421"/>
      <c r="I31" s="421"/>
      <c r="J31" s="421"/>
      <c r="K31" s="421"/>
      <c r="L31" s="421"/>
      <c r="M31" s="421"/>
      <c r="N31" s="421"/>
      <c r="O31" s="421"/>
      <c r="P31" s="421"/>
      <c r="Q31" s="424"/>
      <c r="R31" s="424"/>
      <c r="S31" s="424"/>
      <c r="T31" s="424"/>
      <c r="U31" s="424"/>
      <c r="V31" s="424"/>
      <c r="W31" s="413"/>
      <c r="X31" s="431"/>
      <c r="Y31" s="431"/>
      <c r="Z31" s="412"/>
      <c r="AA31" s="413"/>
      <c r="AB31" s="414"/>
      <c r="AC31" s="90"/>
      <c r="AD31" s="90"/>
      <c r="AE31" s="90"/>
      <c r="AF31" s="90"/>
      <c r="AG31" s="90"/>
      <c r="AH31" s="90"/>
      <c r="AI31" s="90"/>
      <c r="AJ31" s="90"/>
      <c r="AK31" s="90"/>
      <c r="AL31" s="90"/>
    </row>
    <row r="32" spans="1:38" s="91" customFormat="1" ht="63.75" customHeight="1" x14ac:dyDescent="0.25">
      <c r="A32" s="416"/>
      <c r="B32" s="411"/>
      <c r="C32" s="230" t="s">
        <v>116</v>
      </c>
      <c r="D32" s="380" t="s">
        <v>109</v>
      </c>
      <c r="E32" s="400" t="s">
        <v>159</v>
      </c>
      <c r="F32" s="445"/>
      <c r="G32" s="411"/>
      <c r="H32" s="421"/>
      <c r="I32" s="421"/>
      <c r="J32" s="421"/>
      <c r="K32" s="421"/>
      <c r="L32" s="421"/>
      <c r="M32" s="421"/>
      <c r="N32" s="421"/>
      <c r="O32" s="421"/>
      <c r="P32" s="421"/>
      <c r="Q32" s="424"/>
      <c r="R32" s="424"/>
      <c r="S32" s="424"/>
      <c r="T32" s="424"/>
      <c r="U32" s="424"/>
      <c r="V32" s="424"/>
      <c r="W32" s="413"/>
      <c r="X32" s="431"/>
      <c r="Y32" s="431"/>
      <c r="Z32" s="412"/>
      <c r="AA32" s="413"/>
      <c r="AB32" s="414"/>
      <c r="AC32" s="90"/>
      <c r="AD32" s="90"/>
      <c r="AE32" s="90"/>
      <c r="AF32" s="90"/>
      <c r="AG32" s="90"/>
      <c r="AH32" s="90"/>
      <c r="AI32" s="90"/>
      <c r="AJ32" s="90"/>
      <c r="AK32" s="90"/>
      <c r="AL32" s="90"/>
    </row>
    <row r="33" spans="1:38" s="91" customFormat="1" ht="72.75" customHeight="1" x14ac:dyDescent="0.25">
      <c r="A33" s="415" t="s">
        <v>156</v>
      </c>
      <c r="B33" s="411" t="s">
        <v>339</v>
      </c>
      <c r="C33" s="230" t="s">
        <v>116</v>
      </c>
      <c r="D33" s="230" t="s">
        <v>18</v>
      </c>
      <c r="E33" s="400" t="s">
        <v>761</v>
      </c>
      <c r="F33" s="445" t="s">
        <v>519</v>
      </c>
      <c r="G33" s="411" t="s">
        <v>160</v>
      </c>
      <c r="H33" s="421" t="s">
        <v>100</v>
      </c>
      <c r="I33" s="421">
        <v>1</v>
      </c>
      <c r="J33" s="421" t="s">
        <v>101</v>
      </c>
      <c r="K33" s="421">
        <v>10</v>
      </c>
      <c r="L33" s="421">
        <v>10</v>
      </c>
      <c r="M33" s="421" t="s">
        <v>102</v>
      </c>
      <c r="N33" s="421" t="s">
        <v>762</v>
      </c>
      <c r="O33" s="421" t="s">
        <v>107</v>
      </c>
      <c r="P33" s="421">
        <v>85</v>
      </c>
      <c r="Q33" s="424" t="s">
        <v>100</v>
      </c>
      <c r="R33" s="424">
        <v>1</v>
      </c>
      <c r="S33" s="424" t="s">
        <v>101</v>
      </c>
      <c r="T33" s="424">
        <v>10</v>
      </c>
      <c r="U33" s="424">
        <v>10</v>
      </c>
      <c r="V33" s="424" t="s">
        <v>102</v>
      </c>
      <c r="W33" s="428" t="s">
        <v>763</v>
      </c>
      <c r="X33" s="431">
        <v>42736</v>
      </c>
      <c r="Y33" s="431">
        <v>43100</v>
      </c>
      <c r="Z33" s="412" t="s">
        <v>769</v>
      </c>
      <c r="AA33" s="413" t="s">
        <v>341</v>
      </c>
      <c r="AB33" s="414" t="s">
        <v>821</v>
      </c>
      <c r="AC33" s="90"/>
      <c r="AD33" s="90"/>
      <c r="AE33" s="90"/>
      <c r="AF33" s="90"/>
      <c r="AG33" s="90"/>
      <c r="AH33" s="90"/>
      <c r="AI33" s="90"/>
      <c r="AJ33" s="90"/>
      <c r="AK33" s="90"/>
      <c r="AL33" s="90"/>
    </row>
    <row r="34" spans="1:38" s="91" customFormat="1" ht="72.75" customHeight="1" x14ac:dyDescent="0.25">
      <c r="A34" s="416"/>
      <c r="B34" s="411"/>
      <c r="C34" s="230" t="s">
        <v>116</v>
      </c>
      <c r="D34" s="380" t="s">
        <v>697</v>
      </c>
      <c r="E34" s="400" t="s">
        <v>764</v>
      </c>
      <c r="F34" s="445"/>
      <c r="G34" s="411"/>
      <c r="H34" s="421"/>
      <c r="I34" s="421"/>
      <c r="J34" s="421"/>
      <c r="K34" s="421"/>
      <c r="L34" s="421"/>
      <c r="M34" s="421"/>
      <c r="N34" s="421"/>
      <c r="O34" s="421"/>
      <c r="P34" s="421"/>
      <c r="Q34" s="424"/>
      <c r="R34" s="424"/>
      <c r="S34" s="424"/>
      <c r="T34" s="424"/>
      <c r="U34" s="424"/>
      <c r="V34" s="424"/>
      <c r="W34" s="432"/>
      <c r="X34" s="431"/>
      <c r="Y34" s="431"/>
      <c r="Z34" s="412"/>
      <c r="AA34" s="413"/>
      <c r="AB34" s="414"/>
      <c r="AC34" s="90"/>
      <c r="AD34" s="90"/>
      <c r="AE34" s="90"/>
      <c r="AF34" s="90"/>
      <c r="AG34" s="90"/>
      <c r="AH34" s="90"/>
      <c r="AI34" s="90"/>
      <c r="AJ34" s="90"/>
      <c r="AK34" s="90"/>
      <c r="AL34" s="90"/>
    </row>
    <row r="35" spans="1:38" s="94" customFormat="1" ht="254.25" customHeight="1" x14ac:dyDescent="0.25">
      <c r="A35" s="379" t="s">
        <v>156</v>
      </c>
      <c r="B35" s="388" t="s">
        <v>339</v>
      </c>
      <c r="C35" s="230"/>
      <c r="D35" s="230" t="s">
        <v>106</v>
      </c>
      <c r="E35" s="400" t="s">
        <v>157</v>
      </c>
      <c r="F35" s="386" t="s">
        <v>822</v>
      </c>
      <c r="G35" s="380" t="s">
        <v>823</v>
      </c>
      <c r="H35" s="384" t="s">
        <v>318</v>
      </c>
      <c r="I35" s="384">
        <v>2</v>
      </c>
      <c r="J35" s="384" t="s">
        <v>101</v>
      </c>
      <c r="K35" s="384">
        <v>10</v>
      </c>
      <c r="L35" s="384">
        <v>20</v>
      </c>
      <c r="M35" s="384" t="s">
        <v>308</v>
      </c>
      <c r="N35" s="384" t="s">
        <v>342</v>
      </c>
      <c r="O35" s="384" t="s">
        <v>107</v>
      </c>
      <c r="P35" s="384">
        <v>85</v>
      </c>
      <c r="Q35" s="385" t="s">
        <v>343</v>
      </c>
      <c r="R35" s="385">
        <v>1</v>
      </c>
      <c r="S35" s="385" t="s">
        <v>101</v>
      </c>
      <c r="T35" s="385">
        <v>10</v>
      </c>
      <c r="U35" s="385">
        <v>10</v>
      </c>
      <c r="V35" s="385" t="s">
        <v>102</v>
      </c>
      <c r="W35" s="382" t="s">
        <v>765</v>
      </c>
      <c r="X35" s="381">
        <v>42736</v>
      </c>
      <c r="Y35" s="381">
        <v>43100</v>
      </c>
      <c r="Z35" s="381" t="s">
        <v>766</v>
      </c>
      <c r="AA35" s="382" t="s">
        <v>344</v>
      </c>
      <c r="AB35" s="383" t="s">
        <v>767</v>
      </c>
      <c r="AC35" s="93"/>
      <c r="AD35" s="93"/>
      <c r="AE35" s="93"/>
      <c r="AF35" s="93"/>
      <c r="AG35" s="93"/>
      <c r="AH35" s="93"/>
      <c r="AI35" s="93"/>
      <c r="AJ35" s="93"/>
      <c r="AK35" s="93"/>
      <c r="AL35" s="93"/>
    </row>
    <row r="36" spans="1:38" s="91" customFormat="1" ht="66" customHeight="1" x14ac:dyDescent="0.25">
      <c r="A36" s="248" t="s">
        <v>162</v>
      </c>
      <c r="B36" s="101"/>
      <c r="C36" s="101"/>
      <c r="D36" s="101"/>
      <c r="E36" s="101"/>
      <c r="F36" s="101"/>
      <c r="G36" s="101"/>
      <c r="H36" s="108"/>
      <c r="I36" s="108"/>
      <c r="J36" s="108"/>
      <c r="K36" s="108"/>
      <c r="L36" s="108"/>
      <c r="M36" s="108"/>
      <c r="N36" s="108"/>
      <c r="O36" s="108"/>
      <c r="P36" s="108"/>
      <c r="Q36" s="105"/>
      <c r="R36" s="105"/>
      <c r="S36" s="105"/>
      <c r="T36" s="105"/>
      <c r="U36" s="105"/>
      <c r="V36" s="105"/>
      <c r="W36" s="106"/>
      <c r="X36" s="106"/>
      <c r="Y36" s="106"/>
      <c r="Z36" s="106"/>
      <c r="AA36" s="106"/>
      <c r="AB36" s="177"/>
      <c r="AC36" s="90"/>
      <c r="AD36" s="90"/>
      <c r="AE36" s="90"/>
      <c r="AF36" s="90"/>
      <c r="AG36" s="90"/>
      <c r="AH36" s="90"/>
      <c r="AI36" s="90"/>
      <c r="AJ36" s="90"/>
      <c r="AK36" s="90"/>
      <c r="AL36" s="90"/>
    </row>
    <row r="37" spans="1:38" s="91" customFormat="1" ht="112.5" customHeight="1" x14ac:dyDescent="0.25">
      <c r="A37" s="410" t="s">
        <v>714</v>
      </c>
      <c r="B37" s="411" t="s">
        <v>715</v>
      </c>
      <c r="C37" s="230" t="s">
        <v>135</v>
      </c>
      <c r="D37" s="230" t="s">
        <v>697</v>
      </c>
      <c r="E37" s="400" t="s">
        <v>183</v>
      </c>
      <c r="F37" s="445" t="s">
        <v>716</v>
      </c>
      <c r="G37" s="411" t="s">
        <v>717</v>
      </c>
      <c r="H37" s="422" t="s">
        <v>100</v>
      </c>
      <c r="I37" s="422">
        <v>1</v>
      </c>
      <c r="J37" s="422" t="s">
        <v>101</v>
      </c>
      <c r="K37" s="422">
        <v>10</v>
      </c>
      <c r="L37" s="422">
        <v>10</v>
      </c>
      <c r="M37" s="422" t="s">
        <v>102</v>
      </c>
      <c r="N37" s="422" t="s">
        <v>755</v>
      </c>
      <c r="O37" s="422" t="s">
        <v>107</v>
      </c>
      <c r="P37" s="422">
        <v>85</v>
      </c>
      <c r="Q37" s="443" t="s">
        <v>100</v>
      </c>
      <c r="R37" s="443">
        <v>1</v>
      </c>
      <c r="S37" s="443" t="s">
        <v>101</v>
      </c>
      <c r="T37" s="443">
        <v>10</v>
      </c>
      <c r="U37" s="443">
        <v>10</v>
      </c>
      <c r="V37" s="443" t="s">
        <v>102</v>
      </c>
      <c r="W37" s="428" t="s">
        <v>758</v>
      </c>
      <c r="X37" s="426">
        <v>42795</v>
      </c>
      <c r="Y37" s="426">
        <v>43100</v>
      </c>
      <c r="Z37" s="437" t="s">
        <v>756</v>
      </c>
      <c r="AA37" s="428" t="s">
        <v>757</v>
      </c>
      <c r="AB37" s="495" t="s">
        <v>718</v>
      </c>
      <c r="AC37" s="90"/>
      <c r="AD37" s="90"/>
      <c r="AE37" s="90"/>
      <c r="AF37" s="90"/>
      <c r="AG37" s="90"/>
      <c r="AH37" s="90"/>
      <c r="AI37" s="90"/>
      <c r="AJ37" s="90"/>
      <c r="AK37" s="90"/>
      <c r="AL37" s="90"/>
    </row>
    <row r="38" spans="1:38" s="91" customFormat="1" ht="112.5" customHeight="1" x14ac:dyDescent="0.25">
      <c r="A38" s="410"/>
      <c r="B38" s="411"/>
      <c r="C38" s="230" t="s">
        <v>105</v>
      </c>
      <c r="D38" s="230" t="s">
        <v>108</v>
      </c>
      <c r="E38" s="400" t="s">
        <v>719</v>
      </c>
      <c r="F38" s="445"/>
      <c r="G38" s="411"/>
      <c r="H38" s="423"/>
      <c r="I38" s="423"/>
      <c r="J38" s="423"/>
      <c r="K38" s="423"/>
      <c r="L38" s="423"/>
      <c r="M38" s="423"/>
      <c r="N38" s="423"/>
      <c r="O38" s="423"/>
      <c r="P38" s="423"/>
      <c r="Q38" s="444"/>
      <c r="R38" s="444"/>
      <c r="S38" s="444"/>
      <c r="T38" s="444"/>
      <c r="U38" s="444"/>
      <c r="V38" s="444"/>
      <c r="W38" s="429"/>
      <c r="X38" s="427"/>
      <c r="Y38" s="427"/>
      <c r="Z38" s="438"/>
      <c r="AA38" s="429"/>
      <c r="AB38" s="463"/>
      <c r="AC38" s="90"/>
      <c r="AD38" s="90"/>
      <c r="AE38" s="90"/>
      <c r="AF38" s="90"/>
      <c r="AG38" s="90"/>
      <c r="AH38" s="90"/>
      <c r="AI38" s="90"/>
      <c r="AJ38" s="90"/>
      <c r="AK38" s="90"/>
      <c r="AL38" s="90"/>
    </row>
    <row r="39" spans="1:38" s="91" customFormat="1" ht="220.5" customHeight="1" x14ac:dyDescent="0.25">
      <c r="A39" s="229" t="s">
        <v>163</v>
      </c>
      <c r="B39" s="92" t="s">
        <v>164</v>
      </c>
      <c r="C39" s="230" t="s">
        <v>105</v>
      </c>
      <c r="D39" s="230" t="s">
        <v>900</v>
      </c>
      <c r="E39" s="400" t="s">
        <v>165</v>
      </c>
      <c r="F39" s="232" t="s">
        <v>166</v>
      </c>
      <c r="G39" s="230" t="s">
        <v>345</v>
      </c>
      <c r="H39" s="222" t="s">
        <v>168</v>
      </c>
      <c r="I39" s="222">
        <v>3</v>
      </c>
      <c r="J39" s="222" t="s">
        <v>101</v>
      </c>
      <c r="K39" s="222">
        <v>10</v>
      </c>
      <c r="L39" s="222">
        <v>30</v>
      </c>
      <c r="M39" s="222" t="s">
        <v>167</v>
      </c>
      <c r="N39" s="222" t="s">
        <v>781</v>
      </c>
      <c r="O39" s="222" t="s">
        <v>346</v>
      </c>
      <c r="P39" s="222">
        <v>70</v>
      </c>
      <c r="Q39" s="223" t="s">
        <v>318</v>
      </c>
      <c r="R39" s="223">
        <v>2</v>
      </c>
      <c r="S39" s="223" t="s">
        <v>101</v>
      </c>
      <c r="T39" s="223">
        <v>10</v>
      </c>
      <c r="U39" s="223">
        <v>20</v>
      </c>
      <c r="V39" s="223" t="s">
        <v>308</v>
      </c>
      <c r="W39" s="226" t="s">
        <v>782</v>
      </c>
      <c r="X39" s="224">
        <v>42736</v>
      </c>
      <c r="Y39" s="224">
        <v>43100</v>
      </c>
      <c r="Z39" s="226" t="s">
        <v>783</v>
      </c>
      <c r="AA39" s="226" t="s">
        <v>347</v>
      </c>
      <c r="AB39" s="219" t="s">
        <v>348</v>
      </c>
      <c r="AC39" s="90"/>
      <c r="AD39" s="90"/>
      <c r="AE39" s="90"/>
      <c r="AF39" s="90"/>
      <c r="AG39" s="90"/>
      <c r="AH39" s="90"/>
      <c r="AI39" s="90"/>
      <c r="AJ39" s="90"/>
      <c r="AK39" s="90"/>
      <c r="AL39" s="90"/>
    </row>
    <row r="40" spans="1:38" ht="93" customHeight="1" x14ac:dyDescent="0.25">
      <c r="A40" s="454" t="s">
        <v>169</v>
      </c>
      <c r="B40" s="440" t="s">
        <v>396</v>
      </c>
      <c r="C40" s="230" t="s">
        <v>105</v>
      </c>
      <c r="D40" s="230" t="s">
        <v>106</v>
      </c>
      <c r="E40" s="400" t="s">
        <v>170</v>
      </c>
      <c r="F40" s="441" t="s">
        <v>349</v>
      </c>
      <c r="G40" s="411" t="s">
        <v>397</v>
      </c>
      <c r="H40" s="421" t="s">
        <v>100</v>
      </c>
      <c r="I40" s="421">
        <v>1</v>
      </c>
      <c r="J40" s="421" t="s">
        <v>101</v>
      </c>
      <c r="K40" s="421">
        <v>10</v>
      </c>
      <c r="L40" s="421">
        <f>I40*K40</f>
        <v>10</v>
      </c>
      <c r="M40" s="421" t="s">
        <v>102</v>
      </c>
      <c r="N40" s="421" t="s">
        <v>398</v>
      </c>
      <c r="O40" s="421" t="s">
        <v>301</v>
      </c>
      <c r="P40" s="421">
        <v>85</v>
      </c>
      <c r="Q40" s="424" t="s">
        <v>100</v>
      </c>
      <c r="R40" s="424">
        <v>1</v>
      </c>
      <c r="S40" s="424" t="s">
        <v>101</v>
      </c>
      <c r="T40" s="424">
        <v>10</v>
      </c>
      <c r="U40" s="424">
        <v>10</v>
      </c>
      <c r="V40" s="424" t="s">
        <v>102</v>
      </c>
      <c r="W40" s="413" t="s">
        <v>399</v>
      </c>
      <c r="X40" s="431">
        <v>42755</v>
      </c>
      <c r="Y40" s="431">
        <v>43100</v>
      </c>
      <c r="Z40" s="413" t="s">
        <v>400</v>
      </c>
      <c r="AA40" s="413" t="s">
        <v>401</v>
      </c>
      <c r="AB40" s="414" t="s">
        <v>402</v>
      </c>
      <c r="AC40" s="86"/>
      <c r="AD40" s="86"/>
      <c r="AE40" s="86"/>
      <c r="AF40" s="86"/>
      <c r="AG40" s="86"/>
      <c r="AH40" s="86"/>
      <c r="AI40" s="86"/>
      <c r="AJ40" s="86"/>
      <c r="AK40" s="86"/>
      <c r="AL40" s="86"/>
    </row>
    <row r="41" spans="1:38" ht="93" customHeight="1" x14ac:dyDescent="0.25">
      <c r="A41" s="454"/>
      <c r="B41" s="440"/>
      <c r="C41" s="230" t="s">
        <v>135</v>
      </c>
      <c r="D41" s="230" t="s">
        <v>111</v>
      </c>
      <c r="E41" s="400" t="s">
        <v>171</v>
      </c>
      <c r="F41" s="442"/>
      <c r="G41" s="411"/>
      <c r="H41" s="421"/>
      <c r="I41" s="421"/>
      <c r="J41" s="421"/>
      <c r="K41" s="421"/>
      <c r="L41" s="421"/>
      <c r="M41" s="421"/>
      <c r="N41" s="421"/>
      <c r="O41" s="421"/>
      <c r="P41" s="421"/>
      <c r="Q41" s="424"/>
      <c r="R41" s="424"/>
      <c r="S41" s="424"/>
      <c r="T41" s="424"/>
      <c r="U41" s="424"/>
      <c r="V41" s="424"/>
      <c r="W41" s="413"/>
      <c r="X41" s="431"/>
      <c r="Y41" s="431"/>
      <c r="Z41" s="413"/>
      <c r="AA41" s="413"/>
      <c r="AB41" s="414"/>
      <c r="AC41" s="86"/>
      <c r="AD41" s="86"/>
      <c r="AE41" s="86"/>
      <c r="AF41" s="86"/>
      <c r="AG41" s="86"/>
      <c r="AH41" s="86"/>
      <c r="AI41" s="86"/>
      <c r="AJ41" s="86"/>
      <c r="AK41" s="86"/>
      <c r="AL41" s="86"/>
    </row>
    <row r="42" spans="1:38" s="141" customFormat="1" ht="90" customHeight="1" x14ac:dyDescent="0.25">
      <c r="A42" s="415" t="s">
        <v>172</v>
      </c>
      <c r="B42" s="417" t="s">
        <v>173</v>
      </c>
      <c r="C42" s="230" t="s">
        <v>105</v>
      </c>
      <c r="D42" s="230" t="s">
        <v>900</v>
      </c>
      <c r="E42" s="400" t="s">
        <v>174</v>
      </c>
      <c r="F42" s="419" t="s">
        <v>166</v>
      </c>
      <c r="G42" s="417" t="s">
        <v>350</v>
      </c>
      <c r="H42" s="421" t="s">
        <v>168</v>
      </c>
      <c r="I42" s="421">
        <v>3</v>
      </c>
      <c r="J42" s="421" t="s">
        <v>101</v>
      </c>
      <c r="K42" s="421">
        <v>10</v>
      </c>
      <c r="L42" s="421">
        <v>30</v>
      </c>
      <c r="M42" s="421" t="s">
        <v>167</v>
      </c>
      <c r="N42" s="422" t="s">
        <v>784</v>
      </c>
      <c r="O42" s="422" t="s">
        <v>346</v>
      </c>
      <c r="P42" s="421">
        <v>70</v>
      </c>
      <c r="Q42" s="424" t="s">
        <v>318</v>
      </c>
      <c r="R42" s="424">
        <v>2</v>
      </c>
      <c r="S42" s="424" t="s">
        <v>101</v>
      </c>
      <c r="T42" s="424">
        <v>10</v>
      </c>
      <c r="U42" s="424">
        <v>20</v>
      </c>
      <c r="V42" s="424" t="s">
        <v>308</v>
      </c>
      <c r="W42" s="428" t="s">
        <v>875</v>
      </c>
      <c r="X42" s="426">
        <v>42736</v>
      </c>
      <c r="Y42" s="426">
        <v>43100</v>
      </c>
      <c r="Z42" s="428" t="s">
        <v>783</v>
      </c>
      <c r="AA42" s="428" t="s">
        <v>347</v>
      </c>
      <c r="AB42" s="414" t="s">
        <v>348</v>
      </c>
      <c r="AC42" s="140"/>
      <c r="AD42" s="140"/>
      <c r="AE42" s="140"/>
      <c r="AF42" s="140"/>
      <c r="AG42" s="140"/>
      <c r="AH42" s="140"/>
      <c r="AI42" s="140"/>
      <c r="AJ42" s="140"/>
      <c r="AK42" s="140"/>
      <c r="AL42" s="140"/>
    </row>
    <row r="43" spans="1:38" s="141" customFormat="1" ht="141.75" customHeight="1" x14ac:dyDescent="0.25">
      <c r="A43" s="416"/>
      <c r="B43" s="418"/>
      <c r="C43" s="230" t="s">
        <v>116</v>
      </c>
      <c r="D43" s="230" t="s">
        <v>109</v>
      </c>
      <c r="E43" s="400" t="s">
        <v>175</v>
      </c>
      <c r="F43" s="420"/>
      <c r="G43" s="418"/>
      <c r="H43" s="421"/>
      <c r="I43" s="421"/>
      <c r="J43" s="421"/>
      <c r="K43" s="421"/>
      <c r="L43" s="421"/>
      <c r="M43" s="421"/>
      <c r="N43" s="423"/>
      <c r="O43" s="423"/>
      <c r="P43" s="421"/>
      <c r="Q43" s="424"/>
      <c r="R43" s="424"/>
      <c r="S43" s="424"/>
      <c r="T43" s="424"/>
      <c r="U43" s="424"/>
      <c r="V43" s="424"/>
      <c r="W43" s="429"/>
      <c r="X43" s="427"/>
      <c r="Y43" s="427"/>
      <c r="Z43" s="429"/>
      <c r="AA43" s="429"/>
      <c r="AB43" s="414"/>
      <c r="AC43" s="140"/>
      <c r="AD43" s="140"/>
      <c r="AE43" s="140"/>
      <c r="AF43" s="140"/>
      <c r="AG43" s="140"/>
      <c r="AH43" s="140"/>
      <c r="AI43" s="140"/>
      <c r="AJ43" s="140"/>
      <c r="AK43" s="140"/>
      <c r="AL43" s="140"/>
    </row>
    <row r="44" spans="1:38" s="91" customFormat="1" ht="66" customHeight="1" x14ac:dyDescent="0.25">
      <c r="A44" s="250" t="s">
        <v>176</v>
      </c>
      <c r="B44" s="109"/>
      <c r="C44" s="155"/>
      <c r="D44" s="103"/>
      <c r="E44" s="103"/>
      <c r="F44" s="103"/>
      <c r="G44" s="103"/>
      <c r="H44" s="104"/>
      <c r="I44" s="104"/>
      <c r="J44" s="104"/>
      <c r="K44" s="104"/>
      <c r="L44" s="104"/>
      <c r="M44" s="104"/>
      <c r="N44" s="104"/>
      <c r="O44" s="104"/>
      <c r="P44" s="104"/>
      <c r="Q44" s="105"/>
      <c r="R44" s="105"/>
      <c r="S44" s="105"/>
      <c r="T44" s="105"/>
      <c r="U44" s="105"/>
      <c r="V44" s="105"/>
      <c r="W44" s="106"/>
      <c r="X44" s="106"/>
      <c r="Y44" s="106"/>
      <c r="Z44" s="106"/>
      <c r="AA44" s="106"/>
      <c r="AB44" s="177"/>
      <c r="AC44" s="90"/>
      <c r="AD44" s="90"/>
      <c r="AE44" s="90"/>
      <c r="AF44" s="90"/>
      <c r="AG44" s="90"/>
      <c r="AH44" s="90"/>
      <c r="AI44" s="90"/>
      <c r="AJ44" s="90"/>
      <c r="AK44" s="90"/>
      <c r="AL44" s="90"/>
    </row>
    <row r="45" spans="1:38" s="91" customFormat="1" ht="108" customHeight="1" x14ac:dyDescent="0.25">
      <c r="A45" s="415" t="s">
        <v>287</v>
      </c>
      <c r="B45" s="486" t="s">
        <v>288</v>
      </c>
      <c r="C45" s="231" t="s">
        <v>116</v>
      </c>
      <c r="D45" s="231" t="s">
        <v>111</v>
      </c>
      <c r="E45" s="402" t="s">
        <v>177</v>
      </c>
      <c r="F45" s="420" t="s">
        <v>521</v>
      </c>
      <c r="G45" s="418" t="s">
        <v>414</v>
      </c>
      <c r="H45" s="423" t="s">
        <v>100</v>
      </c>
      <c r="I45" s="423">
        <v>1</v>
      </c>
      <c r="J45" s="423" t="s">
        <v>307</v>
      </c>
      <c r="K45" s="423">
        <v>20</v>
      </c>
      <c r="L45" s="423">
        <v>20</v>
      </c>
      <c r="M45" s="423" t="s">
        <v>293</v>
      </c>
      <c r="N45" s="423" t="s">
        <v>721</v>
      </c>
      <c r="O45" s="423" t="s">
        <v>107</v>
      </c>
      <c r="P45" s="423">
        <v>100</v>
      </c>
      <c r="Q45" s="444" t="s">
        <v>100</v>
      </c>
      <c r="R45" s="444">
        <v>1</v>
      </c>
      <c r="S45" s="444" t="s">
        <v>307</v>
      </c>
      <c r="T45" s="444">
        <v>20</v>
      </c>
      <c r="U45" s="444">
        <v>20</v>
      </c>
      <c r="V45" s="444" t="s">
        <v>293</v>
      </c>
      <c r="W45" s="429" t="s">
        <v>422</v>
      </c>
      <c r="X45" s="453">
        <v>42736</v>
      </c>
      <c r="Y45" s="453">
        <v>43099</v>
      </c>
      <c r="Z45" s="453" t="s">
        <v>415</v>
      </c>
      <c r="AA45" s="429" t="s">
        <v>440</v>
      </c>
      <c r="AB45" s="463" t="s">
        <v>720</v>
      </c>
      <c r="AC45" s="90"/>
      <c r="AD45" s="90"/>
      <c r="AE45" s="90"/>
      <c r="AF45" s="90"/>
      <c r="AG45" s="90"/>
      <c r="AH45" s="90"/>
      <c r="AI45" s="90"/>
      <c r="AJ45" s="90"/>
      <c r="AK45" s="90"/>
      <c r="AL45" s="90"/>
    </row>
    <row r="46" spans="1:38" s="91" customFormat="1" ht="108" customHeight="1" x14ac:dyDescent="0.25">
      <c r="A46" s="450"/>
      <c r="B46" s="487"/>
      <c r="C46" s="230" t="s">
        <v>116</v>
      </c>
      <c r="D46" s="230" t="s">
        <v>111</v>
      </c>
      <c r="E46" s="400" t="s">
        <v>416</v>
      </c>
      <c r="F46" s="445"/>
      <c r="G46" s="411"/>
      <c r="H46" s="421"/>
      <c r="I46" s="421"/>
      <c r="J46" s="421"/>
      <c r="K46" s="421"/>
      <c r="L46" s="421"/>
      <c r="M46" s="421"/>
      <c r="N46" s="421"/>
      <c r="O46" s="421"/>
      <c r="P46" s="421"/>
      <c r="Q46" s="424"/>
      <c r="R46" s="424"/>
      <c r="S46" s="424"/>
      <c r="T46" s="424"/>
      <c r="U46" s="424"/>
      <c r="V46" s="424"/>
      <c r="W46" s="413"/>
      <c r="X46" s="436"/>
      <c r="Y46" s="436"/>
      <c r="Z46" s="436"/>
      <c r="AA46" s="413"/>
      <c r="AB46" s="414"/>
      <c r="AC46" s="90"/>
      <c r="AD46" s="90"/>
      <c r="AE46" s="90"/>
      <c r="AF46" s="90"/>
      <c r="AG46" s="90"/>
      <c r="AH46" s="90"/>
      <c r="AI46" s="90"/>
      <c r="AJ46" s="90"/>
      <c r="AK46" s="90"/>
      <c r="AL46" s="90"/>
    </row>
    <row r="47" spans="1:38" s="91" customFormat="1" ht="108" customHeight="1" x14ac:dyDescent="0.25">
      <c r="A47" s="416"/>
      <c r="B47" s="487"/>
      <c r="C47" s="230" t="s">
        <v>116</v>
      </c>
      <c r="D47" s="230" t="s">
        <v>900</v>
      </c>
      <c r="E47" s="400" t="s">
        <v>178</v>
      </c>
      <c r="F47" s="445"/>
      <c r="G47" s="411"/>
      <c r="H47" s="421"/>
      <c r="I47" s="421"/>
      <c r="J47" s="421"/>
      <c r="K47" s="421"/>
      <c r="L47" s="421"/>
      <c r="M47" s="421"/>
      <c r="N47" s="421"/>
      <c r="O47" s="421"/>
      <c r="P47" s="421"/>
      <c r="Q47" s="424"/>
      <c r="R47" s="424"/>
      <c r="S47" s="424"/>
      <c r="T47" s="424"/>
      <c r="U47" s="424"/>
      <c r="V47" s="424"/>
      <c r="W47" s="413"/>
      <c r="X47" s="436"/>
      <c r="Y47" s="436"/>
      <c r="Z47" s="436"/>
      <c r="AA47" s="413"/>
      <c r="AB47" s="414"/>
      <c r="AC47" s="90"/>
      <c r="AD47" s="90"/>
      <c r="AE47" s="90"/>
      <c r="AF47" s="90"/>
      <c r="AG47" s="90"/>
      <c r="AH47" s="90"/>
      <c r="AI47" s="90"/>
      <c r="AJ47" s="90"/>
      <c r="AK47" s="90"/>
      <c r="AL47" s="90"/>
    </row>
    <row r="48" spans="1:38" s="91" customFormat="1" ht="74.25" customHeight="1" x14ac:dyDescent="0.25">
      <c r="A48" s="415" t="s">
        <v>176</v>
      </c>
      <c r="B48" s="487"/>
      <c r="C48" s="230" t="s">
        <v>116</v>
      </c>
      <c r="D48" s="230" t="s">
        <v>123</v>
      </c>
      <c r="E48" s="400" t="s">
        <v>179</v>
      </c>
      <c r="F48" s="445" t="s">
        <v>522</v>
      </c>
      <c r="G48" s="411" t="s">
        <v>189</v>
      </c>
      <c r="H48" s="421" t="s">
        <v>318</v>
      </c>
      <c r="I48" s="421">
        <v>2</v>
      </c>
      <c r="J48" s="421" t="s">
        <v>307</v>
      </c>
      <c r="K48" s="421">
        <v>20</v>
      </c>
      <c r="L48" s="421">
        <v>40</v>
      </c>
      <c r="M48" s="421" t="s">
        <v>335</v>
      </c>
      <c r="N48" s="421" t="s">
        <v>722</v>
      </c>
      <c r="O48" s="421" t="s">
        <v>107</v>
      </c>
      <c r="P48" s="421">
        <v>85</v>
      </c>
      <c r="Q48" s="424" t="s">
        <v>100</v>
      </c>
      <c r="R48" s="424">
        <v>1</v>
      </c>
      <c r="S48" s="424" t="s">
        <v>307</v>
      </c>
      <c r="T48" s="424">
        <v>20</v>
      </c>
      <c r="U48" s="424">
        <v>20</v>
      </c>
      <c r="V48" s="424" t="s">
        <v>293</v>
      </c>
      <c r="W48" s="413" t="s">
        <v>417</v>
      </c>
      <c r="X48" s="431">
        <v>42736</v>
      </c>
      <c r="Y48" s="431">
        <v>43099</v>
      </c>
      <c r="Z48" s="412" t="s">
        <v>418</v>
      </c>
      <c r="AA48" s="413" t="s">
        <v>441</v>
      </c>
      <c r="AB48" s="414" t="s">
        <v>849</v>
      </c>
      <c r="AC48" s="90"/>
      <c r="AD48" s="90"/>
      <c r="AE48" s="90"/>
      <c r="AF48" s="90"/>
      <c r="AG48" s="90"/>
      <c r="AH48" s="90"/>
      <c r="AI48" s="90"/>
      <c r="AJ48" s="90"/>
      <c r="AK48" s="90"/>
      <c r="AL48" s="90"/>
    </row>
    <row r="49" spans="1:38" s="91" customFormat="1" ht="116.25" customHeight="1" x14ac:dyDescent="0.25">
      <c r="A49" s="450"/>
      <c r="B49" s="487"/>
      <c r="C49" s="230" t="s">
        <v>116</v>
      </c>
      <c r="D49" s="230" t="s">
        <v>900</v>
      </c>
      <c r="E49" s="400" t="s">
        <v>180</v>
      </c>
      <c r="F49" s="445"/>
      <c r="G49" s="411"/>
      <c r="H49" s="421"/>
      <c r="I49" s="421"/>
      <c r="J49" s="421"/>
      <c r="K49" s="421"/>
      <c r="L49" s="421"/>
      <c r="M49" s="421"/>
      <c r="N49" s="421"/>
      <c r="O49" s="421"/>
      <c r="P49" s="421"/>
      <c r="Q49" s="424"/>
      <c r="R49" s="424"/>
      <c r="S49" s="424"/>
      <c r="T49" s="424"/>
      <c r="U49" s="424"/>
      <c r="V49" s="424"/>
      <c r="W49" s="413"/>
      <c r="X49" s="431"/>
      <c r="Y49" s="431"/>
      <c r="Z49" s="412"/>
      <c r="AA49" s="413"/>
      <c r="AB49" s="414"/>
      <c r="AC49" s="90"/>
      <c r="AD49" s="90"/>
      <c r="AE49" s="90"/>
      <c r="AF49" s="90"/>
      <c r="AG49" s="90"/>
      <c r="AH49" s="90"/>
      <c r="AI49" s="90"/>
      <c r="AJ49" s="90"/>
      <c r="AK49" s="90"/>
      <c r="AL49" s="90"/>
    </row>
    <row r="50" spans="1:38" s="89" customFormat="1" ht="81.75" customHeight="1" x14ac:dyDescent="0.25">
      <c r="A50" s="450"/>
      <c r="B50" s="487"/>
      <c r="C50" s="230"/>
      <c r="D50" s="230" t="s">
        <v>109</v>
      </c>
      <c r="E50" s="400" t="s">
        <v>181</v>
      </c>
      <c r="F50" s="445"/>
      <c r="G50" s="411"/>
      <c r="H50" s="421"/>
      <c r="I50" s="421"/>
      <c r="J50" s="421"/>
      <c r="K50" s="421"/>
      <c r="L50" s="421"/>
      <c r="M50" s="421"/>
      <c r="N50" s="421"/>
      <c r="O50" s="421"/>
      <c r="P50" s="421"/>
      <c r="Q50" s="424"/>
      <c r="R50" s="424"/>
      <c r="S50" s="424"/>
      <c r="T50" s="424"/>
      <c r="U50" s="424"/>
      <c r="V50" s="424"/>
      <c r="W50" s="413"/>
      <c r="X50" s="431"/>
      <c r="Y50" s="431"/>
      <c r="Z50" s="412"/>
      <c r="AA50" s="413"/>
      <c r="AB50" s="414"/>
      <c r="AC50" s="88"/>
      <c r="AD50" s="88"/>
      <c r="AE50" s="88"/>
      <c r="AF50" s="88"/>
      <c r="AG50" s="88"/>
      <c r="AH50" s="88"/>
      <c r="AI50" s="88"/>
      <c r="AJ50" s="88"/>
      <c r="AK50" s="88"/>
      <c r="AL50" s="88"/>
    </row>
    <row r="51" spans="1:38" s="89" customFormat="1" ht="81.75" customHeight="1" x14ac:dyDescent="0.25">
      <c r="A51" s="416"/>
      <c r="B51" s="487"/>
      <c r="C51" s="230" t="s">
        <v>161</v>
      </c>
      <c r="D51" s="230" t="s">
        <v>123</v>
      </c>
      <c r="E51" s="400" t="s">
        <v>188</v>
      </c>
      <c r="F51" s="445"/>
      <c r="G51" s="411"/>
      <c r="H51" s="421"/>
      <c r="I51" s="421"/>
      <c r="J51" s="421"/>
      <c r="K51" s="421"/>
      <c r="L51" s="421"/>
      <c r="M51" s="421"/>
      <c r="N51" s="421"/>
      <c r="O51" s="421"/>
      <c r="P51" s="421"/>
      <c r="Q51" s="424"/>
      <c r="R51" s="424"/>
      <c r="S51" s="424"/>
      <c r="T51" s="424"/>
      <c r="U51" s="424"/>
      <c r="V51" s="424"/>
      <c r="W51" s="413"/>
      <c r="X51" s="431"/>
      <c r="Y51" s="431"/>
      <c r="Z51" s="412"/>
      <c r="AA51" s="413"/>
      <c r="AB51" s="414"/>
      <c r="AC51" s="88"/>
      <c r="AD51" s="88"/>
      <c r="AE51" s="88"/>
      <c r="AF51" s="88"/>
      <c r="AG51" s="88"/>
      <c r="AH51" s="88"/>
      <c r="AI51" s="88"/>
      <c r="AJ51" s="88"/>
      <c r="AK51" s="88"/>
      <c r="AL51" s="88"/>
    </row>
    <row r="52" spans="1:38" s="91" customFormat="1" ht="170.25" customHeight="1" x14ac:dyDescent="0.25">
      <c r="A52" s="415" t="s">
        <v>176</v>
      </c>
      <c r="B52" s="487"/>
      <c r="C52" s="230" t="s">
        <v>116</v>
      </c>
      <c r="D52" s="230" t="s">
        <v>111</v>
      </c>
      <c r="E52" s="400" t="s">
        <v>180</v>
      </c>
      <c r="F52" s="445" t="s">
        <v>520</v>
      </c>
      <c r="G52" s="411" t="s">
        <v>189</v>
      </c>
      <c r="H52" s="421" t="s">
        <v>318</v>
      </c>
      <c r="I52" s="421">
        <v>2</v>
      </c>
      <c r="J52" s="421" t="s">
        <v>307</v>
      </c>
      <c r="K52" s="421">
        <v>20</v>
      </c>
      <c r="L52" s="421">
        <v>40</v>
      </c>
      <c r="M52" s="421" t="s">
        <v>335</v>
      </c>
      <c r="N52" s="421" t="s">
        <v>850</v>
      </c>
      <c r="O52" s="421" t="s">
        <v>107</v>
      </c>
      <c r="P52" s="421">
        <v>85</v>
      </c>
      <c r="Q52" s="424" t="s">
        <v>100</v>
      </c>
      <c r="R52" s="424">
        <v>1</v>
      </c>
      <c r="S52" s="424" t="s">
        <v>307</v>
      </c>
      <c r="T52" s="424">
        <v>20</v>
      </c>
      <c r="U52" s="424">
        <v>20</v>
      </c>
      <c r="V52" s="424" t="s">
        <v>293</v>
      </c>
      <c r="W52" s="413" t="s">
        <v>419</v>
      </c>
      <c r="X52" s="431">
        <v>42736</v>
      </c>
      <c r="Y52" s="431">
        <v>43099</v>
      </c>
      <c r="Z52" s="412" t="s">
        <v>420</v>
      </c>
      <c r="AA52" s="413" t="s">
        <v>421</v>
      </c>
      <c r="AB52" s="414" t="s">
        <v>851</v>
      </c>
      <c r="AC52" s="90"/>
      <c r="AD52" s="90"/>
      <c r="AE52" s="90"/>
      <c r="AF52" s="90"/>
      <c r="AG52" s="90"/>
      <c r="AH52" s="90"/>
      <c r="AI52" s="90"/>
      <c r="AJ52" s="90"/>
      <c r="AK52" s="90"/>
      <c r="AL52" s="90"/>
    </row>
    <row r="53" spans="1:38" s="91" customFormat="1" ht="167.25" customHeight="1" x14ac:dyDescent="0.25">
      <c r="A53" s="416"/>
      <c r="B53" s="487"/>
      <c r="C53" s="230" t="s">
        <v>116</v>
      </c>
      <c r="D53" s="230"/>
      <c r="E53" s="400" t="s">
        <v>187</v>
      </c>
      <c r="F53" s="445"/>
      <c r="G53" s="411"/>
      <c r="H53" s="421"/>
      <c r="I53" s="421"/>
      <c r="J53" s="421"/>
      <c r="K53" s="421"/>
      <c r="L53" s="421"/>
      <c r="M53" s="421"/>
      <c r="N53" s="421"/>
      <c r="O53" s="421"/>
      <c r="P53" s="421"/>
      <c r="Q53" s="424"/>
      <c r="R53" s="424"/>
      <c r="S53" s="424"/>
      <c r="T53" s="424"/>
      <c r="U53" s="424"/>
      <c r="V53" s="424"/>
      <c r="W53" s="413"/>
      <c r="X53" s="431"/>
      <c r="Y53" s="431"/>
      <c r="Z53" s="412"/>
      <c r="AA53" s="413"/>
      <c r="AB53" s="414"/>
      <c r="AC53" s="90"/>
      <c r="AD53" s="90"/>
      <c r="AE53" s="90"/>
      <c r="AF53" s="90"/>
      <c r="AG53" s="90"/>
      <c r="AH53" s="90"/>
      <c r="AI53" s="90"/>
      <c r="AJ53" s="90"/>
      <c r="AK53" s="90"/>
      <c r="AL53" s="90"/>
    </row>
    <row r="54" spans="1:38" s="91" customFormat="1" ht="108" customHeight="1" x14ac:dyDescent="0.25">
      <c r="A54" s="415" t="s">
        <v>287</v>
      </c>
      <c r="B54" s="487"/>
      <c r="C54" s="221" t="s">
        <v>125</v>
      </c>
      <c r="D54" s="221" t="s">
        <v>111</v>
      </c>
      <c r="E54" s="403" t="s">
        <v>901</v>
      </c>
      <c r="F54" s="439" t="s">
        <v>607</v>
      </c>
      <c r="G54" s="440" t="s">
        <v>510</v>
      </c>
      <c r="H54" s="421" t="s">
        <v>100</v>
      </c>
      <c r="I54" s="421">
        <v>1</v>
      </c>
      <c r="J54" s="421" t="s">
        <v>101</v>
      </c>
      <c r="K54" s="421">
        <v>10</v>
      </c>
      <c r="L54" s="421">
        <f>I54*K54</f>
        <v>10</v>
      </c>
      <c r="M54" s="421" t="s">
        <v>102</v>
      </c>
      <c r="N54" s="421" t="s">
        <v>511</v>
      </c>
      <c r="O54" s="421" t="s">
        <v>107</v>
      </c>
      <c r="P54" s="421">
        <v>100</v>
      </c>
      <c r="Q54" s="424" t="s">
        <v>100</v>
      </c>
      <c r="R54" s="424">
        <v>1</v>
      </c>
      <c r="S54" s="424" t="s">
        <v>101</v>
      </c>
      <c r="T54" s="424">
        <v>10</v>
      </c>
      <c r="U54" s="424">
        <v>10</v>
      </c>
      <c r="V54" s="424" t="s">
        <v>102</v>
      </c>
      <c r="W54" s="413" t="s">
        <v>593</v>
      </c>
      <c r="X54" s="436">
        <v>42736</v>
      </c>
      <c r="Y54" s="436">
        <v>43100</v>
      </c>
      <c r="Z54" s="436" t="s">
        <v>737</v>
      </c>
      <c r="AA54" s="413" t="s">
        <v>512</v>
      </c>
      <c r="AB54" s="414" t="s">
        <v>738</v>
      </c>
      <c r="AC54" s="90"/>
      <c r="AD54" s="90"/>
      <c r="AE54" s="90"/>
      <c r="AF54" s="90"/>
      <c r="AG54" s="90"/>
      <c r="AH54" s="90"/>
      <c r="AI54" s="90"/>
      <c r="AJ54" s="90"/>
      <c r="AK54" s="90"/>
      <c r="AL54" s="90"/>
    </row>
    <row r="55" spans="1:38" s="91" customFormat="1" ht="108" customHeight="1" x14ac:dyDescent="0.25">
      <c r="A55" s="416"/>
      <c r="B55" s="487"/>
      <c r="C55" s="221" t="s">
        <v>125</v>
      </c>
      <c r="D55" s="221" t="s">
        <v>111</v>
      </c>
      <c r="E55" s="403" t="s">
        <v>594</v>
      </c>
      <c r="F55" s="439"/>
      <c r="G55" s="440"/>
      <c r="H55" s="421"/>
      <c r="I55" s="421"/>
      <c r="J55" s="421"/>
      <c r="K55" s="421"/>
      <c r="L55" s="421"/>
      <c r="M55" s="421"/>
      <c r="N55" s="421"/>
      <c r="O55" s="421"/>
      <c r="P55" s="421"/>
      <c r="Q55" s="424"/>
      <c r="R55" s="424"/>
      <c r="S55" s="424"/>
      <c r="T55" s="424"/>
      <c r="U55" s="424"/>
      <c r="V55" s="424"/>
      <c r="W55" s="413"/>
      <c r="X55" s="436"/>
      <c r="Y55" s="436"/>
      <c r="Z55" s="436"/>
      <c r="AA55" s="413"/>
      <c r="AB55" s="414"/>
      <c r="AC55" s="90"/>
      <c r="AD55" s="90"/>
      <c r="AE55" s="90"/>
      <c r="AF55" s="90"/>
      <c r="AG55" s="90"/>
      <c r="AH55" s="90"/>
      <c r="AI55" s="90"/>
      <c r="AJ55" s="90"/>
      <c r="AK55" s="90"/>
      <c r="AL55" s="90"/>
    </row>
    <row r="56" spans="1:38" s="91" customFormat="1" ht="80.25" customHeight="1" x14ac:dyDescent="0.25">
      <c r="A56" s="410" t="s">
        <v>287</v>
      </c>
      <c r="B56" s="487"/>
      <c r="C56" s="221" t="s">
        <v>125</v>
      </c>
      <c r="D56" s="221" t="s">
        <v>111</v>
      </c>
      <c r="E56" s="403" t="s">
        <v>595</v>
      </c>
      <c r="F56" s="439" t="s">
        <v>608</v>
      </c>
      <c r="G56" s="440" t="s">
        <v>513</v>
      </c>
      <c r="H56" s="421" t="s">
        <v>100</v>
      </c>
      <c r="I56" s="421">
        <v>1</v>
      </c>
      <c r="J56" s="421" t="s">
        <v>101</v>
      </c>
      <c r="K56" s="421">
        <v>10</v>
      </c>
      <c r="L56" s="421">
        <f>I56*K56</f>
        <v>10</v>
      </c>
      <c r="M56" s="421" t="s">
        <v>102</v>
      </c>
      <c r="N56" s="421" t="s">
        <v>739</v>
      </c>
      <c r="O56" s="421" t="s">
        <v>107</v>
      </c>
      <c r="P56" s="421">
        <v>85</v>
      </c>
      <c r="Q56" s="424" t="s">
        <v>100</v>
      </c>
      <c r="R56" s="424">
        <v>1</v>
      </c>
      <c r="S56" s="424" t="s">
        <v>101</v>
      </c>
      <c r="T56" s="424">
        <v>10</v>
      </c>
      <c r="U56" s="424">
        <v>10</v>
      </c>
      <c r="V56" s="424" t="s">
        <v>102</v>
      </c>
      <c r="W56" s="413" t="s">
        <v>740</v>
      </c>
      <c r="X56" s="431">
        <v>42736</v>
      </c>
      <c r="Y56" s="431">
        <v>43100</v>
      </c>
      <c r="Z56" s="412" t="s">
        <v>514</v>
      </c>
      <c r="AA56" s="413" t="s">
        <v>515</v>
      </c>
      <c r="AB56" s="414" t="s">
        <v>741</v>
      </c>
      <c r="AC56" s="90"/>
      <c r="AD56" s="90"/>
      <c r="AE56" s="90"/>
      <c r="AF56" s="90"/>
      <c r="AG56" s="90"/>
      <c r="AH56" s="90"/>
      <c r="AI56" s="90"/>
      <c r="AJ56" s="90"/>
      <c r="AK56" s="90"/>
      <c r="AL56" s="90"/>
    </row>
    <row r="57" spans="1:38" s="91" customFormat="1" ht="82.5" customHeight="1" x14ac:dyDescent="0.25">
      <c r="A57" s="410"/>
      <c r="B57" s="487"/>
      <c r="C57" s="221" t="s">
        <v>116</v>
      </c>
      <c r="D57" s="221" t="s">
        <v>106</v>
      </c>
      <c r="E57" s="403" t="s">
        <v>596</v>
      </c>
      <c r="F57" s="439"/>
      <c r="G57" s="440"/>
      <c r="H57" s="421"/>
      <c r="I57" s="421"/>
      <c r="J57" s="421"/>
      <c r="K57" s="421"/>
      <c r="L57" s="421"/>
      <c r="M57" s="421"/>
      <c r="N57" s="421"/>
      <c r="O57" s="421"/>
      <c r="P57" s="421"/>
      <c r="Q57" s="424"/>
      <c r="R57" s="424"/>
      <c r="S57" s="424"/>
      <c r="T57" s="424"/>
      <c r="U57" s="424"/>
      <c r="V57" s="424"/>
      <c r="W57" s="413"/>
      <c r="X57" s="431"/>
      <c r="Y57" s="431"/>
      <c r="Z57" s="431"/>
      <c r="AA57" s="413"/>
      <c r="AB57" s="414"/>
      <c r="AC57" s="90"/>
      <c r="AD57" s="90"/>
      <c r="AE57" s="90"/>
      <c r="AF57" s="90"/>
      <c r="AG57" s="90"/>
      <c r="AH57" s="90"/>
      <c r="AI57" s="90"/>
      <c r="AJ57" s="90"/>
      <c r="AK57" s="90"/>
      <c r="AL57" s="90"/>
    </row>
    <row r="58" spans="1:38" s="91" customFormat="1" ht="82.5" customHeight="1" x14ac:dyDescent="0.25">
      <c r="A58" s="410"/>
      <c r="B58" s="487"/>
      <c r="C58" s="221" t="s">
        <v>116</v>
      </c>
      <c r="D58" s="221" t="s">
        <v>111</v>
      </c>
      <c r="E58" s="403" t="s">
        <v>597</v>
      </c>
      <c r="F58" s="439"/>
      <c r="G58" s="440"/>
      <c r="H58" s="421"/>
      <c r="I58" s="421"/>
      <c r="J58" s="421"/>
      <c r="K58" s="421"/>
      <c r="L58" s="421"/>
      <c r="M58" s="421"/>
      <c r="N58" s="421"/>
      <c r="O58" s="421"/>
      <c r="P58" s="421"/>
      <c r="Q58" s="424"/>
      <c r="R58" s="424"/>
      <c r="S58" s="424"/>
      <c r="T58" s="424"/>
      <c r="U58" s="424"/>
      <c r="V58" s="424"/>
      <c r="W58" s="413"/>
      <c r="X58" s="431"/>
      <c r="Y58" s="431"/>
      <c r="Z58" s="431"/>
      <c r="AA58" s="413"/>
      <c r="AB58" s="414"/>
      <c r="AC58" s="90"/>
      <c r="AD58" s="90"/>
      <c r="AE58" s="90"/>
      <c r="AF58" s="90"/>
      <c r="AG58" s="90"/>
      <c r="AH58" s="90"/>
      <c r="AI58" s="90"/>
      <c r="AJ58" s="90"/>
      <c r="AK58" s="90"/>
      <c r="AL58" s="90"/>
    </row>
    <row r="59" spans="1:38" s="91" customFormat="1" ht="126" customHeight="1" x14ac:dyDescent="0.25">
      <c r="A59" s="415" t="s">
        <v>287</v>
      </c>
      <c r="B59" s="487"/>
      <c r="C59" s="221" t="s">
        <v>116</v>
      </c>
      <c r="D59" s="221" t="s">
        <v>111</v>
      </c>
      <c r="E59" s="403" t="s">
        <v>180</v>
      </c>
      <c r="F59" s="439" t="s">
        <v>606</v>
      </c>
      <c r="G59" s="440" t="s">
        <v>516</v>
      </c>
      <c r="H59" s="421" t="s">
        <v>318</v>
      </c>
      <c r="I59" s="421">
        <v>2</v>
      </c>
      <c r="J59" s="421" t="s">
        <v>101</v>
      </c>
      <c r="K59" s="421">
        <v>10</v>
      </c>
      <c r="L59" s="421">
        <f>I59*K59</f>
        <v>20</v>
      </c>
      <c r="M59" s="421" t="s">
        <v>308</v>
      </c>
      <c r="N59" s="421" t="s">
        <v>517</v>
      </c>
      <c r="O59" s="421" t="s">
        <v>107</v>
      </c>
      <c r="P59" s="421">
        <v>85</v>
      </c>
      <c r="Q59" s="443" t="s">
        <v>100</v>
      </c>
      <c r="R59" s="424">
        <v>1</v>
      </c>
      <c r="S59" s="424" t="s">
        <v>101</v>
      </c>
      <c r="T59" s="424">
        <v>10</v>
      </c>
      <c r="U59" s="424">
        <v>10</v>
      </c>
      <c r="V59" s="424" t="s">
        <v>102</v>
      </c>
      <c r="W59" s="413" t="s">
        <v>742</v>
      </c>
      <c r="X59" s="431">
        <v>42736</v>
      </c>
      <c r="Y59" s="431">
        <v>43100</v>
      </c>
      <c r="Z59" s="413" t="s">
        <v>743</v>
      </c>
      <c r="AA59" s="413" t="s">
        <v>515</v>
      </c>
      <c r="AB59" s="414" t="s">
        <v>744</v>
      </c>
      <c r="AC59" s="90"/>
      <c r="AD59" s="90"/>
      <c r="AE59" s="90"/>
      <c r="AF59" s="90"/>
      <c r="AG59" s="90"/>
      <c r="AH59" s="90"/>
      <c r="AI59" s="90"/>
      <c r="AJ59" s="90"/>
      <c r="AK59" s="90"/>
      <c r="AL59" s="90"/>
    </row>
    <row r="60" spans="1:38" s="91" customFormat="1" ht="126" customHeight="1" x14ac:dyDescent="0.25">
      <c r="A60" s="416"/>
      <c r="B60" s="487"/>
      <c r="C60" s="221" t="s">
        <v>116</v>
      </c>
      <c r="D60" s="221" t="s">
        <v>111</v>
      </c>
      <c r="E60" s="403" t="s">
        <v>181</v>
      </c>
      <c r="F60" s="439"/>
      <c r="G60" s="440"/>
      <c r="H60" s="421"/>
      <c r="I60" s="421"/>
      <c r="J60" s="421"/>
      <c r="K60" s="421"/>
      <c r="L60" s="421"/>
      <c r="M60" s="421"/>
      <c r="N60" s="421"/>
      <c r="O60" s="421"/>
      <c r="P60" s="421"/>
      <c r="Q60" s="444"/>
      <c r="R60" s="424"/>
      <c r="S60" s="424"/>
      <c r="T60" s="424"/>
      <c r="U60" s="424"/>
      <c r="V60" s="424"/>
      <c r="W60" s="413"/>
      <c r="X60" s="431"/>
      <c r="Y60" s="431"/>
      <c r="Z60" s="413"/>
      <c r="AA60" s="413"/>
      <c r="AB60" s="414"/>
      <c r="AC60" s="90"/>
      <c r="AD60" s="90"/>
      <c r="AE60" s="90"/>
      <c r="AF60" s="90"/>
      <c r="AG60" s="90"/>
      <c r="AH60" s="90"/>
      <c r="AI60" s="90"/>
      <c r="AJ60" s="90"/>
      <c r="AK60" s="90"/>
      <c r="AL60" s="90"/>
    </row>
    <row r="61" spans="1:38" s="91" customFormat="1" ht="73.5" customHeight="1" x14ac:dyDescent="0.25">
      <c r="A61" s="415" t="s">
        <v>287</v>
      </c>
      <c r="B61" s="487"/>
      <c r="C61" s="221" t="s">
        <v>116</v>
      </c>
      <c r="D61" s="221" t="s">
        <v>123</v>
      </c>
      <c r="E61" s="403" t="s">
        <v>598</v>
      </c>
      <c r="F61" s="439" t="s">
        <v>747</v>
      </c>
      <c r="G61" s="440" t="s">
        <v>189</v>
      </c>
      <c r="H61" s="421" t="s">
        <v>100</v>
      </c>
      <c r="I61" s="421">
        <v>1</v>
      </c>
      <c r="J61" s="421" t="s">
        <v>101</v>
      </c>
      <c r="K61" s="421">
        <v>10</v>
      </c>
      <c r="L61" s="421">
        <f>I61*K61</f>
        <v>10</v>
      </c>
      <c r="M61" s="421" t="s">
        <v>102</v>
      </c>
      <c r="N61" s="421" t="s">
        <v>745</v>
      </c>
      <c r="O61" s="421" t="s">
        <v>107</v>
      </c>
      <c r="P61" s="421">
        <v>85</v>
      </c>
      <c r="Q61" s="424" t="s">
        <v>100</v>
      </c>
      <c r="R61" s="424">
        <v>1</v>
      </c>
      <c r="S61" s="424" t="s">
        <v>101</v>
      </c>
      <c r="T61" s="424">
        <v>10</v>
      </c>
      <c r="U61" s="424">
        <v>10</v>
      </c>
      <c r="V61" s="424" t="s">
        <v>102</v>
      </c>
      <c r="W61" s="428" t="s">
        <v>746</v>
      </c>
      <c r="X61" s="431">
        <v>42736</v>
      </c>
      <c r="Y61" s="431">
        <v>43100</v>
      </c>
      <c r="Z61" s="412" t="s">
        <v>599</v>
      </c>
      <c r="AA61" s="413" t="s">
        <v>515</v>
      </c>
      <c r="AB61" s="414" t="s">
        <v>600</v>
      </c>
      <c r="AC61" s="90"/>
      <c r="AD61" s="90"/>
      <c r="AE61" s="90"/>
      <c r="AF61" s="90"/>
      <c r="AG61" s="90"/>
      <c r="AH61" s="90"/>
      <c r="AI61" s="90"/>
      <c r="AJ61" s="90"/>
      <c r="AK61" s="90"/>
      <c r="AL61" s="90"/>
    </row>
    <row r="62" spans="1:38" s="91" customFormat="1" ht="120" customHeight="1" x14ac:dyDescent="0.25">
      <c r="A62" s="416"/>
      <c r="B62" s="487"/>
      <c r="C62" s="221" t="s">
        <v>135</v>
      </c>
      <c r="D62" s="221" t="s">
        <v>106</v>
      </c>
      <c r="E62" s="403" t="s">
        <v>601</v>
      </c>
      <c r="F62" s="439"/>
      <c r="G62" s="440"/>
      <c r="H62" s="421"/>
      <c r="I62" s="421"/>
      <c r="J62" s="421"/>
      <c r="K62" s="421"/>
      <c r="L62" s="421"/>
      <c r="M62" s="421"/>
      <c r="N62" s="421"/>
      <c r="O62" s="421"/>
      <c r="P62" s="421"/>
      <c r="Q62" s="424"/>
      <c r="R62" s="424"/>
      <c r="S62" s="424"/>
      <c r="T62" s="424"/>
      <c r="U62" s="424"/>
      <c r="V62" s="424"/>
      <c r="W62" s="429"/>
      <c r="X62" s="431"/>
      <c r="Y62" s="431"/>
      <c r="Z62" s="412"/>
      <c r="AA62" s="413"/>
      <c r="AB62" s="414"/>
      <c r="AC62" s="90"/>
      <c r="AD62" s="90"/>
      <c r="AE62" s="90"/>
      <c r="AF62" s="90"/>
      <c r="AG62" s="90"/>
      <c r="AH62" s="90"/>
      <c r="AI62" s="90"/>
      <c r="AJ62" s="90"/>
      <c r="AK62" s="90"/>
      <c r="AL62" s="90"/>
    </row>
    <row r="63" spans="1:38" s="91" customFormat="1" ht="70.5" customHeight="1" x14ac:dyDescent="0.25">
      <c r="A63" s="415" t="s">
        <v>176</v>
      </c>
      <c r="B63" s="487"/>
      <c r="C63" s="221" t="s">
        <v>182</v>
      </c>
      <c r="D63" s="221" t="s">
        <v>124</v>
      </c>
      <c r="E63" s="403" t="s">
        <v>183</v>
      </c>
      <c r="F63" s="439" t="s">
        <v>523</v>
      </c>
      <c r="G63" s="440" t="s">
        <v>184</v>
      </c>
      <c r="H63" s="425" t="s">
        <v>185</v>
      </c>
      <c r="I63" s="425">
        <v>1</v>
      </c>
      <c r="J63" s="425" t="s">
        <v>101</v>
      </c>
      <c r="K63" s="425">
        <v>10</v>
      </c>
      <c r="L63" s="425">
        <v>10</v>
      </c>
      <c r="M63" s="425" t="s">
        <v>102</v>
      </c>
      <c r="N63" s="425" t="s">
        <v>290</v>
      </c>
      <c r="O63" s="425" t="s">
        <v>107</v>
      </c>
      <c r="P63" s="425">
        <v>70</v>
      </c>
      <c r="Q63" s="435" t="s">
        <v>185</v>
      </c>
      <c r="R63" s="435">
        <v>1</v>
      </c>
      <c r="S63" s="435" t="s">
        <v>101</v>
      </c>
      <c r="T63" s="435">
        <v>10</v>
      </c>
      <c r="U63" s="435">
        <v>10</v>
      </c>
      <c r="V63" s="435" t="s">
        <v>102</v>
      </c>
      <c r="W63" s="464" t="s">
        <v>291</v>
      </c>
      <c r="X63" s="458">
        <v>42736</v>
      </c>
      <c r="Y63" s="458">
        <v>43100</v>
      </c>
      <c r="Z63" s="412" t="s">
        <v>610</v>
      </c>
      <c r="AA63" s="464" t="s">
        <v>289</v>
      </c>
      <c r="AB63" s="430" t="s">
        <v>910</v>
      </c>
      <c r="AC63" s="90"/>
      <c r="AD63" s="90"/>
      <c r="AE63" s="90"/>
      <c r="AF63" s="90"/>
      <c r="AG63" s="90"/>
      <c r="AH63" s="90"/>
      <c r="AI63" s="90"/>
      <c r="AJ63" s="90"/>
      <c r="AK63" s="90"/>
      <c r="AL63" s="90"/>
    </row>
    <row r="64" spans="1:38" s="91" customFormat="1" ht="70.5" customHeight="1" x14ac:dyDescent="0.25">
      <c r="A64" s="416"/>
      <c r="B64" s="487"/>
      <c r="C64" s="221" t="s">
        <v>186</v>
      </c>
      <c r="D64" s="221" t="s">
        <v>123</v>
      </c>
      <c r="E64" s="403" t="s">
        <v>187</v>
      </c>
      <c r="F64" s="439"/>
      <c r="G64" s="440"/>
      <c r="H64" s="425"/>
      <c r="I64" s="425"/>
      <c r="J64" s="425"/>
      <c r="K64" s="425"/>
      <c r="L64" s="425"/>
      <c r="M64" s="425"/>
      <c r="N64" s="425"/>
      <c r="O64" s="425"/>
      <c r="P64" s="425"/>
      <c r="Q64" s="435"/>
      <c r="R64" s="435"/>
      <c r="S64" s="435"/>
      <c r="T64" s="435"/>
      <c r="U64" s="435"/>
      <c r="V64" s="435"/>
      <c r="W64" s="465"/>
      <c r="X64" s="458"/>
      <c r="Y64" s="458"/>
      <c r="Z64" s="412"/>
      <c r="AA64" s="465"/>
      <c r="AB64" s="430"/>
      <c r="AC64" s="90"/>
      <c r="AD64" s="90"/>
      <c r="AE64" s="90"/>
      <c r="AF64" s="90"/>
      <c r="AG64" s="90"/>
      <c r="AH64" s="90"/>
      <c r="AI64" s="90"/>
      <c r="AJ64" s="90"/>
      <c r="AK64" s="90"/>
      <c r="AL64" s="90"/>
    </row>
    <row r="65" spans="1:38" s="91" customFormat="1" ht="93.75" customHeight="1" x14ac:dyDescent="0.25">
      <c r="A65" s="415" t="s">
        <v>176</v>
      </c>
      <c r="B65" s="487"/>
      <c r="C65" s="221" t="s">
        <v>116</v>
      </c>
      <c r="D65" s="221" t="s">
        <v>106</v>
      </c>
      <c r="E65" s="403" t="s">
        <v>190</v>
      </c>
      <c r="F65" s="439" t="s">
        <v>592</v>
      </c>
      <c r="G65" s="440" t="s">
        <v>611</v>
      </c>
      <c r="H65" s="425" t="s">
        <v>168</v>
      </c>
      <c r="I65" s="425">
        <v>3</v>
      </c>
      <c r="J65" s="425" t="s">
        <v>357</v>
      </c>
      <c r="K65" s="425">
        <v>10</v>
      </c>
      <c r="L65" s="425">
        <f>I65*K65</f>
        <v>30</v>
      </c>
      <c r="M65" s="425" t="s">
        <v>167</v>
      </c>
      <c r="N65" s="425" t="s">
        <v>358</v>
      </c>
      <c r="O65" s="425" t="s">
        <v>107</v>
      </c>
      <c r="P65" s="425">
        <v>65</v>
      </c>
      <c r="Q65" s="435" t="s">
        <v>318</v>
      </c>
      <c r="R65" s="435">
        <v>2</v>
      </c>
      <c r="S65" s="435" t="s">
        <v>101</v>
      </c>
      <c r="T65" s="435">
        <v>10</v>
      </c>
      <c r="U65" s="435">
        <f>R65*T65</f>
        <v>20</v>
      </c>
      <c r="V65" s="435" t="s">
        <v>308</v>
      </c>
      <c r="W65" s="452" t="s">
        <v>359</v>
      </c>
      <c r="X65" s="458">
        <v>42767</v>
      </c>
      <c r="Y65" s="458">
        <v>43100</v>
      </c>
      <c r="Z65" s="452" t="s">
        <v>360</v>
      </c>
      <c r="AA65" s="452" t="s">
        <v>361</v>
      </c>
      <c r="AB65" s="430" t="s">
        <v>911</v>
      </c>
      <c r="AC65" s="90"/>
      <c r="AD65" s="90"/>
      <c r="AE65" s="90"/>
      <c r="AF65" s="90"/>
      <c r="AG65" s="90"/>
      <c r="AH65" s="90"/>
      <c r="AI65" s="90"/>
      <c r="AJ65" s="90"/>
      <c r="AK65" s="90"/>
      <c r="AL65" s="90"/>
    </row>
    <row r="66" spans="1:38" s="91" customFormat="1" ht="93.75" customHeight="1" x14ac:dyDescent="0.25">
      <c r="A66" s="450"/>
      <c r="B66" s="487"/>
      <c r="C66" s="221" t="s">
        <v>135</v>
      </c>
      <c r="D66" s="221" t="s">
        <v>99</v>
      </c>
      <c r="E66" s="403" t="s">
        <v>191</v>
      </c>
      <c r="F66" s="439"/>
      <c r="G66" s="440"/>
      <c r="H66" s="425"/>
      <c r="I66" s="425"/>
      <c r="J66" s="425"/>
      <c r="K66" s="425"/>
      <c r="L66" s="425"/>
      <c r="M66" s="425"/>
      <c r="N66" s="425"/>
      <c r="O66" s="425"/>
      <c r="P66" s="425"/>
      <c r="Q66" s="435"/>
      <c r="R66" s="435"/>
      <c r="S66" s="435"/>
      <c r="T66" s="435"/>
      <c r="U66" s="435"/>
      <c r="V66" s="435"/>
      <c r="W66" s="452"/>
      <c r="X66" s="458"/>
      <c r="Y66" s="458"/>
      <c r="Z66" s="452"/>
      <c r="AA66" s="452"/>
      <c r="AB66" s="430"/>
      <c r="AC66" s="90"/>
      <c r="AD66" s="90"/>
      <c r="AE66" s="90"/>
      <c r="AF66" s="90"/>
      <c r="AG66" s="90"/>
      <c r="AH66" s="90"/>
      <c r="AI66" s="90"/>
      <c r="AJ66" s="90"/>
      <c r="AK66" s="90"/>
      <c r="AL66" s="90"/>
    </row>
    <row r="67" spans="1:38" s="91" customFormat="1" ht="93.75" customHeight="1" x14ac:dyDescent="0.25">
      <c r="A67" s="416"/>
      <c r="B67" s="487"/>
      <c r="C67" s="221" t="s">
        <v>105</v>
      </c>
      <c r="D67" s="221" t="s">
        <v>123</v>
      </c>
      <c r="E67" s="403" t="s">
        <v>183</v>
      </c>
      <c r="F67" s="439"/>
      <c r="G67" s="440"/>
      <c r="H67" s="425"/>
      <c r="I67" s="425"/>
      <c r="J67" s="425"/>
      <c r="K67" s="425"/>
      <c r="L67" s="425"/>
      <c r="M67" s="425"/>
      <c r="N67" s="425"/>
      <c r="O67" s="425"/>
      <c r="P67" s="425"/>
      <c r="Q67" s="435"/>
      <c r="R67" s="435"/>
      <c r="S67" s="435"/>
      <c r="T67" s="435"/>
      <c r="U67" s="435"/>
      <c r="V67" s="435"/>
      <c r="W67" s="452"/>
      <c r="X67" s="458"/>
      <c r="Y67" s="458"/>
      <c r="Z67" s="452"/>
      <c r="AA67" s="452"/>
      <c r="AB67" s="430"/>
      <c r="AC67" s="90"/>
      <c r="AD67" s="90"/>
      <c r="AE67" s="90"/>
      <c r="AF67" s="90"/>
      <c r="AG67" s="90"/>
      <c r="AH67" s="90"/>
      <c r="AI67" s="90"/>
      <c r="AJ67" s="90"/>
      <c r="AK67" s="90"/>
      <c r="AL67" s="90"/>
    </row>
    <row r="68" spans="1:38" s="91" customFormat="1" ht="126.75" customHeight="1" x14ac:dyDescent="0.25">
      <c r="A68" s="415" t="s">
        <v>176</v>
      </c>
      <c r="B68" s="487"/>
      <c r="C68" s="221" t="s">
        <v>116</v>
      </c>
      <c r="D68" s="221" t="s">
        <v>123</v>
      </c>
      <c r="E68" s="403" t="s">
        <v>362</v>
      </c>
      <c r="F68" s="439" t="s">
        <v>584</v>
      </c>
      <c r="G68" s="440" t="s">
        <v>363</v>
      </c>
      <c r="H68" s="425" t="s">
        <v>100</v>
      </c>
      <c r="I68" s="425">
        <v>1</v>
      </c>
      <c r="J68" s="425" t="s">
        <v>357</v>
      </c>
      <c r="K68" s="425">
        <v>10</v>
      </c>
      <c r="L68" s="425">
        <f>I68*K68</f>
        <v>10</v>
      </c>
      <c r="M68" s="425" t="s">
        <v>102</v>
      </c>
      <c r="N68" s="425" t="s">
        <v>364</v>
      </c>
      <c r="O68" s="425" t="s">
        <v>107</v>
      </c>
      <c r="P68" s="425">
        <v>85</v>
      </c>
      <c r="Q68" s="435" t="s">
        <v>100</v>
      </c>
      <c r="R68" s="435">
        <v>1</v>
      </c>
      <c r="S68" s="435" t="s">
        <v>101</v>
      </c>
      <c r="T68" s="435">
        <v>10</v>
      </c>
      <c r="U68" s="435">
        <f>R68*T68</f>
        <v>10</v>
      </c>
      <c r="V68" s="435" t="s">
        <v>102</v>
      </c>
      <c r="W68" s="464" t="s">
        <v>365</v>
      </c>
      <c r="X68" s="433">
        <v>42767</v>
      </c>
      <c r="Y68" s="433">
        <v>43100</v>
      </c>
      <c r="Z68" s="452" t="s">
        <v>366</v>
      </c>
      <c r="AA68" s="452" t="s">
        <v>748</v>
      </c>
      <c r="AB68" s="430" t="s">
        <v>912</v>
      </c>
      <c r="AC68" s="90"/>
      <c r="AD68" s="90"/>
      <c r="AE68" s="90"/>
      <c r="AF68" s="90"/>
      <c r="AG68" s="90"/>
      <c r="AH68" s="90"/>
      <c r="AI68" s="90"/>
      <c r="AJ68" s="90"/>
      <c r="AK68" s="90"/>
      <c r="AL68" s="90"/>
    </row>
    <row r="69" spans="1:38" s="91" customFormat="1" ht="126.75" customHeight="1" x14ac:dyDescent="0.25">
      <c r="A69" s="450"/>
      <c r="B69" s="487"/>
      <c r="C69" s="221" t="s">
        <v>125</v>
      </c>
      <c r="D69" s="221" t="s">
        <v>111</v>
      </c>
      <c r="E69" s="403" t="s">
        <v>367</v>
      </c>
      <c r="F69" s="439"/>
      <c r="G69" s="440"/>
      <c r="H69" s="425"/>
      <c r="I69" s="425"/>
      <c r="J69" s="425"/>
      <c r="K69" s="425"/>
      <c r="L69" s="425"/>
      <c r="M69" s="425"/>
      <c r="N69" s="425"/>
      <c r="O69" s="425"/>
      <c r="P69" s="425"/>
      <c r="Q69" s="435"/>
      <c r="R69" s="435"/>
      <c r="S69" s="435"/>
      <c r="T69" s="435"/>
      <c r="U69" s="435"/>
      <c r="V69" s="435"/>
      <c r="W69" s="476"/>
      <c r="X69" s="434"/>
      <c r="Y69" s="434"/>
      <c r="Z69" s="452"/>
      <c r="AA69" s="452"/>
      <c r="AB69" s="430"/>
      <c r="AC69" s="90"/>
      <c r="AD69" s="90"/>
      <c r="AE69" s="90"/>
      <c r="AF69" s="90"/>
      <c r="AG69" s="90"/>
      <c r="AH69" s="90"/>
      <c r="AI69" s="90"/>
      <c r="AJ69" s="90"/>
      <c r="AK69" s="90"/>
      <c r="AL69" s="90"/>
    </row>
    <row r="70" spans="1:38" s="91" customFormat="1" ht="126.75" customHeight="1" x14ac:dyDescent="0.25">
      <c r="A70" s="416"/>
      <c r="B70" s="487"/>
      <c r="C70" s="221"/>
      <c r="D70" s="221" t="s">
        <v>106</v>
      </c>
      <c r="E70" s="403" t="s">
        <v>183</v>
      </c>
      <c r="F70" s="439"/>
      <c r="G70" s="440"/>
      <c r="H70" s="425"/>
      <c r="I70" s="425"/>
      <c r="J70" s="425"/>
      <c r="K70" s="425"/>
      <c r="L70" s="425"/>
      <c r="M70" s="425"/>
      <c r="N70" s="425"/>
      <c r="O70" s="425"/>
      <c r="P70" s="425"/>
      <c r="Q70" s="435"/>
      <c r="R70" s="435"/>
      <c r="S70" s="435"/>
      <c r="T70" s="435"/>
      <c r="U70" s="435"/>
      <c r="V70" s="435"/>
      <c r="W70" s="476"/>
      <c r="X70" s="434"/>
      <c r="Y70" s="434"/>
      <c r="Z70" s="452"/>
      <c r="AA70" s="452"/>
      <c r="AB70" s="430"/>
      <c r="AC70" s="90"/>
      <c r="AD70" s="90"/>
      <c r="AE70" s="90"/>
      <c r="AF70" s="90"/>
      <c r="AG70" s="90"/>
      <c r="AH70" s="90"/>
      <c r="AI70" s="90"/>
      <c r="AJ70" s="90"/>
      <c r="AK70" s="90"/>
      <c r="AL70" s="90"/>
    </row>
    <row r="71" spans="1:38" ht="93" customHeight="1" x14ac:dyDescent="0.25">
      <c r="A71" s="415" t="s">
        <v>176</v>
      </c>
      <c r="B71" s="487"/>
      <c r="C71" s="221" t="s">
        <v>103</v>
      </c>
      <c r="D71" s="221" t="s">
        <v>99</v>
      </c>
      <c r="E71" s="403" t="s">
        <v>368</v>
      </c>
      <c r="F71" s="470" t="s">
        <v>583</v>
      </c>
      <c r="G71" s="486" t="s">
        <v>369</v>
      </c>
      <c r="H71" s="448" t="s">
        <v>100</v>
      </c>
      <c r="I71" s="448">
        <v>1</v>
      </c>
      <c r="J71" s="448" t="s">
        <v>357</v>
      </c>
      <c r="K71" s="448">
        <v>10</v>
      </c>
      <c r="L71" s="448">
        <f>I71*K71</f>
        <v>10</v>
      </c>
      <c r="M71" s="448" t="s">
        <v>102</v>
      </c>
      <c r="N71" s="448" t="s">
        <v>370</v>
      </c>
      <c r="O71" s="448" t="s">
        <v>107</v>
      </c>
      <c r="P71" s="448">
        <v>70</v>
      </c>
      <c r="Q71" s="478" t="s">
        <v>100</v>
      </c>
      <c r="R71" s="478">
        <v>1</v>
      </c>
      <c r="S71" s="478" t="s">
        <v>101</v>
      </c>
      <c r="T71" s="478">
        <v>10</v>
      </c>
      <c r="U71" s="478">
        <f>R71*T71</f>
        <v>10</v>
      </c>
      <c r="V71" s="478" t="s">
        <v>102</v>
      </c>
      <c r="W71" s="464" t="s">
        <v>371</v>
      </c>
      <c r="X71" s="488">
        <v>42767</v>
      </c>
      <c r="Y71" s="488">
        <v>43100</v>
      </c>
      <c r="Z71" s="464" t="s">
        <v>372</v>
      </c>
      <c r="AA71" s="464" t="s">
        <v>749</v>
      </c>
      <c r="AB71" s="466" t="s">
        <v>909</v>
      </c>
      <c r="AC71" s="86"/>
      <c r="AD71" s="86"/>
      <c r="AE71" s="86"/>
      <c r="AF71" s="86"/>
      <c r="AG71" s="86"/>
      <c r="AH71" s="86"/>
      <c r="AI71" s="86"/>
      <c r="AJ71" s="86"/>
      <c r="AK71" s="86"/>
      <c r="AL71" s="86"/>
    </row>
    <row r="72" spans="1:38" ht="93" customHeight="1" x14ac:dyDescent="0.25">
      <c r="A72" s="450"/>
      <c r="B72" s="487"/>
      <c r="C72" s="221" t="s">
        <v>116</v>
      </c>
      <c r="D72" s="221" t="s">
        <v>111</v>
      </c>
      <c r="E72" s="403" t="s">
        <v>373</v>
      </c>
      <c r="F72" s="471"/>
      <c r="G72" s="487"/>
      <c r="H72" s="449"/>
      <c r="I72" s="449"/>
      <c r="J72" s="449"/>
      <c r="K72" s="449"/>
      <c r="L72" s="449"/>
      <c r="M72" s="449"/>
      <c r="N72" s="449"/>
      <c r="O72" s="449"/>
      <c r="P72" s="449"/>
      <c r="Q72" s="479"/>
      <c r="R72" s="479"/>
      <c r="S72" s="479"/>
      <c r="T72" s="479"/>
      <c r="U72" s="479"/>
      <c r="V72" s="479"/>
      <c r="W72" s="476"/>
      <c r="X72" s="476"/>
      <c r="Y72" s="476"/>
      <c r="Z72" s="476"/>
      <c r="AA72" s="476"/>
      <c r="AB72" s="467"/>
      <c r="AC72" s="86"/>
      <c r="AD72" s="86"/>
      <c r="AE72" s="86"/>
      <c r="AF72" s="86"/>
      <c r="AG72" s="86"/>
      <c r="AH72" s="86"/>
      <c r="AI72" s="86"/>
      <c r="AJ72" s="86"/>
      <c r="AK72" s="86"/>
      <c r="AL72" s="86"/>
    </row>
    <row r="73" spans="1:38" s="91" customFormat="1" ht="78" customHeight="1" x14ac:dyDescent="0.25">
      <c r="A73" s="250" t="s">
        <v>192</v>
      </c>
      <c r="B73" s="111"/>
      <c r="C73" s="111"/>
      <c r="D73" s="112"/>
      <c r="E73" s="113"/>
      <c r="F73" s="103"/>
      <c r="G73" s="114"/>
      <c r="H73" s="115"/>
      <c r="I73" s="115"/>
      <c r="J73" s="115"/>
      <c r="K73" s="115"/>
      <c r="L73" s="115"/>
      <c r="M73" s="115"/>
      <c r="N73" s="115"/>
      <c r="O73" s="115"/>
      <c r="P73" s="115"/>
      <c r="Q73" s="116"/>
      <c r="R73" s="116"/>
      <c r="S73" s="116"/>
      <c r="T73" s="116"/>
      <c r="U73" s="116"/>
      <c r="V73" s="116"/>
      <c r="W73" s="117"/>
      <c r="X73" s="118"/>
      <c r="Y73" s="118"/>
      <c r="Z73" s="118"/>
      <c r="AA73" s="119"/>
      <c r="AB73" s="178"/>
      <c r="AC73" s="90"/>
      <c r="AD73" s="90"/>
      <c r="AE73" s="90"/>
      <c r="AF73" s="90"/>
      <c r="AG73" s="90"/>
      <c r="AH73" s="90"/>
      <c r="AI73" s="90"/>
      <c r="AJ73" s="90"/>
      <c r="AK73" s="90"/>
      <c r="AL73" s="90"/>
    </row>
    <row r="74" spans="1:38" s="91" customFormat="1" ht="113.25" customHeight="1" x14ac:dyDescent="0.25">
      <c r="A74" s="454" t="s">
        <v>193</v>
      </c>
      <c r="B74" s="411" t="s">
        <v>194</v>
      </c>
      <c r="C74" s="221" t="s">
        <v>116</v>
      </c>
      <c r="D74" s="221" t="s">
        <v>902</v>
      </c>
      <c r="E74" s="403" t="s">
        <v>195</v>
      </c>
      <c r="F74" s="439" t="s">
        <v>300</v>
      </c>
      <c r="G74" s="440" t="s">
        <v>903</v>
      </c>
      <c r="H74" s="425" t="s">
        <v>100</v>
      </c>
      <c r="I74" s="425">
        <v>1</v>
      </c>
      <c r="J74" s="425" t="s">
        <v>101</v>
      </c>
      <c r="K74" s="425">
        <v>10</v>
      </c>
      <c r="L74" s="425">
        <v>10</v>
      </c>
      <c r="M74" s="425" t="s">
        <v>102</v>
      </c>
      <c r="N74" s="425" t="s">
        <v>904</v>
      </c>
      <c r="O74" s="425" t="s">
        <v>107</v>
      </c>
      <c r="P74" s="425">
        <v>85</v>
      </c>
      <c r="Q74" s="424" t="s">
        <v>100</v>
      </c>
      <c r="R74" s="424">
        <v>1</v>
      </c>
      <c r="S74" s="424" t="s">
        <v>101</v>
      </c>
      <c r="T74" s="424">
        <v>10</v>
      </c>
      <c r="U74" s="424">
        <v>10</v>
      </c>
      <c r="V74" s="424" t="s">
        <v>102</v>
      </c>
      <c r="W74" s="452" t="s">
        <v>302</v>
      </c>
      <c r="X74" s="458">
        <v>42755</v>
      </c>
      <c r="Y74" s="458">
        <v>43100</v>
      </c>
      <c r="Z74" s="451" t="s">
        <v>303</v>
      </c>
      <c r="AA74" s="489" t="s">
        <v>304</v>
      </c>
      <c r="AB74" s="414" t="s">
        <v>661</v>
      </c>
      <c r="AC74" s="90"/>
      <c r="AD74" s="90"/>
      <c r="AE74" s="90"/>
      <c r="AF74" s="90"/>
      <c r="AG74" s="90"/>
      <c r="AH74" s="90"/>
      <c r="AI74" s="90"/>
      <c r="AJ74" s="90"/>
      <c r="AK74" s="90"/>
      <c r="AL74" s="90"/>
    </row>
    <row r="75" spans="1:38" s="91" customFormat="1" ht="113.25" customHeight="1" x14ac:dyDescent="0.25">
      <c r="A75" s="454"/>
      <c r="B75" s="411"/>
      <c r="C75" s="221" t="s">
        <v>114</v>
      </c>
      <c r="D75" s="221" t="s">
        <v>99</v>
      </c>
      <c r="E75" s="403" t="s">
        <v>196</v>
      </c>
      <c r="F75" s="439"/>
      <c r="G75" s="440"/>
      <c r="H75" s="425"/>
      <c r="I75" s="425"/>
      <c r="J75" s="425"/>
      <c r="K75" s="425"/>
      <c r="L75" s="425"/>
      <c r="M75" s="425"/>
      <c r="N75" s="425"/>
      <c r="O75" s="425"/>
      <c r="P75" s="425"/>
      <c r="Q75" s="424"/>
      <c r="R75" s="424"/>
      <c r="S75" s="424"/>
      <c r="T75" s="424"/>
      <c r="U75" s="424"/>
      <c r="V75" s="424"/>
      <c r="W75" s="452"/>
      <c r="X75" s="458"/>
      <c r="Y75" s="458"/>
      <c r="Z75" s="451"/>
      <c r="AA75" s="489"/>
      <c r="AB75" s="414"/>
      <c r="AC75" s="90"/>
      <c r="AD75" s="90"/>
      <c r="AE75" s="90"/>
      <c r="AF75" s="90"/>
      <c r="AG75" s="90"/>
      <c r="AH75" s="90"/>
      <c r="AI75" s="90"/>
      <c r="AJ75" s="90"/>
      <c r="AK75" s="90"/>
      <c r="AL75" s="90"/>
    </row>
    <row r="76" spans="1:38" s="91" customFormat="1" ht="66" customHeight="1" x14ac:dyDescent="0.25">
      <c r="A76" s="484" t="s">
        <v>197</v>
      </c>
      <c r="B76" s="485"/>
      <c r="C76" s="110"/>
      <c r="D76" s="110"/>
      <c r="E76" s="110"/>
      <c r="F76" s="110"/>
      <c r="G76" s="110"/>
      <c r="H76" s="120"/>
      <c r="I76" s="120"/>
      <c r="J76" s="120"/>
      <c r="K76" s="120"/>
      <c r="L76" s="120"/>
      <c r="M76" s="120"/>
      <c r="N76" s="120"/>
      <c r="O76" s="120"/>
      <c r="P76" s="120"/>
      <c r="Q76" s="121"/>
      <c r="R76" s="121"/>
      <c r="S76" s="121"/>
      <c r="T76" s="121"/>
      <c r="U76" s="121"/>
      <c r="V76" s="121"/>
      <c r="W76" s="122"/>
      <c r="X76" s="122"/>
      <c r="Y76" s="122"/>
      <c r="Z76" s="122"/>
      <c r="AA76" s="122"/>
      <c r="AB76" s="177"/>
      <c r="AC76" s="90"/>
      <c r="AD76" s="90"/>
      <c r="AE76" s="90"/>
      <c r="AF76" s="90"/>
      <c r="AG76" s="90"/>
      <c r="AH76" s="90"/>
      <c r="AI76" s="90"/>
      <c r="AJ76" s="90"/>
      <c r="AK76" s="90"/>
      <c r="AL76" s="90"/>
    </row>
    <row r="77" spans="1:38" s="94" customFormat="1" ht="88.5" customHeight="1" x14ac:dyDescent="0.25">
      <c r="A77" s="410" t="s">
        <v>824</v>
      </c>
      <c r="B77" s="411" t="s">
        <v>825</v>
      </c>
      <c r="C77" s="230" t="s">
        <v>105</v>
      </c>
      <c r="D77" s="230" t="s">
        <v>111</v>
      </c>
      <c r="E77" s="400" t="s">
        <v>403</v>
      </c>
      <c r="F77" s="445" t="s">
        <v>404</v>
      </c>
      <c r="G77" s="411" t="s">
        <v>198</v>
      </c>
      <c r="H77" s="421" t="s">
        <v>100</v>
      </c>
      <c r="I77" s="421">
        <v>1</v>
      </c>
      <c r="J77" s="421" t="s">
        <v>293</v>
      </c>
      <c r="K77" s="421">
        <v>5</v>
      </c>
      <c r="L77" s="421">
        <v>5</v>
      </c>
      <c r="M77" s="421" t="s">
        <v>405</v>
      </c>
      <c r="N77" s="421" t="s">
        <v>406</v>
      </c>
      <c r="O77" s="421" t="s">
        <v>107</v>
      </c>
      <c r="P77" s="421">
        <v>90</v>
      </c>
      <c r="Q77" s="424" t="s">
        <v>408</v>
      </c>
      <c r="R77" s="424">
        <v>1</v>
      </c>
      <c r="S77" s="424" t="s">
        <v>293</v>
      </c>
      <c r="T77" s="424">
        <v>5</v>
      </c>
      <c r="U77" s="424">
        <v>5</v>
      </c>
      <c r="V77" s="424" t="s">
        <v>405</v>
      </c>
      <c r="W77" s="413" t="s">
        <v>723</v>
      </c>
      <c r="X77" s="431">
        <v>42736</v>
      </c>
      <c r="Y77" s="431">
        <v>43100</v>
      </c>
      <c r="Z77" s="413" t="s">
        <v>409</v>
      </c>
      <c r="AA77" s="413" t="s">
        <v>410</v>
      </c>
      <c r="AB77" s="414" t="s">
        <v>724</v>
      </c>
      <c r="AC77" s="93"/>
      <c r="AD77" s="93"/>
      <c r="AE77" s="93"/>
      <c r="AF77" s="93"/>
      <c r="AG77" s="93"/>
      <c r="AH77" s="93"/>
      <c r="AI77" s="93"/>
      <c r="AJ77" s="93"/>
      <c r="AK77" s="93"/>
      <c r="AL77" s="93"/>
    </row>
    <row r="78" spans="1:38" s="94" customFormat="1" ht="88.5" customHeight="1" x14ac:dyDescent="0.25">
      <c r="A78" s="410"/>
      <c r="B78" s="411"/>
      <c r="C78" s="230" t="s">
        <v>135</v>
      </c>
      <c r="D78" s="230" t="s">
        <v>111</v>
      </c>
      <c r="E78" s="411" t="s">
        <v>199</v>
      </c>
      <c r="F78" s="445"/>
      <c r="G78" s="411"/>
      <c r="H78" s="421"/>
      <c r="I78" s="421"/>
      <c r="J78" s="421"/>
      <c r="K78" s="421"/>
      <c r="L78" s="421"/>
      <c r="M78" s="421"/>
      <c r="N78" s="421"/>
      <c r="O78" s="421"/>
      <c r="P78" s="421"/>
      <c r="Q78" s="424"/>
      <c r="R78" s="424"/>
      <c r="S78" s="424"/>
      <c r="T78" s="424"/>
      <c r="U78" s="424"/>
      <c r="V78" s="424"/>
      <c r="W78" s="413"/>
      <c r="X78" s="431"/>
      <c r="Y78" s="431"/>
      <c r="Z78" s="413"/>
      <c r="AA78" s="413"/>
      <c r="AB78" s="414"/>
      <c r="AC78" s="93"/>
      <c r="AD78" s="93"/>
      <c r="AE78" s="93"/>
      <c r="AF78" s="93"/>
      <c r="AG78" s="93"/>
      <c r="AH78" s="93"/>
      <c r="AI78" s="93"/>
      <c r="AJ78" s="93"/>
      <c r="AK78" s="93"/>
      <c r="AL78" s="93"/>
    </row>
    <row r="79" spans="1:38" s="94" customFormat="1" ht="88.5" customHeight="1" x14ac:dyDescent="0.25">
      <c r="A79" s="410"/>
      <c r="B79" s="411"/>
      <c r="C79" s="230" t="s">
        <v>116</v>
      </c>
      <c r="D79" s="230" t="s">
        <v>106</v>
      </c>
      <c r="E79" s="411"/>
      <c r="F79" s="445"/>
      <c r="G79" s="411"/>
      <c r="H79" s="421"/>
      <c r="I79" s="421"/>
      <c r="J79" s="421"/>
      <c r="K79" s="421"/>
      <c r="L79" s="421"/>
      <c r="M79" s="421"/>
      <c r="N79" s="421"/>
      <c r="O79" s="421"/>
      <c r="P79" s="421"/>
      <c r="Q79" s="424"/>
      <c r="R79" s="424"/>
      <c r="S79" s="424"/>
      <c r="T79" s="424"/>
      <c r="U79" s="424"/>
      <c r="V79" s="424"/>
      <c r="W79" s="413"/>
      <c r="X79" s="431"/>
      <c r="Y79" s="431"/>
      <c r="Z79" s="413"/>
      <c r="AA79" s="413"/>
      <c r="AB79" s="414"/>
      <c r="AC79" s="93"/>
      <c r="AD79" s="93"/>
      <c r="AE79" s="93"/>
      <c r="AF79" s="93"/>
      <c r="AG79" s="93"/>
      <c r="AH79" s="93"/>
      <c r="AI79" s="93"/>
      <c r="AJ79" s="93"/>
      <c r="AK79" s="93"/>
      <c r="AL79" s="93"/>
    </row>
    <row r="80" spans="1:38" s="91" customFormat="1" ht="96" customHeight="1" x14ac:dyDescent="0.25">
      <c r="A80" s="410" t="s">
        <v>826</v>
      </c>
      <c r="B80" s="411" t="s">
        <v>857</v>
      </c>
      <c r="C80" s="417" t="s">
        <v>116</v>
      </c>
      <c r="D80" s="417" t="s">
        <v>111</v>
      </c>
      <c r="E80" s="417" t="s">
        <v>693</v>
      </c>
      <c r="F80" s="445" t="s">
        <v>788</v>
      </c>
      <c r="G80" s="411" t="s">
        <v>200</v>
      </c>
      <c r="H80" s="421" t="s">
        <v>100</v>
      </c>
      <c r="I80" s="421">
        <v>1</v>
      </c>
      <c r="J80" s="421" t="s">
        <v>101</v>
      </c>
      <c r="K80" s="421">
        <v>10</v>
      </c>
      <c r="L80" s="421">
        <f>+I80*K80</f>
        <v>10</v>
      </c>
      <c r="M80" s="421" t="s">
        <v>102</v>
      </c>
      <c r="N80" s="421" t="s">
        <v>292</v>
      </c>
      <c r="O80" s="421" t="s">
        <v>725</v>
      </c>
      <c r="P80" s="421">
        <v>85</v>
      </c>
      <c r="Q80" s="424" t="s">
        <v>100</v>
      </c>
      <c r="R80" s="424">
        <v>1</v>
      </c>
      <c r="S80" s="424" t="s">
        <v>101</v>
      </c>
      <c r="T80" s="424">
        <v>10</v>
      </c>
      <c r="U80" s="424">
        <f>+R80*T80</f>
        <v>10</v>
      </c>
      <c r="V80" s="424" t="s">
        <v>102</v>
      </c>
      <c r="W80" s="413" t="s">
        <v>694</v>
      </c>
      <c r="X80" s="431">
        <v>42767</v>
      </c>
      <c r="Y80" s="431">
        <v>43100</v>
      </c>
      <c r="Z80" s="412" t="s">
        <v>726</v>
      </c>
      <c r="AA80" s="413" t="s">
        <v>201</v>
      </c>
      <c r="AB80" s="414" t="s">
        <v>905</v>
      </c>
      <c r="AC80" s="90"/>
      <c r="AD80" s="90"/>
      <c r="AE80" s="90"/>
      <c r="AF80" s="90"/>
      <c r="AG80" s="90"/>
      <c r="AH80" s="90"/>
      <c r="AI80" s="90"/>
      <c r="AJ80" s="90"/>
      <c r="AK80" s="90"/>
      <c r="AL80" s="90"/>
    </row>
    <row r="81" spans="1:38" s="91" customFormat="1" ht="164.25" customHeight="1" x14ac:dyDescent="0.25">
      <c r="A81" s="410"/>
      <c r="B81" s="411"/>
      <c r="C81" s="418"/>
      <c r="D81" s="418"/>
      <c r="E81" s="418"/>
      <c r="F81" s="445"/>
      <c r="G81" s="411"/>
      <c r="H81" s="421"/>
      <c r="I81" s="421"/>
      <c r="J81" s="421"/>
      <c r="K81" s="421"/>
      <c r="L81" s="421"/>
      <c r="M81" s="421"/>
      <c r="N81" s="421"/>
      <c r="O81" s="421"/>
      <c r="P81" s="421"/>
      <c r="Q81" s="424"/>
      <c r="R81" s="424"/>
      <c r="S81" s="424"/>
      <c r="T81" s="424"/>
      <c r="U81" s="424"/>
      <c r="V81" s="424"/>
      <c r="W81" s="413"/>
      <c r="X81" s="431"/>
      <c r="Y81" s="431"/>
      <c r="Z81" s="412"/>
      <c r="AA81" s="413"/>
      <c r="AB81" s="414"/>
      <c r="AC81" s="90"/>
      <c r="AD81" s="90"/>
      <c r="AE81" s="90"/>
      <c r="AF81" s="90"/>
      <c r="AG81" s="90"/>
      <c r="AH81" s="90"/>
      <c r="AI81" s="90"/>
      <c r="AJ81" s="90"/>
      <c r="AK81" s="90"/>
      <c r="AL81" s="90"/>
    </row>
    <row r="82" spans="1:38" s="91" customFormat="1" ht="209.25" customHeight="1" x14ac:dyDescent="0.25">
      <c r="A82" s="229" t="s">
        <v>826</v>
      </c>
      <c r="B82" s="393" t="s">
        <v>825</v>
      </c>
      <c r="C82" s="221" t="s">
        <v>116</v>
      </c>
      <c r="D82" s="221" t="s">
        <v>111</v>
      </c>
      <c r="E82" s="403" t="s">
        <v>553</v>
      </c>
      <c r="F82" s="220" t="s">
        <v>554</v>
      </c>
      <c r="G82" s="221" t="s">
        <v>555</v>
      </c>
      <c r="H82" s="236" t="s">
        <v>100</v>
      </c>
      <c r="I82" s="236">
        <v>1</v>
      </c>
      <c r="J82" s="236" t="s">
        <v>101</v>
      </c>
      <c r="K82" s="236">
        <v>10</v>
      </c>
      <c r="L82" s="236">
        <f>I82*K82</f>
        <v>10</v>
      </c>
      <c r="M82" s="236" t="s">
        <v>102</v>
      </c>
      <c r="N82" s="236" t="s">
        <v>727</v>
      </c>
      <c r="O82" s="236" t="s">
        <v>107</v>
      </c>
      <c r="P82" s="236">
        <v>85</v>
      </c>
      <c r="Q82" s="233" t="s">
        <v>343</v>
      </c>
      <c r="R82" s="233">
        <v>1</v>
      </c>
      <c r="S82" s="233" t="s">
        <v>101</v>
      </c>
      <c r="T82" s="233">
        <v>10</v>
      </c>
      <c r="U82" s="233">
        <f>T82*R82</f>
        <v>10</v>
      </c>
      <c r="V82" s="233" t="s">
        <v>102</v>
      </c>
      <c r="W82" s="234" t="s">
        <v>612</v>
      </c>
      <c r="X82" s="237">
        <v>42736</v>
      </c>
      <c r="Y82" s="237">
        <v>43100</v>
      </c>
      <c r="Z82" s="235" t="s">
        <v>556</v>
      </c>
      <c r="AA82" s="234" t="s">
        <v>557</v>
      </c>
      <c r="AB82" s="219" t="s">
        <v>906</v>
      </c>
      <c r="AC82" s="90"/>
      <c r="AD82" s="90"/>
      <c r="AE82" s="90"/>
      <c r="AF82" s="90"/>
      <c r="AG82" s="90"/>
      <c r="AH82" s="90"/>
      <c r="AI82" s="90"/>
      <c r="AJ82" s="90"/>
      <c r="AK82" s="90"/>
      <c r="AL82" s="90"/>
    </row>
    <row r="83" spans="1:38" s="91" customFormat="1" ht="138" customHeight="1" x14ac:dyDescent="0.25">
      <c r="A83" s="229" t="s">
        <v>824</v>
      </c>
      <c r="B83" s="397" t="s">
        <v>825</v>
      </c>
      <c r="C83" s="221" t="s">
        <v>105</v>
      </c>
      <c r="D83" s="221" t="s">
        <v>111</v>
      </c>
      <c r="E83" s="403" t="s">
        <v>558</v>
      </c>
      <c r="F83" s="220" t="s">
        <v>559</v>
      </c>
      <c r="G83" s="221" t="s">
        <v>560</v>
      </c>
      <c r="H83" s="236" t="s">
        <v>100</v>
      </c>
      <c r="I83" s="236">
        <v>1</v>
      </c>
      <c r="J83" s="236" t="s">
        <v>101</v>
      </c>
      <c r="K83" s="236">
        <v>10</v>
      </c>
      <c r="L83" s="236">
        <f>I83*K83</f>
        <v>10</v>
      </c>
      <c r="M83" s="236" t="s">
        <v>102</v>
      </c>
      <c r="N83" s="236" t="s">
        <v>561</v>
      </c>
      <c r="O83" s="236" t="s">
        <v>107</v>
      </c>
      <c r="P83" s="236">
        <v>85</v>
      </c>
      <c r="Q83" s="233" t="s">
        <v>343</v>
      </c>
      <c r="R83" s="233">
        <v>1</v>
      </c>
      <c r="S83" s="233" t="s">
        <v>101</v>
      </c>
      <c r="T83" s="233">
        <v>10</v>
      </c>
      <c r="U83" s="233">
        <f>T83*R83</f>
        <v>10</v>
      </c>
      <c r="V83" s="233" t="s">
        <v>102</v>
      </c>
      <c r="W83" s="234" t="s">
        <v>562</v>
      </c>
      <c r="X83" s="237">
        <v>42794</v>
      </c>
      <c r="Y83" s="237">
        <v>42855</v>
      </c>
      <c r="Z83" s="235" t="s">
        <v>563</v>
      </c>
      <c r="AA83" s="234" t="s">
        <v>613</v>
      </c>
      <c r="AB83" s="219" t="s">
        <v>913</v>
      </c>
      <c r="AC83" s="90"/>
      <c r="AD83" s="90"/>
      <c r="AE83" s="90"/>
      <c r="AF83" s="90"/>
      <c r="AG83" s="90"/>
      <c r="AH83" s="90"/>
      <c r="AI83" s="90"/>
      <c r="AJ83" s="90"/>
      <c r="AK83" s="90"/>
      <c r="AL83" s="90"/>
    </row>
    <row r="84" spans="1:38" s="94" customFormat="1" ht="84" customHeight="1" x14ac:dyDescent="0.25">
      <c r="A84" s="410" t="s">
        <v>824</v>
      </c>
      <c r="B84" s="440" t="s">
        <v>857</v>
      </c>
      <c r="C84" s="221" t="s">
        <v>103</v>
      </c>
      <c r="D84" s="221" t="s">
        <v>104</v>
      </c>
      <c r="E84" s="403" t="s">
        <v>202</v>
      </c>
      <c r="F84" s="439" t="s">
        <v>203</v>
      </c>
      <c r="G84" s="440" t="s">
        <v>876</v>
      </c>
      <c r="H84" s="425" t="s">
        <v>100</v>
      </c>
      <c r="I84" s="425">
        <v>1</v>
      </c>
      <c r="J84" s="425" t="s">
        <v>293</v>
      </c>
      <c r="K84" s="425">
        <v>5</v>
      </c>
      <c r="L84" s="425">
        <v>5</v>
      </c>
      <c r="M84" s="425" t="s">
        <v>102</v>
      </c>
      <c r="N84" s="425" t="s">
        <v>614</v>
      </c>
      <c r="O84" s="425" t="s">
        <v>407</v>
      </c>
      <c r="P84" s="425">
        <v>85</v>
      </c>
      <c r="Q84" s="435" t="s">
        <v>408</v>
      </c>
      <c r="R84" s="435">
        <v>1</v>
      </c>
      <c r="S84" s="435" t="s">
        <v>293</v>
      </c>
      <c r="T84" s="435">
        <v>5</v>
      </c>
      <c r="U84" s="435">
        <v>5</v>
      </c>
      <c r="V84" s="435" t="s">
        <v>405</v>
      </c>
      <c r="W84" s="452" t="s">
        <v>411</v>
      </c>
      <c r="X84" s="458">
        <v>42736</v>
      </c>
      <c r="Y84" s="458">
        <v>43100</v>
      </c>
      <c r="Z84" s="451" t="s">
        <v>615</v>
      </c>
      <c r="AA84" s="452" t="s">
        <v>412</v>
      </c>
      <c r="AB84" s="430" t="s">
        <v>616</v>
      </c>
      <c r="AC84" s="93"/>
      <c r="AD84" s="93"/>
      <c r="AE84" s="93"/>
      <c r="AF84" s="93"/>
      <c r="AG84" s="93"/>
      <c r="AH84" s="93"/>
      <c r="AI84" s="93"/>
      <c r="AJ84" s="93"/>
      <c r="AK84" s="93"/>
      <c r="AL84" s="93"/>
    </row>
    <row r="85" spans="1:38" s="94" customFormat="1" ht="84" customHeight="1" x14ac:dyDescent="0.25">
      <c r="A85" s="410"/>
      <c r="B85" s="440"/>
      <c r="C85" s="221" t="s">
        <v>103</v>
      </c>
      <c r="D85" s="221" t="s">
        <v>104</v>
      </c>
      <c r="E85" s="403" t="s">
        <v>413</v>
      </c>
      <c r="F85" s="439"/>
      <c r="G85" s="440"/>
      <c r="H85" s="425"/>
      <c r="I85" s="425"/>
      <c r="J85" s="425"/>
      <c r="K85" s="425"/>
      <c r="L85" s="425"/>
      <c r="M85" s="425"/>
      <c r="N85" s="425"/>
      <c r="O85" s="425"/>
      <c r="P85" s="425"/>
      <c r="Q85" s="435"/>
      <c r="R85" s="435"/>
      <c r="S85" s="435"/>
      <c r="T85" s="435"/>
      <c r="U85" s="435"/>
      <c r="V85" s="435"/>
      <c r="W85" s="452"/>
      <c r="X85" s="458"/>
      <c r="Y85" s="458"/>
      <c r="Z85" s="451"/>
      <c r="AA85" s="452"/>
      <c r="AB85" s="430"/>
      <c r="AC85" s="93"/>
      <c r="AD85" s="93"/>
      <c r="AE85" s="93"/>
      <c r="AF85" s="93"/>
      <c r="AG85" s="93"/>
      <c r="AH85" s="93"/>
      <c r="AI85" s="93"/>
      <c r="AJ85" s="93"/>
      <c r="AK85" s="93"/>
      <c r="AL85" s="93"/>
    </row>
    <row r="86" spans="1:38" s="94" customFormat="1" ht="84" customHeight="1" x14ac:dyDescent="0.25">
      <c r="A86" s="410"/>
      <c r="B86" s="440"/>
      <c r="C86" s="221" t="s">
        <v>103</v>
      </c>
      <c r="D86" s="221" t="s">
        <v>104</v>
      </c>
      <c r="E86" s="403" t="s">
        <v>204</v>
      </c>
      <c r="F86" s="439"/>
      <c r="G86" s="440"/>
      <c r="H86" s="425"/>
      <c r="I86" s="425"/>
      <c r="J86" s="425"/>
      <c r="K86" s="425"/>
      <c r="L86" s="425"/>
      <c r="M86" s="425"/>
      <c r="N86" s="425"/>
      <c r="O86" s="425"/>
      <c r="P86" s="425"/>
      <c r="Q86" s="435"/>
      <c r="R86" s="435"/>
      <c r="S86" s="435"/>
      <c r="T86" s="435"/>
      <c r="U86" s="435"/>
      <c r="V86" s="435"/>
      <c r="W86" s="452"/>
      <c r="X86" s="458"/>
      <c r="Y86" s="458"/>
      <c r="Z86" s="451"/>
      <c r="AA86" s="452"/>
      <c r="AB86" s="430"/>
      <c r="AC86" s="93"/>
      <c r="AD86" s="93"/>
      <c r="AE86" s="93"/>
      <c r="AF86" s="93"/>
      <c r="AG86" s="93"/>
      <c r="AH86" s="93"/>
      <c r="AI86" s="93"/>
      <c r="AJ86" s="93"/>
      <c r="AK86" s="93"/>
      <c r="AL86" s="93"/>
    </row>
    <row r="87" spans="1:38" s="130" customFormat="1" ht="61.5" customHeight="1" x14ac:dyDescent="0.25">
      <c r="A87" s="410" t="s">
        <v>826</v>
      </c>
      <c r="B87" s="440" t="s">
        <v>857</v>
      </c>
      <c r="C87" s="221" t="s">
        <v>116</v>
      </c>
      <c r="D87" s="221" t="s">
        <v>18</v>
      </c>
      <c r="E87" s="403" t="s">
        <v>117</v>
      </c>
      <c r="F87" s="470" t="s">
        <v>298</v>
      </c>
      <c r="G87" s="473" t="s">
        <v>115</v>
      </c>
      <c r="H87" s="459" t="s">
        <v>100</v>
      </c>
      <c r="I87" s="459">
        <v>1</v>
      </c>
      <c r="J87" s="459" t="s">
        <v>293</v>
      </c>
      <c r="K87" s="459">
        <v>5</v>
      </c>
      <c r="L87" s="459">
        <f>I87*K87</f>
        <v>5</v>
      </c>
      <c r="M87" s="459" t="s">
        <v>294</v>
      </c>
      <c r="N87" s="481" t="s">
        <v>299</v>
      </c>
      <c r="O87" s="459" t="s">
        <v>295</v>
      </c>
      <c r="P87" s="459">
        <v>85</v>
      </c>
      <c r="Q87" s="478" t="s">
        <v>296</v>
      </c>
      <c r="R87" s="478">
        <v>1</v>
      </c>
      <c r="S87" s="478" t="s">
        <v>293</v>
      </c>
      <c r="T87" s="478">
        <v>5</v>
      </c>
      <c r="U87" s="478">
        <f>R87*T87</f>
        <v>5</v>
      </c>
      <c r="V87" s="478" t="s">
        <v>102</v>
      </c>
      <c r="W87" s="464" t="s">
        <v>907</v>
      </c>
      <c r="X87" s="433">
        <v>42826</v>
      </c>
      <c r="Y87" s="433">
        <v>43100</v>
      </c>
      <c r="Z87" s="464" t="s">
        <v>356</v>
      </c>
      <c r="AA87" s="464" t="s">
        <v>297</v>
      </c>
      <c r="AB87" s="466" t="s">
        <v>908</v>
      </c>
    </row>
    <row r="88" spans="1:38" s="130" customFormat="1" ht="56.25" customHeight="1" x14ac:dyDescent="0.25">
      <c r="A88" s="410"/>
      <c r="B88" s="440"/>
      <c r="C88" s="238" t="s">
        <v>114</v>
      </c>
      <c r="D88" s="238" t="s">
        <v>18</v>
      </c>
      <c r="E88" s="404" t="s">
        <v>118</v>
      </c>
      <c r="F88" s="471"/>
      <c r="G88" s="474"/>
      <c r="H88" s="459"/>
      <c r="I88" s="459"/>
      <c r="J88" s="459"/>
      <c r="K88" s="459"/>
      <c r="L88" s="459"/>
      <c r="M88" s="459"/>
      <c r="N88" s="481"/>
      <c r="O88" s="459"/>
      <c r="P88" s="459"/>
      <c r="Q88" s="479"/>
      <c r="R88" s="479"/>
      <c r="S88" s="479"/>
      <c r="T88" s="479"/>
      <c r="U88" s="479"/>
      <c r="V88" s="479"/>
      <c r="W88" s="476"/>
      <c r="X88" s="434"/>
      <c r="Y88" s="434"/>
      <c r="Z88" s="476"/>
      <c r="AA88" s="476"/>
      <c r="AB88" s="467"/>
    </row>
    <row r="89" spans="1:38" s="130" customFormat="1" ht="61.5" customHeight="1" x14ac:dyDescent="0.25">
      <c r="A89" s="410"/>
      <c r="B89" s="440"/>
      <c r="C89" s="221" t="s">
        <v>116</v>
      </c>
      <c r="D89" s="221" t="s">
        <v>18</v>
      </c>
      <c r="E89" s="403" t="s">
        <v>119</v>
      </c>
      <c r="F89" s="472"/>
      <c r="G89" s="475"/>
      <c r="H89" s="459"/>
      <c r="I89" s="459"/>
      <c r="J89" s="459"/>
      <c r="K89" s="459"/>
      <c r="L89" s="459"/>
      <c r="M89" s="459"/>
      <c r="N89" s="481"/>
      <c r="O89" s="459"/>
      <c r="P89" s="459"/>
      <c r="Q89" s="480"/>
      <c r="R89" s="480"/>
      <c r="S89" s="480"/>
      <c r="T89" s="480"/>
      <c r="U89" s="480"/>
      <c r="V89" s="480"/>
      <c r="W89" s="465"/>
      <c r="X89" s="477"/>
      <c r="Y89" s="477"/>
      <c r="Z89" s="465"/>
      <c r="AA89" s="465"/>
      <c r="AB89" s="468"/>
    </row>
    <row r="90" spans="1:38" s="91" customFormat="1" ht="66" customHeight="1" x14ac:dyDescent="0.25">
      <c r="A90" s="248" t="s">
        <v>205</v>
      </c>
      <c r="B90" s="101"/>
      <c r="C90" s="110"/>
      <c r="D90" s="110"/>
      <c r="E90" s="103"/>
      <c r="F90" s="103"/>
      <c r="G90" s="103"/>
      <c r="H90" s="104"/>
      <c r="I90" s="104"/>
      <c r="J90" s="104"/>
      <c r="K90" s="104"/>
      <c r="L90" s="104"/>
      <c r="M90" s="104"/>
      <c r="N90" s="104"/>
      <c r="O90" s="104"/>
      <c r="P90" s="104"/>
      <c r="Q90" s="105"/>
      <c r="R90" s="105"/>
      <c r="S90" s="105"/>
      <c r="T90" s="105"/>
      <c r="U90" s="105"/>
      <c r="V90" s="105"/>
      <c r="W90" s="106"/>
      <c r="X90" s="106"/>
      <c r="Y90" s="106"/>
      <c r="Z90" s="106"/>
      <c r="AA90" s="106"/>
      <c r="AB90" s="177"/>
      <c r="AC90" s="90"/>
      <c r="AD90" s="90"/>
      <c r="AE90" s="90"/>
      <c r="AF90" s="90"/>
      <c r="AG90" s="90"/>
      <c r="AH90" s="90"/>
      <c r="AI90" s="90"/>
      <c r="AJ90" s="90"/>
      <c r="AK90" s="90"/>
      <c r="AL90" s="90"/>
    </row>
    <row r="91" spans="1:38" s="91" customFormat="1" ht="80.25" customHeight="1" x14ac:dyDescent="0.25">
      <c r="A91" s="454" t="s">
        <v>206</v>
      </c>
      <c r="B91" s="440" t="s">
        <v>207</v>
      </c>
      <c r="C91" s="221"/>
      <c r="D91" s="221" t="s">
        <v>111</v>
      </c>
      <c r="E91" s="403" t="s">
        <v>208</v>
      </c>
      <c r="F91" s="439" t="s">
        <v>374</v>
      </c>
      <c r="G91" s="440" t="s">
        <v>209</v>
      </c>
      <c r="H91" s="425" t="s">
        <v>100</v>
      </c>
      <c r="I91" s="425">
        <v>1</v>
      </c>
      <c r="J91" s="425" t="s">
        <v>307</v>
      </c>
      <c r="K91" s="425">
        <v>20</v>
      </c>
      <c r="L91" s="425">
        <v>20</v>
      </c>
      <c r="M91" s="425" t="s">
        <v>308</v>
      </c>
      <c r="N91" s="425" t="s">
        <v>617</v>
      </c>
      <c r="O91" s="425" t="s">
        <v>107</v>
      </c>
      <c r="P91" s="425">
        <v>100</v>
      </c>
      <c r="Q91" s="435" t="s">
        <v>100</v>
      </c>
      <c r="R91" s="435">
        <v>1</v>
      </c>
      <c r="S91" s="435" t="s">
        <v>307</v>
      </c>
      <c r="T91" s="435">
        <v>20</v>
      </c>
      <c r="U91" s="435">
        <v>20</v>
      </c>
      <c r="V91" s="435" t="s">
        <v>308</v>
      </c>
      <c r="W91" s="451" t="s">
        <v>375</v>
      </c>
      <c r="X91" s="451">
        <v>42767</v>
      </c>
      <c r="Y91" s="451">
        <v>43100</v>
      </c>
      <c r="Z91" s="451" t="s">
        <v>376</v>
      </c>
      <c r="AA91" s="452" t="s">
        <v>377</v>
      </c>
      <c r="AB91" s="430" t="s">
        <v>618</v>
      </c>
      <c r="AC91" s="90"/>
      <c r="AD91" s="90"/>
      <c r="AE91" s="90"/>
      <c r="AF91" s="90"/>
      <c r="AG91" s="90"/>
      <c r="AH91" s="90"/>
      <c r="AI91" s="90"/>
      <c r="AJ91" s="90"/>
      <c r="AK91" s="90"/>
      <c r="AL91" s="90"/>
    </row>
    <row r="92" spans="1:38" s="91" customFormat="1" ht="80.25" customHeight="1" x14ac:dyDescent="0.25">
      <c r="A92" s="454"/>
      <c r="B92" s="440"/>
      <c r="C92" s="221" t="s">
        <v>105</v>
      </c>
      <c r="D92" s="221"/>
      <c r="E92" s="403" t="s">
        <v>210</v>
      </c>
      <c r="F92" s="439"/>
      <c r="G92" s="440"/>
      <c r="H92" s="425"/>
      <c r="I92" s="425"/>
      <c r="J92" s="425"/>
      <c r="K92" s="425"/>
      <c r="L92" s="425"/>
      <c r="M92" s="425"/>
      <c r="N92" s="425"/>
      <c r="O92" s="425"/>
      <c r="P92" s="425"/>
      <c r="Q92" s="435"/>
      <c r="R92" s="435"/>
      <c r="S92" s="435"/>
      <c r="T92" s="435"/>
      <c r="U92" s="435"/>
      <c r="V92" s="435"/>
      <c r="W92" s="451"/>
      <c r="X92" s="451"/>
      <c r="Y92" s="451"/>
      <c r="Z92" s="451"/>
      <c r="AA92" s="452"/>
      <c r="AB92" s="430"/>
      <c r="AC92" s="90"/>
      <c r="AD92" s="90"/>
      <c r="AE92" s="90"/>
      <c r="AF92" s="90"/>
      <c r="AG92" s="90"/>
      <c r="AH92" s="90"/>
      <c r="AI92" s="90"/>
      <c r="AJ92" s="90"/>
      <c r="AK92" s="90"/>
      <c r="AL92" s="90"/>
    </row>
    <row r="93" spans="1:38" s="91" customFormat="1" ht="80.25" customHeight="1" x14ac:dyDescent="0.25">
      <c r="A93" s="454"/>
      <c r="B93" s="440"/>
      <c r="C93" s="221" t="s">
        <v>154</v>
      </c>
      <c r="D93" s="221" t="s">
        <v>111</v>
      </c>
      <c r="E93" s="403" t="s">
        <v>211</v>
      </c>
      <c r="F93" s="439"/>
      <c r="G93" s="440"/>
      <c r="H93" s="425"/>
      <c r="I93" s="425"/>
      <c r="J93" s="425"/>
      <c r="K93" s="425"/>
      <c r="L93" s="425"/>
      <c r="M93" s="425"/>
      <c r="N93" s="425"/>
      <c r="O93" s="425"/>
      <c r="P93" s="425"/>
      <c r="Q93" s="435"/>
      <c r="R93" s="435"/>
      <c r="S93" s="435"/>
      <c r="T93" s="435"/>
      <c r="U93" s="435"/>
      <c r="V93" s="435"/>
      <c r="W93" s="451"/>
      <c r="X93" s="451"/>
      <c r="Y93" s="451"/>
      <c r="Z93" s="451"/>
      <c r="AA93" s="452"/>
      <c r="AB93" s="430"/>
      <c r="AC93" s="90"/>
      <c r="AD93" s="90"/>
      <c r="AE93" s="90"/>
      <c r="AF93" s="90"/>
      <c r="AG93" s="90"/>
      <c r="AH93" s="90"/>
      <c r="AI93" s="90"/>
      <c r="AJ93" s="90"/>
      <c r="AK93" s="90"/>
      <c r="AL93" s="90"/>
    </row>
    <row r="94" spans="1:38" s="91" customFormat="1" ht="98.25" customHeight="1" x14ac:dyDescent="0.25">
      <c r="A94" s="454" t="s">
        <v>212</v>
      </c>
      <c r="B94" s="440" t="s">
        <v>213</v>
      </c>
      <c r="C94" s="221" t="s">
        <v>116</v>
      </c>
      <c r="D94" s="221" t="s">
        <v>111</v>
      </c>
      <c r="E94" s="403" t="s">
        <v>214</v>
      </c>
      <c r="F94" s="439" t="s">
        <v>378</v>
      </c>
      <c r="G94" s="440" t="s">
        <v>877</v>
      </c>
      <c r="H94" s="425" t="s">
        <v>100</v>
      </c>
      <c r="I94" s="425">
        <v>1</v>
      </c>
      <c r="J94" s="425" t="s">
        <v>307</v>
      </c>
      <c r="K94" s="425">
        <v>20</v>
      </c>
      <c r="L94" s="425">
        <f>+K94*I94</f>
        <v>20</v>
      </c>
      <c r="M94" s="425" t="s">
        <v>293</v>
      </c>
      <c r="N94" s="425" t="s">
        <v>619</v>
      </c>
      <c r="O94" s="425" t="s">
        <v>107</v>
      </c>
      <c r="P94" s="425">
        <v>70</v>
      </c>
      <c r="Q94" s="435" t="s">
        <v>100</v>
      </c>
      <c r="R94" s="435">
        <v>1</v>
      </c>
      <c r="S94" s="435" t="s">
        <v>307</v>
      </c>
      <c r="T94" s="435">
        <v>20</v>
      </c>
      <c r="U94" s="435">
        <f>+T94*R94</f>
        <v>20</v>
      </c>
      <c r="V94" s="435" t="s">
        <v>308</v>
      </c>
      <c r="W94" s="452" t="s">
        <v>620</v>
      </c>
      <c r="X94" s="458">
        <v>42736</v>
      </c>
      <c r="Y94" s="458">
        <v>43100</v>
      </c>
      <c r="Z94" s="452" t="s">
        <v>621</v>
      </c>
      <c r="AA94" s="452" t="s">
        <v>622</v>
      </c>
      <c r="AB94" s="430" t="s">
        <v>914</v>
      </c>
      <c r="AC94" s="90"/>
      <c r="AD94" s="90"/>
      <c r="AE94" s="90"/>
      <c r="AF94" s="90"/>
      <c r="AG94" s="90"/>
      <c r="AH94" s="90"/>
      <c r="AI94" s="90"/>
      <c r="AJ94" s="90"/>
      <c r="AK94" s="90"/>
      <c r="AL94" s="90"/>
    </row>
    <row r="95" spans="1:38" s="91" customFormat="1" ht="109.5" customHeight="1" x14ac:dyDescent="0.25">
      <c r="A95" s="454"/>
      <c r="B95" s="440"/>
      <c r="C95" s="221" t="s">
        <v>125</v>
      </c>
      <c r="D95" s="221" t="s">
        <v>111</v>
      </c>
      <c r="E95" s="403" t="s">
        <v>215</v>
      </c>
      <c r="F95" s="439"/>
      <c r="G95" s="440"/>
      <c r="H95" s="425"/>
      <c r="I95" s="425"/>
      <c r="J95" s="425"/>
      <c r="K95" s="425"/>
      <c r="L95" s="425"/>
      <c r="M95" s="425"/>
      <c r="N95" s="425"/>
      <c r="O95" s="425"/>
      <c r="P95" s="425"/>
      <c r="Q95" s="435"/>
      <c r="R95" s="435"/>
      <c r="S95" s="435"/>
      <c r="T95" s="435"/>
      <c r="U95" s="435"/>
      <c r="V95" s="435"/>
      <c r="W95" s="452"/>
      <c r="X95" s="458"/>
      <c r="Y95" s="458"/>
      <c r="Z95" s="452"/>
      <c r="AA95" s="452"/>
      <c r="AB95" s="430"/>
      <c r="AC95" s="90"/>
      <c r="AD95" s="90"/>
      <c r="AE95" s="90"/>
      <c r="AF95" s="90"/>
      <c r="AG95" s="90"/>
      <c r="AH95" s="90"/>
      <c r="AI95" s="90"/>
      <c r="AJ95" s="90"/>
      <c r="AK95" s="90"/>
      <c r="AL95" s="90"/>
    </row>
    <row r="96" spans="1:38" s="91" customFormat="1" ht="82.5" customHeight="1" x14ac:dyDescent="0.25">
      <c r="A96" s="454"/>
      <c r="B96" s="440"/>
      <c r="C96" s="221"/>
      <c r="D96" s="221" t="s">
        <v>111</v>
      </c>
      <c r="E96" s="403" t="s">
        <v>216</v>
      </c>
      <c r="F96" s="439"/>
      <c r="G96" s="440"/>
      <c r="H96" s="425"/>
      <c r="I96" s="425"/>
      <c r="J96" s="425"/>
      <c r="K96" s="425"/>
      <c r="L96" s="425"/>
      <c r="M96" s="425"/>
      <c r="N96" s="425"/>
      <c r="O96" s="425"/>
      <c r="P96" s="425"/>
      <c r="Q96" s="435"/>
      <c r="R96" s="435"/>
      <c r="S96" s="435"/>
      <c r="T96" s="435"/>
      <c r="U96" s="435"/>
      <c r="V96" s="435"/>
      <c r="W96" s="452"/>
      <c r="X96" s="458"/>
      <c r="Y96" s="458"/>
      <c r="Z96" s="452"/>
      <c r="AA96" s="452"/>
      <c r="AB96" s="430"/>
      <c r="AC96" s="90"/>
      <c r="AD96" s="90"/>
      <c r="AE96" s="90"/>
      <c r="AF96" s="90"/>
      <c r="AG96" s="90"/>
      <c r="AH96" s="90"/>
      <c r="AI96" s="90"/>
      <c r="AJ96" s="90"/>
      <c r="AK96" s="90"/>
      <c r="AL96" s="90"/>
    </row>
    <row r="97" spans="1:38" s="91" customFormat="1" ht="82.5" customHeight="1" x14ac:dyDescent="0.25">
      <c r="A97" s="454"/>
      <c r="B97" s="440"/>
      <c r="C97" s="221" t="s">
        <v>105</v>
      </c>
      <c r="D97" s="221" t="s">
        <v>106</v>
      </c>
      <c r="E97" s="403" t="s">
        <v>217</v>
      </c>
      <c r="F97" s="439"/>
      <c r="G97" s="440"/>
      <c r="H97" s="425"/>
      <c r="I97" s="425"/>
      <c r="J97" s="425"/>
      <c r="K97" s="425"/>
      <c r="L97" s="425"/>
      <c r="M97" s="425"/>
      <c r="N97" s="425"/>
      <c r="O97" s="425"/>
      <c r="P97" s="425"/>
      <c r="Q97" s="435"/>
      <c r="R97" s="435"/>
      <c r="S97" s="435"/>
      <c r="T97" s="435"/>
      <c r="U97" s="435"/>
      <c r="V97" s="435"/>
      <c r="W97" s="452"/>
      <c r="X97" s="458"/>
      <c r="Y97" s="458"/>
      <c r="Z97" s="452"/>
      <c r="AA97" s="452"/>
      <c r="AB97" s="430"/>
      <c r="AC97" s="90"/>
      <c r="AD97" s="90"/>
      <c r="AE97" s="90"/>
      <c r="AF97" s="90"/>
      <c r="AG97" s="90"/>
      <c r="AH97" s="90"/>
      <c r="AI97" s="90"/>
      <c r="AJ97" s="90"/>
      <c r="AK97" s="90"/>
      <c r="AL97" s="90"/>
    </row>
    <row r="98" spans="1:38" s="91" customFormat="1" ht="90" customHeight="1" x14ac:dyDescent="0.25">
      <c r="A98" s="454"/>
      <c r="B98" s="440"/>
      <c r="C98" s="221" t="s">
        <v>135</v>
      </c>
      <c r="D98" s="221" t="s">
        <v>106</v>
      </c>
      <c r="E98" s="403" t="s">
        <v>218</v>
      </c>
      <c r="F98" s="439"/>
      <c r="G98" s="440"/>
      <c r="H98" s="425"/>
      <c r="I98" s="425"/>
      <c r="J98" s="425"/>
      <c r="K98" s="425"/>
      <c r="L98" s="425"/>
      <c r="M98" s="425"/>
      <c r="N98" s="425"/>
      <c r="O98" s="425"/>
      <c r="P98" s="425"/>
      <c r="Q98" s="435"/>
      <c r="R98" s="435"/>
      <c r="S98" s="435"/>
      <c r="T98" s="435"/>
      <c r="U98" s="435"/>
      <c r="V98" s="435"/>
      <c r="W98" s="452"/>
      <c r="X98" s="458"/>
      <c r="Y98" s="458"/>
      <c r="Z98" s="452"/>
      <c r="AA98" s="452"/>
      <c r="AB98" s="430"/>
      <c r="AC98" s="90"/>
      <c r="AD98" s="90"/>
      <c r="AE98" s="90"/>
      <c r="AF98" s="90"/>
      <c r="AG98" s="90"/>
      <c r="AH98" s="90"/>
      <c r="AI98" s="90"/>
      <c r="AJ98" s="90"/>
      <c r="AK98" s="90"/>
      <c r="AL98" s="90"/>
    </row>
    <row r="99" spans="1:38" s="91" customFormat="1" ht="81" customHeight="1" x14ac:dyDescent="0.25">
      <c r="A99" s="410" t="s">
        <v>219</v>
      </c>
      <c r="B99" s="411" t="s">
        <v>220</v>
      </c>
      <c r="C99" s="230" t="s">
        <v>116</v>
      </c>
      <c r="D99" s="230" t="s">
        <v>123</v>
      </c>
      <c r="E99" s="400" t="s">
        <v>183</v>
      </c>
      <c r="F99" s="445" t="s">
        <v>379</v>
      </c>
      <c r="G99" s="411" t="s">
        <v>221</v>
      </c>
      <c r="H99" s="421" t="s">
        <v>100</v>
      </c>
      <c r="I99" s="421">
        <v>1</v>
      </c>
      <c r="J99" s="421" t="s">
        <v>101</v>
      </c>
      <c r="K99" s="425">
        <v>10</v>
      </c>
      <c r="L99" s="425">
        <v>10</v>
      </c>
      <c r="M99" s="425" t="s">
        <v>102</v>
      </c>
      <c r="N99" s="425" t="s">
        <v>623</v>
      </c>
      <c r="O99" s="425" t="s">
        <v>301</v>
      </c>
      <c r="P99" s="425">
        <v>85</v>
      </c>
      <c r="Q99" s="435" t="s">
        <v>343</v>
      </c>
      <c r="R99" s="435">
        <v>1</v>
      </c>
      <c r="S99" s="435" t="s">
        <v>101</v>
      </c>
      <c r="T99" s="435">
        <v>10</v>
      </c>
      <c r="U99" s="435">
        <v>10</v>
      </c>
      <c r="V99" s="435" t="s">
        <v>102</v>
      </c>
      <c r="W99" s="452" t="s">
        <v>624</v>
      </c>
      <c r="X99" s="451">
        <v>42736</v>
      </c>
      <c r="Y99" s="451">
        <v>43100</v>
      </c>
      <c r="Z99" s="451" t="s">
        <v>625</v>
      </c>
      <c r="AA99" s="452" t="s">
        <v>380</v>
      </c>
      <c r="AB99" s="430" t="s">
        <v>381</v>
      </c>
      <c r="AC99" s="90"/>
      <c r="AD99" s="90"/>
      <c r="AE99" s="90"/>
      <c r="AF99" s="90"/>
      <c r="AG99" s="90"/>
      <c r="AH99" s="90"/>
      <c r="AI99" s="90"/>
      <c r="AJ99" s="90"/>
      <c r="AK99" s="90"/>
      <c r="AL99" s="90"/>
    </row>
    <row r="100" spans="1:38" s="91" customFormat="1" ht="81" customHeight="1" x14ac:dyDescent="0.25">
      <c r="A100" s="410"/>
      <c r="B100" s="411"/>
      <c r="C100" s="230" t="s">
        <v>116</v>
      </c>
      <c r="D100" s="230" t="s">
        <v>106</v>
      </c>
      <c r="E100" s="400" t="s">
        <v>222</v>
      </c>
      <c r="F100" s="445"/>
      <c r="G100" s="411"/>
      <c r="H100" s="421"/>
      <c r="I100" s="421"/>
      <c r="J100" s="421"/>
      <c r="K100" s="425"/>
      <c r="L100" s="425"/>
      <c r="M100" s="425"/>
      <c r="N100" s="425"/>
      <c r="O100" s="425"/>
      <c r="P100" s="425"/>
      <c r="Q100" s="435"/>
      <c r="R100" s="435"/>
      <c r="S100" s="435"/>
      <c r="T100" s="435"/>
      <c r="U100" s="435"/>
      <c r="V100" s="435"/>
      <c r="W100" s="452"/>
      <c r="X100" s="451"/>
      <c r="Y100" s="451"/>
      <c r="Z100" s="451"/>
      <c r="AA100" s="452"/>
      <c r="AB100" s="430"/>
      <c r="AC100" s="90"/>
      <c r="AD100" s="90"/>
      <c r="AE100" s="90"/>
      <c r="AF100" s="90"/>
      <c r="AG100" s="90"/>
      <c r="AH100" s="90"/>
      <c r="AI100" s="90"/>
      <c r="AJ100" s="90"/>
      <c r="AK100" s="90"/>
      <c r="AL100" s="90"/>
    </row>
    <row r="101" spans="1:38" s="91" customFormat="1" ht="84" customHeight="1" x14ac:dyDescent="0.25">
      <c r="A101" s="410" t="s">
        <v>219</v>
      </c>
      <c r="B101" s="411" t="s">
        <v>220</v>
      </c>
      <c r="C101" s="230" t="s">
        <v>116</v>
      </c>
      <c r="D101" s="230" t="s">
        <v>123</v>
      </c>
      <c r="E101" s="400" t="s">
        <v>223</v>
      </c>
      <c r="F101" s="445" t="s">
        <v>382</v>
      </c>
      <c r="G101" s="411" t="s">
        <v>224</v>
      </c>
      <c r="H101" s="421" t="s">
        <v>100</v>
      </c>
      <c r="I101" s="421">
        <v>1</v>
      </c>
      <c r="J101" s="421" t="s">
        <v>101</v>
      </c>
      <c r="K101" s="425">
        <v>10</v>
      </c>
      <c r="L101" s="425">
        <v>10</v>
      </c>
      <c r="M101" s="425" t="s">
        <v>102</v>
      </c>
      <c r="N101" s="425" t="s">
        <v>626</v>
      </c>
      <c r="O101" s="425" t="s">
        <v>301</v>
      </c>
      <c r="P101" s="425">
        <v>85</v>
      </c>
      <c r="Q101" s="435" t="s">
        <v>343</v>
      </c>
      <c r="R101" s="435">
        <v>1</v>
      </c>
      <c r="S101" s="435" t="s">
        <v>101</v>
      </c>
      <c r="T101" s="435">
        <v>10</v>
      </c>
      <c r="U101" s="435">
        <v>10</v>
      </c>
      <c r="V101" s="435" t="s">
        <v>102</v>
      </c>
      <c r="W101" s="452" t="s">
        <v>383</v>
      </c>
      <c r="X101" s="451">
        <v>42736</v>
      </c>
      <c r="Y101" s="451">
        <v>43086</v>
      </c>
      <c r="Z101" s="451" t="s">
        <v>384</v>
      </c>
      <c r="AA101" s="452" t="s">
        <v>385</v>
      </c>
      <c r="AB101" s="430" t="s">
        <v>915</v>
      </c>
      <c r="AC101" s="90"/>
      <c r="AD101" s="90"/>
      <c r="AE101" s="90"/>
      <c r="AF101" s="90"/>
      <c r="AG101" s="90"/>
      <c r="AH101" s="90"/>
      <c r="AI101" s="90"/>
      <c r="AJ101" s="90"/>
      <c r="AK101" s="90"/>
      <c r="AL101" s="90"/>
    </row>
    <row r="102" spans="1:38" s="91" customFormat="1" ht="84" customHeight="1" x14ac:dyDescent="0.25">
      <c r="A102" s="410"/>
      <c r="B102" s="411"/>
      <c r="C102" s="230" t="s">
        <v>116</v>
      </c>
      <c r="D102" s="230" t="s">
        <v>106</v>
      </c>
      <c r="E102" s="400" t="s">
        <v>222</v>
      </c>
      <c r="F102" s="445"/>
      <c r="G102" s="411"/>
      <c r="H102" s="421"/>
      <c r="I102" s="421"/>
      <c r="J102" s="421"/>
      <c r="K102" s="425"/>
      <c r="L102" s="425"/>
      <c r="M102" s="425"/>
      <c r="N102" s="425"/>
      <c r="O102" s="425"/>
      <c r="P102" s="425"/>
      <c r="Q102" s="435"/>
      <c r="R102" s="435"/>
      <c r="S102" s="435"/>
      <c r="T102" s="435"/>
      <c r="U102" s="435"/>
      <c r="V102" s="435"/>
      <c r="W102" s="452"/>
      <c r="X102" s="451"/>
      <c r="Y102" s="451"/>
      <c r="Z102" s="451"/>
      <c r="AA102" s="452"/>
      <c r="AB102" s="430"/>
      <c r="AC102" s="90"/>
      <c r="AD102" s="90"/>
      <c r="AE102" s="90"/>
      <c r="AF102" s="90"/>
      <c r="AG102" s="90"/>
      <c r="AH102" s="90"/>
      <c r="AI102" s="90"/>
      <c r="AJ102" s="90"/>
      <c r="AK102" s="90"/>
      <c r="AL102" s="90"/>
    </row>
    <row r="103" spans="1:38" s="91" customFormat="1" ht="76.5" customHeight="1" x14ac:dyDescent="0.25">
      <c r="A103" s="410" t="s">
        <v>225</v>
      </c>
      <c r="B103" s="411" t="s">
        <v>226</v>
      </c>
      <c r="C103" s="230" t="s">
        <v>103</v>
      </c>
      <c r="D103" s="230" t="s">
        <v>99</v>
      </c>
      <c r="E103" s="400" t="s">
        <v>227</v>
      </c>
      <c r="F103" s="445" t="s">
        <v>386</v>
      </c>
      <c r="G103" s="411" t="s">
        <v>228</v>
      </c>
      <c r="H103" s="421" t="s">
        <v>100</v>
      </c>
      <c r="I103" s="421">
        <v>1</v>
      </c>
      <c r="J103" s="421" t="s">
        <v>101</v>
      </c>
      <c r="K103" s="425">
        <v>10</v>
      </c>
      <c r="L103" s="425">
        <f>I103*K103</f>
        <v>10</v>
      </c>
      <c r="M103" s="425" t="s">
        <v>102</v>
      </c>
      <c r="N103" s="425" t="s">
        <v>423</v>
      </c>
      <c r="O103" s="425" t="s">
        <v>107</v>
      </c>
      <c r="P103" s="425">
        <v>100</v>
      </c>
      <c r="Q103" s="435" t="s">
        <v>100</v>
      </c>
      <c r="R103" s="435">
        <v>1</v>
      </c>
      <c r="S103" s="435" t="s">
        <v>387</v>
      </c>
      <c r="T103" s="435">
        <v>10</v>
      </c>
      <c r="U103" s="435">
        <v>10</v>
      </c>
      <c r="V103" s="435" t="s">
        <v>102</v>
      </c>
      <c r="W103" s="452" t="s">
        <v>388</v>
      </c>
      <c r="X103" s="458">
        <v>42736</v>
      </c>
      <c r="Y103" s="458">
        <v>43100</v>
      </c>
      <c r="Z103" s="451" t="s">
        <v>627</v>
      </c>
      <c r="AA103" s="452" t="s">
        <v>389</v>
      </c>
      <c r="AB103" s="430" t="s">
        <v>916</v>
      </c>
      <c r="AC103" s="90"/>
      <c r="AD103" s="90"/>
      <c r="AE103" s="90"/>
      <c r="AF103" s="90"/>
      <c r="AG103" s="90"/>
      <c r="AH103" s="90"/>
      <c r="AI103" s="90"/>
      <c r="AJ103" s="90"/>
      <c r="AK103" s="90"/>
      <c r="AL103" s="90"/>
    </row>
    <row r="104" spans="1:38" s="91" customFormat="1" ht="76.5" customHeight="1" x14ac:dyDescent="0.25">
      <c r="A104" s="410"/>
      <c r="B104" s="411"/>
      <c r="C104" s="230" t="s">
        <v>161</v>
      </c>
      <c r="D104" s="230" t="s">
        <v>99</v>
      </c>
      <c r="E104" s="400" t="s">
        <v>229</v>
      </c>
      <c r="F104" s="445"/>
      <c r="G104" s="411"/>
      <c r="H104" s="421"/>
      <c r="I104" s="421"/>
      <c r="J104" s="421"/>
      <c r="K104" s="425"/>
      <c r="L104" s="425"/>
      <c r="M104" s="425"/>
      <c r="N104" s="425"/>
      <c r="O104" s="425"/>
      <c r="P104" s="425"/>
      <c r="Q104" s="435"/>
      <c r="R104" s="435"/>
      <c r="S104" s="435"/>
      <c r="T104" s="435"/>
      <c r="U104" s="435"/>
      <c r="V104" s="435"/>
      <c r="W104" s="452"/>
      <c r="X104" s="458"/>
      <c r="Y104" s="458"/>
      <c r="Z104" s="451"/>
      <c r="AA104" s="452"/>
      <c r="AB104" s="430"/>
      <c r="AC104" s="90"/>
      <c r="AD104" s="90"/>
      <c r="AE104" s="90"/>
      <c r="AF104" s="90"/>
      <c r="AG104" s="90"/>
      <c r="AH104" s="90"/>
      <c r="AI104" s="90"/>
      <c r="AJ104" s="90"/>
      <c r="AK104" s="90"/>
      <c r="AL104" s="90"/>
    </row>
    <row r="105" spans="1:38" s="91" customFormat="1" ht="76.5" customHeight="1" x14ac:dyDescent="0.25">
      <c r="A105" s="410"/>
      <c r="B105" s="411"/>
      <c r="C105" s="230" t="s">
        <v>125</v>
      </c>
      <c r="D105" s="230" t="s">
        <v>99</v>
      </c>
      <c r="E105" s="400" t="s">
        <v>230</v>
      </c>
      <c r="F105" s="445"/>
      <c r="G105" s="411"/>
      <c r="H105" s="421"/>
      <c r="I105" s="421"/>
      <c r="J105" s="421"/>
      <c r="K105" s="425"/>
      <c r="L105" s="425"/>
      <c r="M105" s="425"/>
      <c r="N105" s="425"/>
      <c r="O105" s="425"/>
      <c r="P105" s="425"/>
      <c r="Q105" s="435"/>
      <c r="R105" s="435"/>
      <c r="S105" s="435"/>
      <c r="T105" s="435"/>
      <c r="U105" s="435"/>
      <c r="V105" s="435"/>
      <c r="W105" s="452"/>
      <c r="X105" s="458"/>
      <c r="Y105" s="458"/>
      <c r="Z105" s="451"/>
      <c r="AA105" s="452"/>
      <c r="AB105" s="430"/>
      <c r="AC105" s="90"/>
      <c r="AD105" s="90"/>
      <c r="AE105" s="90"/>
      <c r="AF105" s="90"/>
      <c r="AG105" s="90"/>
      <c r="AH105" s="90"/>
      <c r="AI105" s="90"/>
      <c r="AJ105" s="90"/>
      <c r="AK105" s="90"/>
      <c r="AL105" s="90"/>
    </row>
    <row r="106" spans="1:38" s="91" customFormat="1" ht="76.5" customHeight="1" x14ac:dyDescent="0.25">
      <c r="A106" s="410"/>
      <c r="B106" s="411"/>
      <c r="C106" s="230" t="s">
        <v>114</v>
      </c>
      <c r="D106" s="230" t="s">
        <v>99</v>
      </c>
      <c r="E106" s="400" t="s">
        <v>231</v>
      </c>
      <c r="F106" s="445"/>
      <c r="G106" s="411"/>
      <c r="H106" s="421"/>
      <c r="I106" s="421"/>
      <c r="J106" s="421"/>
      <c r="K106" s="425"/>
      <c r="L106" s="425"/>
      <c r="M106" s="425"/>
      <c r="N106" s="425"/>
      <c r="O106" s="425"/>
      <c r="P106" s="425"/>
      <c r="Q106" s="435"/>
      <c r="R106" s="435"/>
      <c r="S106" s="435"/>
      <c r="T106" s="435"/>
      <c r="U106" s="435"/>
      <c r="V106" s="435"/>
      <c r="W106" s="452"/>
      <c r="X106" s="458"/>
      <c r="Y106" s="458"/>
      <c r="Z106" s="451"/>
      <c r="AA106" s="452"/>
      <c r="AB106" s="430"/>
      <c r="AC106" s="90"/>
      <c r="AD106" s="90"/>
      <c r="AE106" s="90"/>
      <c r="AF106" s="90"/>
      <c r="AG106" s="90"/>
      <c r="AH106" s="90"/>
      <c r="AI106" s="90"/>
      <c r="AJ106" s="90"/>
      <c r="AK106" s="90"/>
      <c r="AL106" s="90"/>
    </row>
    <row r="107" spans="1:38" s="91" customFormat="1" ht="63" customHeight="1" x14ac:dyDescent="0.25">
      <c r="A107" s="410" t="s">
        <v>232</v>
      </c>
      <c r="B107" s="411" t="s">
        <v>233</v>
      </c>
      <c r="C107" s="230" t="s">
        <v>125</v>
      </c>
      <c r="D107" s="230" t="s">
        <v>99</v>
      </c>
      <c r="E107" s="400" t="s">
        <v>234</v>
      </c>
      <c r="F107" s="445" t="s">
        <v>390</v>
      </c>
      <c r="G107" s="411" t="s">
        <v>878</v>
      </c>
      <c r="H107" s="421" t="s">
        <v>100</v>
      </c>
      <c r="I107" s="421">
        <v>1</v>
      </c>
      <c r="J107" s="421" t="s">
        <v>391</v>
      </c>
      <c r="K107" s="425">
        <v>10</v>
      </c>
      <c r="L107" s="425">
        <v>10</v>
      </c>
      <c r="M107" s="425" t="s">
        <v>102</v>
      </c>
      <c r="N107" s="425" t="s">
        <v>392</v>
      </c>
      <c r="O107" s="425" t="s">
        <v>107</v>
      </c>
      <c r="P107" s="425">
        <v>85</v>
      </c>
      <c r="Q107" s="435" t="s">
        <v>100</v>
      </c>
      <c r="R107" s="435">
        <v>1</v>
      </c>
      <c r="S107" s="435" t="s">
        <v>101</v>
      </c>
      <c r="T107" s="435">
        <v>10</v>
      </c>
      <c r="U107" s="435">
        <v>10</v>
      </c>
      <c r="V107" s="435" t="s">
        <v>102</v>
      </c>
      <c r="W107" s="452" t="s">
        <v>628</v>
      </c>
      <c r="X107" s="458">
        <v>42737</v>
      </c>
      <c r="Y107" s="458">
        <v>43100</v>
      </c>
      <c r="Z107" s="452" t="s">
        <v>629</v>
      </c>
      <c r="AA107" s="452" t="s">
        <v>393</v>
      </c>
      <c r="AB107" s="430" t="s">
        <v>917</v>
      </c>
      <c r="AC107" s="90"/>
      <c r="AD107" s="90"/>
      <c r="AE107" s="90"/>
      <c r="AF107" s="90"/>
      <c r="AG107" s="90"/>
      <c r="AH107" s="90"/>
      <c r="AI107" s="90"/>
      <c r="AJ107" s="90"/>
      <c r="AK107" s="90"/>
      <c r="AL107" s="90"/>
    </row>
    <row r="108" spans="1:38" s="91" customFormat="1" ht="63" customHeight="1" x14ac:dyDescent="0.25">
      <c r="A108" s="410"/>
      <c r="B108" s="411"/>
      <c r="C108" s="230" t="s">
        <v>125</v>
      </c>
      <c r="D108" s="230" t="s">
        <v>99</v>
      </c>
      <c r="E108" s="400" t="s">
        <v>235</v>
      </c>
      <c r="F108" s="445"/>
      <c r="G108" s="411"/>
      <c r="H108" s="421"/>
      <c r="I108" s="421"/>
      <c r="J108" s="421"/>
      <c r="K108" s="425"/>
      <c r="L108" s="425"/>
      <c r="M108" s="425"/>
      <c r="N108" s="425"/>
      <c r="O108" s="425"/>
      <c r="P108" s="425"/>
      <c r="Q108" s="435"/>
      <c r="R108" s="435"/>
      <c r="S108" s="435"/>
      <c r="T108" s="435"/>
      <c r="U108" s="435"/>
      <c r="V108" s="435"/>
      <c r="W108" s="452"/>
      <c r="X108" s="458"/>
      <c r="Y108" s="458"/>
      <c r="Z108" s="452"/>
      <c r="AA108" s="452"/>
      <c r="AB108" s="430"/>
      <c r="AC108" s="90"/>
      <c r="AD108" s="90"/>
      <c r="AE108" s="90"/>
      <c r="AF108" s="90"/>
      <c r="AG108" s="90"/>
      <c r="AH108" s="90"/>
      <c r="AI108" s="90"/>
      <c r="AJ108" s="90"/>
      <c r="AK108" s="90"/>
      <c r="AL108" s="90"/>
    </row>
    <row r="109" spans="1:38" s="91" customFormat="1" ht="63" customHeight="1" x14ac:dyDescent="0.25">
      <c r="A109" s="410"/>
      <c r="B109" s="411"/>
      <c r="C109" s="230" t="s">
        <v>125</v>
      </c>
      <c r="D109" s="230" t="s">
        <v>99</v>
      </c>
      <c r="E109" s="400" t="s">
        <v>236</v>
      </c>
      <c r="F109" s="445"/>
      <c r="G109" s="411"/>
      <c r="H109" s="421"/>
      <c r="I109" s="421"/>
      <c r="J109" s="421"/>
      <c r="K109" s="425"/>
      <c r="L109" s="425"/>
      <c r="M109" s="425"/>
      <c r="N109" s="425"/>
      <c r="O109" s="425"/>
      <c r="P109" s="425"/>
      <c r="Q109" s="435"/>
      <c r="R109" s="435"/>
      <c r="S109" s="435"/>
      <c r="T109" s="435"/>
      <c r="U109" s="435"/>
      <c r="V109" s="435"/>
      <c r="W109" s="452"/>
      <c r="X109" s="458"/>
      <c r="Y109" s="458"/>
      <c r="Z109" s="452"/>
      <c r="AA109" s="452"/>
      <c r="AB109" s="430"/>
      <c r="AC109" s="90"/>
      <c r="AD109" s="90"/>
      <c r="AE109" s="90"/>
      <c r="AF109" s="90"/>
      <c r="AG109" s="90"/>
      <c r="AH109" s="90"/>
      <c r="AI109" s="90"/>
      <c r="AJ109" s="90"/>
      <c r="AK109" s="90"/>
      <c r="AL109" s="90"/>
    </row>
    <row r="110" spans="1:38" s="91" customFormat="1" ht="111" customHeight="1" x14ac:dyDescent="0.25">
      <c r="A110" s="410"/>
      <c r="B110" s="411"/>
      <c r="C110" s="230" t="s">
        <v>125</v>
      </c>
      <c r="D110" s="230" t="s">
        <v>109</v>
      </c>
      <c r="E110" s="400" t="s">
        <v>237</v>
      </c>
      <c r="F110" s="445"/>
      <c r="G110" s="411"/>
      <c r="H110" s="421"/>
      <c r="I110" s="421"/>
      <c r="J110" s="421"/>
      <c r="K110" s="425"/>
      <c r="L110" s="425"/>
      <c r="M110" s="425"/>
      <c r="N110" s="425"/>
      <c r="O110" s="425"/>
      <c r="P110" s="425"/>
      <c r="Q110" s="435"/>
      <c r="R110" s="435"/>
      <c r="S110" s="435"/>
      <c r="T110" s="435"/>
      <c r="U110" s="435"/>
      <c r="V110" s="435"/>
      <c r="W110" s="452"/>
      <c r="X110" s="458"/>
      <c r="Y110" s="458"/>
      <c r="Z110" s="452"/>
      <c r="AA110" s="452"/>
      <c r="AB110" s="430"/>
      <c r="AC110" s="90"/>
      <c r="AD110" s="90"/>
      <c r="AE110" s="90"/>
      <c r="AF110" s="90"/>
      <c r="AG110" s="90"/>
      <c r="AH110" s="90"/>
      <c r="AI110" s="90"/>
      <c r="AJ110" s="90"/>
      <c r="AK110" s="90"/>
      <c r="AL110" s="90"/>
    </row>
    <row r="111" spans="1:38" s="91" customFormat="1" ht="66" customHeight="1" x14ac:dyDescent="0.25">
      <c r="A111" s="248" t="s">
        <v>238</v>
      </c>
      <c r="B111" s="101"/>
      <c r="C111" s="110"/>
      <c r="D111" s="110"/>
      <c r="E111" s="103"/>
      <c r="F111" s="103"/>
      <c r="G111" s="103"/>
      <c r="H111" s="104"/>
      <c r="I111" s="104"/>
      <c r="J111" s="104"/>
      <c r="K111" s="104"/>
      <c r="L111" s="104"/>
      <c r="M111" s="104"/>
      <c r="N111" s="104"/>
      <c r="O111" s="104"/>
      <c r="P111" s="104"/>
      <c r="Q111" s="105"/>
      <c r="R111" s="105"/>
      <c r="S111" s="105"/>
      <c r="T111" s="105"/>
      <c r="U111" s="105"/>
      <c r="V111" s="105"/>
      <c r="W111" s="106"/>
      <c r="X111" s="106"/>
      <c r="Y111" s="106"/>
      <c r="Z111" s="106"/>
      <c r="AA111" s="106"/>
      <c r="AB111" s="177"/>
      <c r="AC111" s="90"/>
      <c r="AD111" s="90"/>
      <c r="AE111" s="90"/>
      <c r="AF111" s="90"/>
      <c r="AG111" s="90"/>
      <c r="AH111" s="90"/>
      <c r="AI111" s="90"/>
      <c r="AJ111" s="90"/>
      <c r="AK111" s="90"/>
      <c r="AL111" s="90"/>
    </row>
    <row r="112" spans="1:38" s="91" customFormat="1" ht="103.5" customHeight="1" x14ac:dyDescent="0.25">
      <c r="A112" s="410" t="s">
        <v>239</v>
      </c>
      <c r="B112" s="440" t="s">
        <v>630</v>
      </c>
      <c r="C112" s="221" t="s">
        <v>105</v>
      </c>
      <c r="D112" s="221" t="s">
        <v>106</v>
      </c>
      <c r="E112" s="403" t="s">
        <v>631</v>
      </c>
      <c r="F112" s="439" t="s">
        <v>305</v>
      </c>
      <c r="G112" s="440" t="s">
        <v>879</v>
      </c>
      <c r="H112" s="425" t="s">
        <v>100</v>
      </c>
      <c r="I112" s="425">
        <v>1</v>
      </c>
      <c r="J112" s="425" t="s">
        <v>101</v>
      </c>
      <c r="K112" s="425">
        <v>10</v>
      </c>
      <c r="L112" s="425">
        <v>10</v>
      </c>
      <c r="M112" s="425" t="s">
        <v>102</v>
      </c>
      <c r="N112" s="425" t="s">
        <v>632</v>
      </c>
      <c r="O112" s="425" t="s">
        <v>301</v>
      </c>
      <c r="P112" s="425">
        <v>85</v>
      </c>
      <c r="Q112" s="435" t="s">
        <v>100</v>
      </c>
      <c r="R112" s="435">
        <v>1</v>
      </c>
      <c r="S112" s="435" t="s">
        <v>101</v>
      </c>
      <c r="T112" s="435">
        <v>10</v>
      </c>
      <c r="U112" s="435">
        <v>10</v>
      </c>
      <c r="V112" s="435" t="s">
        <v>102</v>
      </c>
      <c r="W112" s="452" t="s">
        <v>633</v>
      </c>
      <c r="X112" s="458">
        <v>42737</v>
      </c>
      <c r="Y112" s="458">
        <v>43100</v>
      </c>
      <c r="Z112" s="452" t="s">
        <v>306</v>
      </c>
      <c r="AA112" s="452" t="s">
        <v>634</v>
      </c>
      <c r="AB112" s="430" t="s">
        <v>918</v>
      </c>
      <c r="AC112" s="90"/>
      <c r="AD112" s="90"/>
      <c r="AE112" s="90"/>
      <c r="AF112" s="90"/>
      <c r="AG112" s="90"/>
      <c r="AH112" s="90"/>
      <c r="AI112" s="90"/>
      <c r="AJ112" s="90"/>
      <c r="AK112" s="90"/>
      <c r="AL112" s="90"/>
    </row>
    <row r="113" spans="1:38" s="91" customFormat="1" ht="103.5" customHeight="1" x14ac:dyDescent="0.25">
      <c r="A113" s="410"/>
      <c r="B113" s="440"/>
      <c r="C113" s="221" t="s">
        <v>116</v>
      </c>
      <c r="D113" s="221"/>
      <c r="E113" s="403" t="s">
        <v>240</v>
      </c>
      <c r="F113" s="439"/>
      <c r="G113" s="440"/>
      <c r="H113" s="425"/>
      <c r="I113" s="425"/>
      <c r="J113" s="425"/>
      <c r="K113" s="425"/>
      <c r="L113" s="425"/>
      <c r="M113" s="425"/>
      <c r="N113" s="425"/>
      <c r="O113" s="425"/>
      <c r="P113" s="425"/>
      <c r="Q113" s="435"/>
      <c r="R113" s="435"/>
      <c r="S113" s="435"/>
      <c r="T113" s="435"/>
      <c r="U113" s="435"/>
      <c r="V113" s="435"/>
      <c r="W113" s="452"/>
      <c r="X113" s="458"/>
      <c r="Y113" s="458"/>
      <c r="Z113" s="452"/>
      <c r="AA113" s="452"/>
      <c r="AB113" s="430"/>
      <c r="AC113" s="90"/>
      <c r="AD113" s="90"/>
      <c r="AE113" s="90"/>
      <c r="AF113" s="90"/>
      <c r="AG113" s="90"/>
      <c r="AH113" s="90"/>
      <c r="AI113" s="90"/>
      <c r="AJ113" s="90"/>
      <c r="AK113" s="90"/>
      <c r="AL113" s="90"/>
    </row>
    <row r="114" spans="1:38" s="91" customFormat="1" ht="89.25" customHeight="1" x14ac:dyDescent="0.25">
      <c r="A114" s="410" t="s">
        <v>241</v>
      </c>
      <c r="B114" s="411" t="s">
        <v>242</v>
      </c>
      <c r="C114" s="230" t="s">
        <v>116</v>
      </c>
      <c r="D114" s="230" t="s">
        <v>123</v>
      </c>
      <c r="E114" s="408" t="s">
        <v>243</v>
      </c>
      <c r="F114" s="445" t="s">
        <v>505</v>
      </c>
      <c r="G114" s="411" t="s">
        <v>489</v>
      </c>
      <c r="H114" s="421" t="s">
        <v>100</v>
      </c>
      <c r="I114" s="421">
        <v>1</v>
      </c>
      <c r="J114" s="421" t="s">
        <v>307</v>
      </c>
      <c r="K114" s="421">
        <v>20</v>
      </c>
      <c r="L114" s="421">
        <v>20</v>
      </c>
      <c r="M114" s="421" t="s">
        <v>308</v>
      </c>
      <c r="N114" s="456" t="s">
        <v>635</v>
      </c>
      <c r="O114" s="421" t="s">
        <v>107</v>
      </c>
      <c r="P114" s="421">
        <v>100</v>
      </c>
      <c r="Q114" s="424" t="s">
        <v>100</v>
      </c>
      <c r="R114" s="424">
        <v>1</v>
      </c>
      <c r="S114" s="424" t="s">
        <v>307</v>
      </c>
      <c r="T114" s="424">
        <v>20</v>
      </c>
      <c r="U114" s="424">
        <v>20</v>
      </c>
      <c r="V114" s="424" t="s">
        <v>308</v>
      </c>
      <c r="W114" s="413" t="s">
        <v>636</v>
      </c>
      <c r="X114" s="431">
        <v>42736</v>
      </c>
      <c r="Y114" s="431">
        <v>43100</v>
      </c>
      <c r="Z114" s="457" t="s">
        <v>637</v>
      </c>
      <c r="AA114" s="413" t="s">
        <v>309</v>
      </c>
      <c r="AB114" s="414" t="s">
        <v>638</v>
      </c>
      <c r="AC114" s="90"/>
      <c r="AD114" s="90"/>
      <c r="AE114" s="90"/>
      <c r="AF114" s="90"/>
      <c r="AG114" s="90"/>
      <c r="AH114" s="90"/>
      <c r="AI114" s="90"/>
      <c r="AJ114" s="90"/>
      <c r="AK114" s="90"/>
      <c r="AL114" s="90"/>
    </row>
    <row r="115" spans="1:38" s="91" customFormat="1" ht="90.75" customHeight="1" x14ac:dyDescent="0.25">
      <c r="A115" s="410"/>
      <c r="B115" s="411"/>
      <c r="C115" s="230"/>
      <c r="D115" s="230" t="s">
        <v>123</v>
      </c>
      <c r="E115" s="408" t="s">
        <v>639</v>
      </c>
      <c r="F115" s="445"/>
      <c r="G115" s="411"/>
      <c r="H115" s="421"/>
      <c r="I115" s="421"/>
      <c r="J115" s="421"/>
      <c r="K115" s="421"/>
      <c r="L115" s="421"/>
      <c r="M115" s="421"/>
      <c r="N115" s="456"/>
      <c r="O115" s="421"/>
      <c r="P115" s="421"/>
      <c r="Q115" s="424"/>
      <c r="R115" s="424"/>
      <c r="S115" s="424"/>
      <c r="T115" s="424"/>
      <c r="U115" s="424"/>
      <c r="V115" s="424"/>
      <c r="W115" s="413"/>
      <c r="X115" s="431"/>
      <c r="Y115" s="431"/>
      <c r="Z115" s="457"/>
      <c r="AA115" s="413"/>
      <c r="AB115" s="414"/>
      <c r="AC115" s="90"/>
      <c r="AD115" s="90"/>
      <c r="AE115" s="90"/>
      <c r="AF115" s="90"/>
      <c r="AG115" s="90"/>
      <c r="AH115" s="90"/>
      <c r="AI115" s="90"/>
      <c r="AJ115" s="90"/>
      <c r="AK115" s="90"/>
      <c r="AL115" s="90"/>
    </row>
    <row r="116" spans="1:38" s="91" customFormat="1" ht="66.75" customHeight="1" x14ac:dyDescent="0.25">
      <c r="A116" s="410"/>
      <c r="B116" s="411"/>
      <c r="C116" s="230" t="s">
        <v>116</v>
      </c>
      <c r="D116" s="230" t="s">
        <v>106</v>
      </c>
      <c r="E116" s="401" t="s">
        <v>244</v>
      </c>
      <c r="F116" s="445"/>
      <c r="G116" s="411"/>
      <c r="H116" s="421"/>
      <c r="I116" s="421"/>
      <c r="J116" s="421"/>
      <c r="K116" s="421"/>
      <c r="L116" s="421"/>
      <c r="M116" s="421"/>
      <c r="N116" s="456"/>
      <c r="O116" s="421"/>
      <c r="P116" s="421"/>
      <c r="Q116" s="424"/>
      <c r="R116" s="424"/>
      <c r="S116" s="424"/>
      <c r="T116" s="424"/>
      <c r="U116" s="424"/>
      <c r="V116" s="424"/>
      <c r="W116" s="413"/>
      <c r="X116" s="431"/>
      <c r="Y116" s="431"/>
      <c r="Z116" s="457"/>
      <c r="AA116" s="413"/>
      <c r="AB116" s="414"/>
      <c r="AC116" s="90"/>
      <c r="AD116" s="90"/>
      <c r="AE116" s="90"/>
      <c r="AF116" s="90"/>
      <c r="AG116" s="90"/>
      <c r="AH116" s="90"/>
      <c r="AI116" s="90"/>
      <c r="AJ116" s="90"/>
      <c r="AK116" s="90"/>
      <c r="AL116" s="90"/>
    </row>
    <row r="117" spans="1:38" s="91" customFormat="1" ht="73.5" customHeight="1" x14ac:dyDescent="0.25">
      <c r="A117" s="410"/>
      <c r="B117" s="411"/>
      <c r="C117" s="230" t="s">
        <v>105</v>
      </c>
      <c r="D117" s="230" t="s">
        <v>106</v>
      </c>
      <c r="E117" s="400" t="s">
        <v>245</v>
      </c>
      <c r="F117" s="445"/>
      <c r="G117" s="411"/>
      <c r="H117" s="421"/>
      <c r="I117" s="421"/>
      <c r="J117" s="421"/>
      <c r="K117" s="421"/>
      <c r="L117" s="421"/>
      <c r="M117" s="421"/>
      <c r="N117" s="456"/>
      <c r="O117" s="421"/>
      <c r="P117" s="421"/>
      <c r="Q117" s="424"/>
      <c r="R117" s="424"/>
      <c r="S117" s="424"/>
      <c r="T117" s="424"/>
      <c r="U117" s="424"/>
      <c r="V117" s="424"/>
      <c r="W117" s="413"/>
      <c r="X117" s="431"/>
      <c r="Y117" s="431"/>
      <c r="Z117" s="457"/>
      <c r="AA117" s="413"/>
      <c r="AB117" s="414"/>
      <c r="AC117" s="90"/>
      <c r="AD117" s="90"/>
      <c r="AE117" s="90"/>
      <c r="AF117" s="90"/>
      <c r="AG117" s="90"/>
      <c r="AH117" s="90"/>
      <c r="AI117" s="90"/>
      <c r="AJ117" s="90"/>
      <c r="AK117" s="90"/>
      <c r="AL117" s="90"/>
    </row>
    <row r="118" spans="1:38" s="91" customFormat="1" ht="90" customHeight="1" x14ac:dyDescent="0.25">
      <c r="A118" s="410"/>
      <c r="B118" s="411"/>
      <c r="C118" s="230" t="s">
        <v>154</v>
      </c>
      <c r="D118" s="230" t="s">
        <v>123</v>
      </c>
      <c r="E118" s="400" t="s">
        <v>640</v>
      </c>
      <c r="F118" s="445"/>
      <c r="G118" s="411"/>
      <c r="H118" s="421"/>
      <c r="I118" s="421"/>
      <c r="J118" s="421"/>
      <c r="K118" s="421"/>
      <c r="L118" s="421"/>
      <c r="M118" s="421"/>
      <c r="N118" s="456"/>
      <c r="O118" s="421"/>
      <c r="P118" s="421"/>
      <c r="Q118" s="424"/>
      <c r="R118" s="424"/>
      <c r="S118" s="424"/>
      <c r="T118" s="424"/>
      <c r="U118" s="424"/>
      <c r="V118" s="424"/>
      <c r="W118" s="413"/>
      <c r="X118" s="431"/>
      <c r="Y118" s="431"/>
      <c r="Z118" s="457"/>
      <c r="AA118" s="413"/>
      <c r="AB118" s="414"/>
      <c r="AC118" s="90"/>
      <c r="AD118" s="90"/>
      <c r="AE118" s="90"/>
      <c r="AF118" s="90"/>
      <c r="AG118" s="90"/>
      <c r="AH118" s="90"/>
      <c r="AI118" s="90"/>
      <c r="AJ118" s="90"/>
      <c r="AK118" s="90"/>
      <c r="AL118" s="90"/>
    </row>
    <row r="119" spans="1:38" s="91" customFormat="1" ht="59.25" customHeight="1" x14ac:dyDescent="0.25">
      <c r="A119" s="410" t="s">
        <v>246</v>
      </c>
      <c r="B119" s="411" t="s">
        <v>247</v>
      </c>
      <c r="C119" s="230" t="s">
        <v>116</v>
      </c>
      <c r="D119" s="230" t="s">
        <v>900</v>
      </c>
      <c r="E119" s="408" t="s">
        <v>708</v>
      </c>
      <c r="F119" s="445" t="s">
        <v>789</v>
      </c>
      <c r="G119" s="411" t="s">
        <v>248</v>
      </c>
      <c r="H119" s="421" t="s">
        <v>100</v>
      </c>
      <c r="I119" s="421">
        <v>1</v>
      </c>
      <c r="J119" s="421" t="s">
        <v>101</v>
      </c>
      <c r="K119" s="421">
        <v>10</v>
      </c>
      <c r="L119" s="421">
        <v>10</v>
      </c>
      <c r="M119" s="421" t="s">
        <v>102</v>
      </c>
      <c r="N119" s="421" t="s">
        <v>728</v>
      </c>
      <c r="O119" s="421" t="s">
        <v>107</v>
      </c>
      <c r="P119" s="421">
        <v>100</v>
      </c>
      <c r="Q119" s="424" t="s">
        <v>100</v>
      </c>
      <c r="R119" s="424">
        <v>1</v>
      </c>
      <c r="S119" s="424" t="s">
        <v>101</v>
      </c>
      <c r="T119" s="424">
        <v>10</v>
      </c>
      <c r="U119" s="424">
        <v>10</v>
      </c>
      <c r="V119" s="424" t="s">
        <v>102</v>
      </c>
      <c r="W119" s="413" t="s">
        <v>730</v>
      </c>
      <c r="X119" s="431">
        <v>42736</v>
      </c>
      <c r="Y119" s="431">
        <v>43100</v>
      </c>
      <c r="Z119" s="413" t="s">
        <v>733</v>
      </c>
      <c r="AA119" s="413" t="s">
        <v>734</v>
      </c>
      <c r="AB119" s="414" t="s">
        <v>731</v>
      </c>
      <c r="AC119" s="90"/>
      <c r="AD119" s="90"/>
      <c r="AE119" s="90"/>
      <c r="AF119" s="90"/>
      <c r="AG119" s="90"/>
      <c r="AH119" s="90"/>
      <c r="AI119" s="90"/>
      <c r="AJ119" s="90"/>
      <c r="AK119" s="90"/>
      <c r="AL119" s="90"/>
    </row>
    <row r="120" spans="1:38" s="91" customFormat="1" ht="53.25" customHeight="1" x14ac:dyDescent="0.25">
      <c r="A120" s="410"/>
      <c r="B120" s="411"/>
      <c r="C120" s="230"/>
      <c r="D120" s="230" t="s">
        <v>111</v>
      </c>
      <c r="E120" s="408" t="s">
        <v>709</v>
      </c>
      <c r="F120" s="445"/>
      <c r="G120" s="411"/>
      <c r="H120" s="421"/>
      <c r="I120" s="421"/>
      <c r="J120" s="421"/>
      <c r="K120" s="421"/>
      <c r="L120" s="421"/>
      <c r="M120" s="421"/>
      <c r="N120" s="421"/>
      <c r="O120" s="421"/>
      <c r="P120" s="421"/>
      <c r="Q120" s="424"/>
      <c r="R120" s="424"/>
      <c r="S120" s="424"/>
      <c r="T120" s="424"/>
      <c r="U120" s="424"/>
      <c r="V120" s="424"/>
      <c r="W120" s="413"/>
      <c r="X120" s="431"/>
      <c r="Y120" s="431"/>
      <c r="Z120" s="413"/>
      <c r="AA120" s="413"/>
      <c r="AB120" s="414"/>
      <c r="AC120" s="90"/>
      <c r="AD120" s="90"/>
      <c r="AE120" s="90"/>
      <c r="AF120" s="90"/>
      <c r="AG120" s="90"/>
      <c r="AH120" s="90"/>
      <c r="AI120" s="90"/>
      <c r="AJ120" s="90"/>
      <c r="AK120" s="90"/>
      <c r="AL120" s="90"/>
    </row>
    <row r="121" spans="1:38" s="91" customFormat="1" ht="68.25" customHeight="1" x14ac:dyDescent="0.25">
      <c r="A121" s="410"/>
      <c r="B121" s="411"/>
      <c r="C121" s="230"/>
      <c r="D121" s="230" t="s">
        <v>111</v>
      </c>
      <c r="E121" s="408" t="s">
        <v>710</v>
      </c>
      <c r="F121" s="445"/>
      <c r="G121" s="411"/>
      <c r="H121" s="421"/>
      <c r="I121" s="421"/>
      <c r="J121" s="421"/>
      <c r="K121" s="421"/>
      <c r="L121" s="421"/>
      <c r="M121" s="421"/>
      <c r="N121" s="421"/>
      <c r="O121" s="421"/>
      <c r="P121" s="421"/>
      <c r="Q121" s="424"/>
      <c r="R121" s="424"/>
      <c r="S121" s="424"/>
      <c r="T121" s="424"/>
      <c r="U121" s="424"/>
      <c r="V121" s="424"/>
      <c r="W121" s="413"/>
      <c r="X121" s="431"/>
      <c r="Y121" s="431"/>
      <c r="Z121" s="413"/>
      <c r="AA121" s="413"/>
      <c r="AB121" s="414"/>
      <c r="AC121" s="90"/>
      <c r="AD121" s="90"/>
      <c r="AE121" s="90"/>
      <c r="AF121" s="90"/>
      <c r="AG121" s="90"/>
      <c r="AH121" s="90"/>
      <c r="AI121" s="90"/>
      <c r="AJ121" s="90"/>
      <c r="AK121" s="90"/>
      <c r="AL121" s="90"/>
    </row>
    <row r="122" spans="1:38" s="91" customFormat="1" ht="68.25" customHeight="1" x14ac:dyDescent="0.25">
      <c r="A122" s="410"/>
      <c r="B122" s="411"/>
      <c r="C122" s="230" t="s">
        <v>116</v>
      </c>
      <c r="D122" s="230" t="s">
        <v>123</v>
      </c>
      <c r="E122" s="408" t="s">
        <v>711</v>
      </c>
      <c r="F122" s="445"/>
      <c r="G122" s="411"/>
      <c r="H122" s="421"/>
      <c r="I122" s="421"/>
      <c r="J122" s="421"/>
      <c r="K122" s="421"/>
      <c r="L122" s="421"/>
      <c r="M122" s="421"/>
      <c r="N122" s="421"/>
      <c r="O122" s="421"/>
      <c r="P122" s="421"/>
      <c r="Q122" s="424"/>
      <c r="R122" s="424"/>
      <c r="S122" s="424"/>
      <c r="T122" s="424"/>
      <c r="U122" s="424"/>
      <c r="V122" s="424"/>
      <c r="W122" s="413"/>
      <c r="X122" s="431"/>
      <c r="Y122" s="431"/>
      <c r="Z122" s="413"/>
      <c r="AA122" s="413"/>
      <c r="AB122" s="414"/>
      <c r="AC122" s="90"/>
      <c r="AD122" s="90"/>
      <c r="AE122" s="90"/>
      <c r="AF122" s="90"/>
      <c r="AG122" s="90"/>
      <c r="AH122" s="90"/>
      <c r="AI122" s="90"/>
      <c r="AJ122" s="90"/>
      <c r="AK122" s="90"/>
      <c r="AL122" s="90"/>
    </row>
    <row r="123" spans="1:38" s="91" customFormat="1" ht="60.75" customHeight="1" x14ac:dyDescent="0.25">
      <c r="A123" s="410"/>
      <c r="B123" s="411"/>
      <c r="C123" s="230" t="s">
        <v>116</v>
      </c>
      <c r="D123" s="230" t="s">
        <v>111</v>
      </c>
      <c r="E123" s="400" t="s">
        <v>712</v>
      </c>
      <c r="F123" s="445"/>
      <c r="G123" s="411"/>
      <c r="H123" s="421"/>
      <c r="I123" s="421"/>
      <c r="J123" s="421"/>
      <c r="K123" s="421"/>
      <c r="L123" s="421"/>
      <c r="M123" s="421"/>
      <c r="N123" s="421"/>
      <c r="O123" s="421"/>
      <c r="P123" s="421"/>
      <c r="Q123" s="424"/>
      <c r="R123" s="424"/>
      <c r="S123" s="424"/>
      <c r="T123" s="424"/>
      <c r="U123" s="424"/>
      <c r="V123" s="424"/>
      <c r="W123" s="413"/>
      <c r="X123" s="431"/>
      <c r="Y123" s="431"/>
      <c r="Z123" s="413"/>
      <c r="AA123" s="413"/>
      <c r="AB123" s="414"/>
      <c r="AC123" s="90"/>
      <c r="AD123" s="90"/>
      <c r="AE123" s="90"/>
      <c r="AF123" s="90"/>
      <c r="AG123" s="90"/>
      <c r="AH123" s="90"/>
      <c r="AI123" s="90"/>
      <c r="AJ123" s="90"/>
      <c r="AK123" s="90"/>
      <c r="AL123" s="90"/>
    </row>
    <row r="124" spans="1:38" s="91" customFormat="1" ht="74.25" customHeight="1" x14ac:dyDescent="0.25">
      <c r="A124" s="410"/>
      <c r="B124" s="411"/>
      <c r="C124" s="230" t="s">
        <v>116</v>
      </c>
      <c r="D124" s="230" t="s">
        <v>111</v>
      </c>
      <c r="E124" s="400" t="s">
        <v>713</v>
      </c>
      <c r="F124" s="445"/>
      <c r="G124" s="411"/>
      <c r="H124" s="421"/>
      <c r="I124" s="421"/>
      <c r="J124" s="421"/>
      <c r="K124" s="421"/>
      <c r="L124" s="421"/>
      <c r="M124" s="421"/>
      <c r="N124" s="421"/>
      <c r="O124" s="421"/>
      <c r="P124" s="421"/>
      <c r="Q124" s="424"/>
      <c r="R124" s="424"/>
      <c r="S124" s="424"/>
      <c r="T124" s="424"/>
      <c r="U124" s="424"/>
      <c r="V124" s="424"/>
      <c r="W124" s="413"/>
      <c r="X124" s="431"/>
      <c r="Y124" s="431"/>
      <c r="Z124" s="413"/>
      <c r="AA124" s="413"/>
      <c r="AB124" s="414"/>
      <c r="AC124" s="90"/>
      <c r="AD124" s="90"/>
      <c r="AE124" s="90"/>
      <c r="AF124" s="90"/>
      <c r="AG124" s="90"/>
      <c r="AH124" s="90"/>
      <c r="AI124" s="90"/>
      <c r="AJ124" s="90"/>
      <c r="AK124" s="90"/>
      <c r="AL124" s="90"/>
    </row>
    <row r="125" spans="1:38" s="94" customFormat="1" ht="64.5" customHeight="1" x14ac:dyDescent="0.25">
      <c r="A125" s="287"/>
      <c r="B125" s="139"/>
      <c r="C125" s="221" t="s">
        <v>125</v>
      </c>
      <c r="D125" s="221" t="s">
        <v>111</v>
      </c>
      <c r="E125" s="403" t="s">
        <v>249</v>
      </c>
      <c r="F125" s="292"/>
      <c r="G125" s="139"/>
      <c r="H125" s="295"/>
      <c r="I125" s="295"/>
      <c r="J125" s="295"/>
      <c r="K125" s="295"/>
      <c r="L125" s="295"/>
      <c r="M125" s="295"/>
      <c r="N125" s="295"/>
      <c r="O125" s="295"/>
      <c r="P125" s="295"/>
      <c r="Q125" s="297"/>
      <c r="R125" s="297"/>
      <c r="S125" s="297"/>
      <c r="T125" s="297"/>
      <c r="U125" s="297"/>
      <c r="V125" s="297"/>
      <c r="W125" s="300"/>
      <c r="X125" s="263"/>
      <c r="Y125" s="302"/>
      <c r="Z125" s="300"/>
      <c r="AA125" s="300" t="s">
        <v>18</v>
      </c>
      <c r="AB125" s="257"/>
      <c r="AC125" s="93"/>
      <c r="AD125" s="93"/>
      <c r="AE125" s="93"/>
      <c r="AF125" s="93"/>
      <c r="AG125" s="93"/>
      <c r="AH125" s="93"/>
      <c r="AI125" s="93"/>
      <c r="AJ125" s="93"/>
      <c r="AK125" s="93"/>
      <c r="AL125" s="93"/>
    </row>
    <row r="126" spans="1:38" s="94" customFormat="1" ht="121.5" customHeight="1" x14ac:dyDescent="0.25">
      <c r="A126" s="287"/>
      <c r="B126" s="290"/>
      <c r="C126" s="221"/>
      <c r="D126" s="221" t="s">
        <v>111</v>
      </c>
      <c r="E126" s="403" t="s">
        <v>250</v>
      </c>
      <c r="F126" s="293"/>
      <c r="G126" s="290"/>
      <c r="H126" s="295"/>
      <c r="I126" s="295"/>
      <c r="J126" s="295"/>
      <c r="K126" s="295"/>
      <c r="L126" s="295"/>
      <c r="M126" s="295"/>
      <c r="N126" s="295"/>
      <c r="O126" s="295"/>
      <c r="P126" s="295"/>
      <c r="Q126" s="298"/>
      <c r="R126" s="298"/>
      <c r="S126" s="298"/>
      <c r="T126" s="298"/>
      <c r="U126" s="298"/>
      <c r="V126" s="298"/>
      <c r="W126" s="256" t="s">
        <v>802</v>
      </c>
      <c r="X126" s="264"/>
      <c r="Y126" s="303"/>
      <c r="Z126" s="305"/>
      <c r="AA126" s="309" t="s">
        <v>804</v>
      </c>
      <c r="AB126" s="258"/>
      <c r="AC126" s="93"/>
      <c r="AD126" s="93"/>
      <c r="AE126" s="93"/>
      <c r="AF126" s="93"/>
      <c r="AG126" s="93"/>
      <c r="AH126" s="93"/>
      <c r="AI126" s="93"/>
      <c r="AJ126" s="93"/>
      <c r="AK126" s="93"/>
      <c r="AL126" s="93"/>
    </row>
    <row r="127" spans="1:38" s="94" customFormat="1" ht="121.5" customHeight="1" x14ac:dyDescent="0.25">
      <c r="A127" s="288" t="s">
        <v>246</v>
      </c>
      <c r="B127" s="259" t="s">
        <v>247</v>
      </c>
      <c r="C127" s="221" t="s">
        <v>125</v>
      </c>
      <c r="D127" s="221" t="s">
        <v>111</v>
      </c>
      <c r="E127" s="403" t="s">
        <v>251</v>
      </c>
      <c r="F127" s="260" t="s">
        <v>310</v>
      </c>
      <c r="G127" s="259" t="s">
        <v>880</v>
      </c>
      <c r="H127" s="262" t="s">
        <v>100</v>
      </c>
      <c r="I127" s="262">
        <v>1</v>
      </c>
      <c r="J127" s="262" t="s">
        <v>101</v>
      </c>
      <c r="K127" s="262">
        <v>10</v>
      </c>
      <c r="L127" s="262">
        <v>10</v>
      </c>
      <c r="M127" s="262" t="s">
        <v>102</v>
      </c>
      <c r="N127" s="262" t="s">
        <v>729</v>
      </c>
      <c r="O127" s="262" t="s">
        <v>107</v>
      </c>
      <c r="P127" s="262">
        <v>100</v>
      </c>
      <c r="Q127" s="261" t="s">
        <v>100</v>
      </c>
      <c r="R127" s="261">
        <v>1</v>
      </c>
      <c r="S127" s="261" t="s">
        <v>101</v>
      </c>
      <c r="T127" s="261">
        <v>10</v>
      </c>
      <c r="U127" s="261">
        <v>10</v>
      </c>
      <c r="V127" s="261" t="s">
        <v>102</v>
      </c>
      <c r="W127" s="256" t="s">
        <v>919</v>
      </c>
      <c r="X127" s="264">
        <v>42736</v>
      </c>
      <c r="Y127" s="264">
        <v>42736</v>
      </c>
      <c r="Z127" s="256" t="s">
        <v>732</v>
      </c>
      <c r="AA127" s="256" t="s">
        <v>805</v>
      </c>
      <c r="AB127" s="306" t="s">
        <v>731</v>
      </c>
      <c r="AC127" s="93"/>
      <c r="AD127" s="93"/>
      <c r="AE127" s="93"/>
      <c r="AF127" s="93"/>
      <c r="AG127" s="93"/>
      <c r="AH127" s="93"/>
      <c r="AI127" s="93"/>
      <c r="AJ127" s="93"/>
      <c r="AK127" s="93"/>
      <c r="AL127" s="93"/>
    </row>
    <row r="128" spans="1:38" s="94" customFormat="1" ht="121.5" customHeight="1" x14ac:dyDescent="0.25">
      <c r="A128" s="287"/>
      <c r="B128" s="290"/>
      <c r="C128" s="221" t="s">
        <v>125</v>
      </c>
      <c r="D128" s="221" t="s">
        <v>111</v>
      </c>
      <c r="E128" s="403" t="s">
        <v>252</v>
      </c>
      <c r="F128" s="293"/>
      <c r="G128" s="290"/>
      <c r="H128" s="295"/>
      <c r="I128" s="295"/>
      <c r="J128" s="295"/>
      <c r="K128" s="295"/>
      <c r="L128" s="295"/>
      <c r="M128" s="295"/>
      <c r="N128" s="295"/>
      <c r="O128" s="295"/>
      <c r="P128" s="295"/>
      <c r="Q128" s="298"/>
      <c r="R128" s="298"/>
      <c r="S128" s="298"/>
      <c r="T128" s="298"/>
      <c r="U128" s="298"/>
      <c r="V128" s="298"/>
      <c r="W128" s="256" t="s">
        <v>803</v>
      </c>
      <c r="X128" s="264"/>
      <c r="Y128" s="303"/>
      <c r="Z128" s="305"/>
      <c r="AA128" s="305"/>
      <c r="AB128" s="307"/>
      <c r="AC128" s="93"/>
      <c r="AD128" s="93"/>
      <c r="AE128" s="93"/>
      <c r="AF128" s="93"/>
      <c r="AG128" s="93"/>
      <c r="AH128" s="93"/>
      <c r="AI128" s="93"/>
      <c r="AJ128" s="93"/>
      <c r="AK128" s="93"/>
      <c r="AL128" s="93"/>
    </row>
    <row r="129" spans="1:38" s="94" customFormat="1" ht="64.5" customHeight="1" x14ac:dyDescent="0.25">
      <c r="A129" s="289"/>
      <c r="B129" s="291"/>
      <c r="C129" s="221" t="s">
        <v>116</v>
      </c>
      <c r="D129" s="221" t="s">
        <v>111</v>
      </c>
      <c r="E129" s="403" t="s">
        <v>253</v>
      </c>
      <c r="F129" s="294"/>
      <c r="G129" s="291"/>
      <c r="H129" s="296"/>
      <c r="I129" s="296"/>
      <c r="J129" s="296"/>
      <c r="K129" s="296"/>
      <c r="L129" s="296"/>
      <c r="M129" s="296"/>
      <c r="N129" s="296"/>
      <c r="O129" s="296"/>
      <c r="P129" s="296"/>
      <c r="Q129" s="299"/>
      <c r="R129" s="299"/>
      <c r="S129" s="299"/>
      <c r="T129" s="299"/>
      <c r="U129" s="299"/>
      <c r="V129" s="299"/>
      <c r="W129" s="301"/>
      <c r="X129" s="265"/>
      <c r="Y129" s="304"/>
      <c r="Z129" s="301"/>
      <c r="AA129" s="301"/>
      <c r="AB129" s="308"/>
      <c r="AC129" s="93"/>
      <c r="AD129" s="93"/>
      <c r="AE129" s="93"/>
      <c r="AF129" s="93"/>
      <c r="AG129" s="93"/>
      <c r="AH129" s="93"/>
      <c r="AI129" s="93"/>
      <c r="AJ129" s="93"/>
      <c r="AK129" s="93"/>
      <c r="AL129" s="93"/>
    </row>
    <row r="130" spans="1:38" s="94" customFormat="1" ht="64.5" customHeight="1" x14ac:dyDescent="0.25">
      <c r="A130" s="248" t="s">
        <v>254</v>
      </c>
      <c r="B130" s="101"/>
      <c r="C130" s="110"/>
      <c r="D130" s="110"/>
      <c r="E130" s="103"/>
      <c r="F130" s="103"/>
      <c r="G130" s="103"/>
      <c r="H130" s="104"/>
      <c r="I130" s="104"/>
      <c r="J130" s="104"/>
      <c r="K130" s="104"/>
      <c r="L130" s="104"/>
      <c r="M130" s="104"/>
      <c r="N130" s="104"/>
      <c r="O130" s="104"/>
      <c r="P130" s="104"/>
      <c r="Q130" s="105"/>
      <c r="R130" s="105"/>
      <c r="S130" s="105"/>
      <c r="T130" s="105"/>
      <c r="U130" s="105"/>
      <c r="V130" s="105"/>
      <c r="W130" s="106"/>
      <c r="X130" s="106"/>
      <c r="Y130" s="106"/>
      <c r="Z130" s="106"/>
      <c r="AA130" s="106"/>
      <c r="AB130" s="177"/>
      <c r="AC130" s="93"/>
      <c r="AD130" s="93"/>
      <c r="AE130" s="93"/>
      <c r="AF130" s="93"/>
      <c r="AG130" s="93"/>
      <c r="AH130" s="93"/>
      <c r="AI130" s="93"/>
      <c r="AJ130" s="93"/>
      <c r="AK130" s="93"/>
      <c r="AL130" s="93"/>
    </row>
    <row r="131" spans="1:38" s="94" customFormat="1" ht="64.5" customHeight="1" x14ac:dyDescent="0.25">
      <c r="A131" s="410" t="s">
        <v>254</v>
      </c>
      <c r="B131" s="411" t="s">
        <v>827</v>
      </c>
      <c r="C131" s="230" t="s">
        <v>116</v>
      </c>
      <c r="D131" s="230" t="s">
        <v>920</v>
      </c>
      <c r="E131" s="400" t="s">
        <v>752</v>
      </c>
      <c r="F131" s="445" t="s">
        <v>790</v>
      </c>
      <c r="G131" s="411" t="s">
        <v>255</v>
      </c>
      <c r="H131" s="421" t="s">
        <v>100</v>
      </c>
      <c r="I131" s="421">
        <v>1</v>
      </c>
      <c r="J131" s="421" t="s">
        <v>293</v>
      </c>
      <c r="K131" s="421">
        <v>5</v>
      </c>
      <c r="L131" s="421">
        <v>5</v>
      </c>
      <c r="M131" s="421" t="s">
        <v>102</v>
      </c>
      <c r="N131" s="422" t="s">
        <v>750</v>
      </c>
      <c r="O131" s="421" t="s">
        <v>301</v>
      </c>
      <c r="P131" s="421">
        <v>85</v>
      </c>
      <c r="Q131" s="424" t="s">
        <v>100</v>
      </c>
      <c r="R131" s="424">
        <v>1</v>
      </c>
      <c r="S131" s="424" t="s">
        <v>293</v>
      </c>
      <c r="T131" s="424">
        <v>5</v>
      </c>
      <c r="U131" s="424">
        <v>5</v>
      </c>
      <c r="V131" s="424" t="s">
        <v>102</v>
      </c>
      <c r="W131" s="413" t="s">
        <v>751</v>
      </c>
      <c r="X131" s="458">
        <v>42737</v>
      </c>
      <c r="Y131" s="458">
        <v>43100</v>
      </c>
      <c r="Z131" s="412" t="s">
        <v>312</v>
      </c>
      <c r="AA131" s="413" t="s">
        <v>754</v>
      </c>
      <c r="AB131" s="414" t="s">
        <v>774</v>
      </c>
      <c r="AC131" s="93"/>
      <c r="AD131" s="93"/>
      <c r="AE131" s="93"/>
      <c r="AF131" s="93"/>
      <c r="AG131" s="93"/>
      <c r="AH131" s="93"/>
      <c r="AI131" s="93"/>
      <c r="AJ131" s="93"/>
      <c r="AK131" s="93"/>
      <c r="AL131" s="93"/>
    </row>
    <row r="132" spans="1:38" s="94" customFormat="1" ht="64.5" customHeight="1" x14ac:dyDescent="0.25">
      <c r="A132" s="410"/>
      <c r="B132" s="411"/>
      <c r="C132" s="230" t="s">
        <v>116</v>
      </c>
      <c r="D132" s="230"/>
      <c r="E132" s="400" t="s">
        <v>256</v>
      </c>
      <c r="F132" s="445"/>
      <c r="G132" s="411"/>
      <c r="H132" s="421"/>
      <c r="I132" s="421"/>
      <c r="J132" s="421"/>
      <c r="K132" s="421"/>
      <c r="L132" s="421"/>
      <c r="M132" s="421"/>
      <c r="N132" s="462"/>
      <c r="O132" s="421"/>
      <c r="P132" s="421"/>
      <c r="Q132" s="424"/>
      <c r="R132" s="424"/>
      <c r="S132" s="424"/>
      <c r="T132" s="424"/>
      <c r="U132" s="424"/>
      <c r="V132" s="424"/>
      <c r="W132" s="413"/>
      <c r="X132" s="458"/>
      <c r="Y132" s="458"/>
      <c r="Z132" s="412"/>
      <c r="AA132" s="413"/>
      <c r="AB132" s="414"/>
      <c r="AC132" s="93"/>
      <c r="AD132" s="93"/>
      <c r="AE132" s="93"/>
      <c r="AF132" s="93"/>
      <c r="AG132" s="93"/>
      <c r="AH132" s="93"/>
      <c r="AI132" s="93"/>
      <c r="AJ132" s="93"/>
      <c r="AK132" s="93"/>
      <c r="AL132" s="93"/>
    </row>
    <row r="133" spans="1:38" s="94" customFormat="1" ht="64.5" customHeight="1" x14ac:dyDescent="0.25">
      <c r="A133" s="410"/>
      <c r="B133" s="411"/>
      <c r="C133" s="230" t="s">
        <v>125</v>
      </c>
      <c r="D133" s="230"/>
      <c r="E133" s="400" t="s">
        <v>753</v>
      </c>
      <c r="F133" s="445"/>
      <c r="G133" s="411"/>
      <c r="H133" s="421"/>
      <c r="I133" s="421"/>
      <c r="J133" s="421"/>
      <c r="K133" s="421"/>
      <c r="L133" s="421"/>
      <c r="M133" s="421"/>
      <c r="N133" s="462"/>
      <c r="O133" s="421"/>
      <c r="P133" s="421"/>
      <c r="Q133" s="424"/>
      <c r="R133" s="424"/>
      <c r="S133" s="424"/>
      <c r="T133" s="424"/>
      <c r="U133" s="424"/>
      <c r="V133" s="424"/>
      <c r="W133" s="413"/>
      <c r="X133" s="458"/>
      <c r="Y133" s="458"/>
      <c r="Z133" s="412"/>
      <c r="AA133" s="413"/>
      <c r="AB133" s="414"/>
      <c r="AC133" s="93"/>
      <c r="AD133" s="93"/>
      <c r="AE133" s="93"/>
      <c r="AF133" s="93"/>
      <c r="AG133" s="93"/>
      <c r="AH133" s="93"/>
      <c r="AI133" s="93"/>
      <c r="AJ133" s="93"/>
      <c r="AK133" s="93"/>
      <c r="AL133" s="93"/>
    </row>
    <row r="134" spans="1:38" s="94" customFormat="1" ht="69" customHeight="1" x14ac:dyDescent="0.25">
      <c r="A134" s="410" t="s">
        <v>828</v>
      </c>
      <c r="B134" s="411" t="s">
        <v>827</v>
      </c>
      <c r="C134" s="230" t="s">
        <v>116</v>
      </c>
      <c r="D134" s="230"/>
      <c r="E134" s="400" t="s">
        <v>258</v>
      </c>
      <c r="F134" s="445" t="s">
        <v>791</v>
      </c>
      <c r="G134" s="411" t="s">
        <v>257</v>
      </c>
      <c r="H134" s="421" t="s">
        <v>343</v>
      </c>
      <c r="I134" s="421">
        <v>1</v>
      </c>
      <c r="J134" s="421" t="s">
        <v>101</v>
      </c>
      <c r="K134" s="421">
        <v>10</v>
      </c>
      <c r="L134" s="421">
        <f>+I134*K134</f>
        <v>10</v>
      </c>
      <c r="M134" s="421" t="s">
        <v>102</v>
      </c>
      <c r="N134" s="421" t="s">
        <v>775</v>
      </c>
      <c r="O134" s="421" t="s">
        <v>107</v>
      </c>
      <c r="P134" s="421">
        <v>85</v>
      </c>
      <c r="Q134" s="424" t="s">
        <v>343</v>
      </c>
      <c r="R134" s="424">
        <v>1</v>
      </c>
      <c r="S134" s="424" t="s">
        <v>101</v>
      </c>
      <c r="T134" s="424">
        <v>10</v>
      </c>
      <c r="U134" s="424">
        <v>10</v>
      </c>
      <c r="V134" s="424" t="s">
        <v>102</v>
      </c>
      <c r="W134" s="413" t="s">
        <v>770</v>
      </c>
      <c r="X134" s="412">
        <v>42767</v>
      </c>
      <c r="Y134" s="412">
        <v>43100</v>
      </c>
      <c r="Z134" s="412" t="s">
        <v>771</v>
      </c>
      <c r="AA134" s="413" t="s">
        <v>773</v>
      </c>
      <c r="AB134" s="414" t="s">
        <v>921</v>
      </c>
      <c r="AC134" s="93"/>
      <c r="AD134" s="93"/>
      <c r="AE134" s="93"/>
      <c r="AF134" s="93"/>
      <c r="AG134" s="93"/>
      <c r="AH134" s="93"/>
      <c r="AI134" s="93"/>
      <c r="AJ134" s="93"/>
      <c r="AK134" s="93"/>
      <c r="AL134" s="93"/>
    </row>
    <row r="135" spans="1:38" s="94" customFormat="1" ht="69" customHeight="1" x14ac:dyDescent="0.25">
      <c r="A135" s="410"/>
      <c r="B135" s="411"/>
      <c r="C135" s="230" t="s">
        <v>135</v>
      </c>
      <c r="D135" s="230" t="s">
        <v>123</v>
      </c>
      <c r="E135" s="400" t="s">
        <v>772</v>
      </c>
      <c r="F135" s="445"/>
      <c r="G135" s="411"/>
      <c r="H135" s="421"/>
      <c r="I135" s="421"/>
      <c r="J135" s="421"/>
      <c r="K135" s="421"/>
      <c r="L135" s="421"/>
      <c r="M135" s="421"/>
      <c r="N135" s="421"/>
      <c r="O135" s="421"/>
      <c r="P135" s="421"/>
      <c r="Q135" s="424"/>
      <c r="R135" s="424"/>
      <c r="S135" s="424"/>
      <c r="T135" s="424"/>
      <c r="U135" s="424"/>
      <c r="V135" s="424"/>
      <c r="W135" s="413"/>
      <c r="X135" s="412"/>
      <c r="Y135" s="412"/>
      <c r="Z135" s="412"/>
      <c r="AA135" s="413"/>
      <c r="AB135" s="414"/>
      <c r="AC135" s="93"/>
      <c r="AD135" s="93"/>
      <c r="AE135" s="93"/>
      <c r="AF135" s="93"/>
      <c r="AG135" s="93"/>
      <c r="AH135" s="93"/>
      <c r="AI135" s="93"/>
      <c r="AJ135" s="93"/>
      <c r="AK135" s="93"/>
      <c r="AL135" s="93"/>
    </row>
    <row r="136" spans="1:38" s="94" customFormat="1" ht="69" customHeight="1" x14ac:dyDescent="0.25">
      <c r="A136" s="410"/>
      <c r="B136" s="411"/>
      <c r="C136" s="230" t="s">
        <v>103</v>
      </c>
      <c r="D136" s="230"/>
      <c r="E136" s="400" t="s">
        <v>259</v>
      </c>
      <c r="F136" s="445"/>
      <c r="G136" s="411"/>
      <c r="H136" s="421"/>
      <c r="I136" s="421"/>
      <c r="J136" s="421"/>
      <c r="K136" s="421"/>
      <c r="L136" s="421"/>
      <c r="M136" s="421"/>
      <c r="N136" s="421"/>
      <c r="O136" s="421"/>
      <c r="P136" s="421"/>
      <c r="Q136" s="424"/>
      <c r="R136" s="424"/>
      <c r="S136" s="424"/>
      <c r="T136" s="424"/>
      <c r="U136" s="424"/>
      <c r="V136" s="424"/>
      <c r="W136" s="413"/>
      <c r="X136" s="412"/>
      <c r="Y136" s="412"/>
      <c r="Z136" s="412"/>
      <c r="AA136" s="413"/>
      <c r="AB136" s="414"/>
      <c r="AC136" s="93"/>
      <c r="AD136" s="93"/>
      <c r="AE136" s="93"/>
      <c r="AF136" s="93"/>
      <c r="AG136" s="93"/>
      <c r="AH136" s="93"/>
      <c r="AI136" s="93"/>
      <c r="AJ136" s="93"/>
      <c r="AK136" s="93"/>
      <c r="AL136" s="93"/>
    </row>
    <row r="137" spans="1:38" s="143" customFormat="1" ht="66.75" customHeight="1" x14ac:dyDescent="0.25">
      <c r="A137" s="410" t="s">
        <v>828</v>
      </c>
      <c r="B137" s="440" t="s">
        <v>827</v>
      </c>
      <c r="C137" s="221" t="s">
        <v>135</v>
      </c>
      <c r="D137" s="221" t="s">
        <v>111</v>
      </c>
      <c r="E137" s="403" t="s">
        <v>260</v>
      </c>
      <c r="F137" s="470" t="s">
        <v>776</v>
      </c>
      <c r="G137" s="486" t="s">
        <v>394</v>
      </c>
      <c r="H137" s="494" t="s">
        <v>100</v>
      </c>
      <c r="I137" s="425">
        <v>1</v>
      </c>
      <c r="J137" s="425" t="s">
        <v>101</v>
      </c>
      <c r="K137" s="425">
        <v>10</v>
      </c>
      <c r="L137" s="425">
        <f>I137*K137</f>
        <v>10</v>
      </c>
      <c r="M137" s="425" t="s">
        <v>102</v>
      </c>
      <c r="N137" s="425" t="s">
        <v>395</v>
      </c>
      <c r="O137" s="425" t="s">
        <v>295</v>
      </c>
      <c r="P137" s="425">
        <v>85</v>
      </c>
      <c r="Q137" s="435" t="s">
        <v>296</v>
      </c>
      <c r="R137" s="435">
        <v>1</v>
      </c>
      <c r="S137" s="435" t="s">
        <v>101</v>
      </c>
      <c r="T137" s="435">
        <v>10</v>
      </c>
      <c r="U137" s="435">
        <v>20</v>
      </c>
      <c r="V137" s="435" t="s">
        <v>294</v>
      </c>
      <c r="W137" s="452" t="s">
        <v>641</v>
      </c>
      <c r="X137" s="452">
        <v>42767</v>
      </c>
      <c r="Y137" s="452">
        <v>43100</v>
      </c>
      <c r="Z137" s="452" t="s">
        <v>527</v>
      </c>
      <c r="AA137" s="452" t="s">
        <v>735</v>
      </c>
      <c r="AB137" s="430" t="s">
        <v>528</v>
      </c>
    </row>
    <row r="138" spans="1:38" s="143" customFormat="1" ht="63.75" customHeight="1" x14ac:dyDescent="0.25">
      <c r="A138" s="410"/>
      <c r="B138" s="440"/>
      <c r="C138" s="221" t="s">
        <v>261</v>
      </c>
      <c r="D138" s="221" t="s">
        <v>104</v>
      </c>
      <c r="E138" s="403" t="s">
        <v>262</v>
      </c>
      <c r="F138" s="471"/>
      <c r="G138" s="487"/>
      <c r="H138" s="494"/>
      <c r="I138" s="425"/>
      <c r="J138" s="425"/>
      <c r="K138" s="425"/>
      <c r="L138" s="425"/>
      <c r="M138" s="425"/>
      <c r="N138" s="425"/>
      <c r="O138" s="425"/>
      <c r="P138" s="425"/>
      <c r="Q138" s="435"/>
      <c r="R138" s="435"/>
      <c r="S138" s="435"/>
      <c r="T138" s="435"/>
      <c r="U138" s="435"/>
      <c r="V138" s="435"/>
      <c r="W138" s="452"/>
      <c r="X138" s="452"/>
      <c r="Y138" s="452"/>
      <c r="Z138" s="452"/>
      <c r="AA138" s="452"/>
      <c r="AB138" s="430"/>
    </row>
    <row r="139" spans="1:38" s="143" customFormat="1" ht="54.75" customHeight="1" x14ac:dyDescent="0.25">
      <c r="A139" s="410"/>
      <c r="B139" s="440"/>
      <c r="C139" s="221" t="s">
        <v>145</v>
      </c>
      <c r="D139" s="221" t="s">
        <v>108</v>
      </c>
      <c r="E139" s="221" t="s">
        <v>263</v>
      </c>
      <c r="F139" s="471"/>
      <c r="G139" s="487"/>
      <c r="H139" s="494"/>
      <c r="I139" s="425"/>
      <c r="J139" s="425"/>
      <c r="K139" s="425"/>
      <c r="L139" s="425"/>
      <c r="M139" s="425"/>
      <c r="N139" s="425"/>
      <c r="O139" s="425"/>
      <c r="P139" s="425"/>
      <c r="Q139" s="435"/>
      <c r="R139" s="435"/>
      <c r="S139" s="435"/>
      <c r="T139" s="435"/>
      <c r="U139" s="435"/>
      <c r="V139" s="435"/>
      <c r="W139" s="452"/>
      <c r="X139" s="452"/>
      <c r="Y139" s="452"/>
      <c r="Z139" s="452"/>
      <c r="AA139" s="452"/>
      <c r="AB139" s="430"/>
    </row>
    <row r="140" spans="1:38" s="143" customFormat="1" ht="54.75" customHeight="1" x14ac:dyDescent="0.25">
      <c r="A140" s="410"/>
      <c r="B140" s="440"/>
      <c r="C140" s="221" t="s">
        <v>103</v>
      </c>
      <c r="D140" s="221" t="s">
        <v>106</v>
      </c>
      <c r="E140" s="221" t="s">
        <v>264</v>
      </c>
      <c r="F140" s="472"/>
      <c r="G140" s="483"/>
      <c r="H140" s="494"/>
      <c r="I140" s="425"/>
      <c r="J140" s="425"/>
      <c r="K140" s="425"/>
      <c r="L140" s="425"/>
      <c r="M140" s="425"/>
      <c r="N140" s="425"/>
      <c r="O140" s="425"/>
      <c r="P140" s="425"/>
      <c r="Q140" s="435"/>
      <c r="R140" s="435"/>
      <c r="S140" s="435"/>
      <c r="T140" s="435"/>
      <c r="U140" s="435"/>
      <c r="V140" s="435"/>
      <c r="W140" s="452"/>
      <c r="X140" s="452"/>
      <c r="Y140" s="452"/>
      <c r="Z140" s="452"/>
      <c r="AA140" s="452"/>
      <c r="AB140" s="430"/>
    </row>
    <row r="141" spans="1:38" s="91" customFormat="1" ht="66" customHeight="1" x14ac:dyDescent="0.25">
      <c r="A141" s="410" t="s">
        <v>254</v>
      </c>
      <c r="B141" s="483" t="s">
        <v>827</v>
      </c>
      <c r="C141" s="159" t="s">
        <v>103</v>
      </c>
      <c r="D141" s="403" t="s">
        <v>104</v>
      </c>
      <c r="E141" s="403" t="s">
        <v>311</v>
      </c>
      <c r="F141" s="472" t="s">
        <v>792</v>
      </c>
      <c r="G141" s="483" t="s">
        <v>265</v>
      </c>
      <c r="H141" s="460" t="s">
        <v>296</v>
      </c>
      <c r="I141" s="460">
        <v>1</v>
      </c>
      <c r="J141" s="460" t="s">
        <v>101</v>
      </c>
      <c r="K141" s="460">
        <v>10</v>
      </c>
      <c r="L141" s="460">
        <v>10</v>
      </c>
      <c r="M141" s="460" t="s">
        <v>102</v>
      </c>
      <c r="N141" s="460" t="s">
        <v>642</v>
      </c>
      <c r="O141" s="460" t="s">
        <v>295</v>
      </c>
      <c r="P141" s="460">
        <v>85</v>
      </c>
      <c r="Q141" s="444" t="s">
        <v>100</v>
      </c>
      <c r="R141" s="444">
        <v>1</v>
      </c>
      <c r="S141" s="444" t="s">
        <v>101</v>
      </c>
      <c r="T141" s="444">
        <v>10</v>
      </c>
      <c r="U141" s="444">
        <v>10</v>
      </c>
      <c r="V141" s="444" t="s">
        <v>102</v>
      </c>
      <c r="W141" s="429" t="s">
        <v>643</v>
      </c>
      <c r="X141" s="438">
        <v>42736</v>
      </c>
      <c r="Y141" s="438">
        <v>43100</v>
      </c>
      <c r="Z141" s="438" t="s">
        <v>644</v>
      </c>
      <c r="AA141" s="429" t="s">
        <v>585</v>
      </c>
      <c r="AB141" s="463" t="s">
        <v>922</v>
      </c>
      <c r="AC141" s="90"/>
      <c r="AD141" s="90"/>
      <c r="AE141" s="90"/>
      <c r="AF141" s="90"/>
      <c r="AG141" s="90"/>
      <c r="AH141" s="90"/>
      <c r="AI141" s="90"/>
      <c r="AJ141" s="90"/>
      <c r="AK141" s="90"/>
      <c r="AL141" s="90"/>
    </row>
    <row r="142" spans="1:38" s="91" customFormat="1" ht="123" customHeight="1" x14ac:dyDescent="0.25">
      <c r="A142" s="410"/>
      <c r="B142" s="440"/>
      <c r="C142" s="160" t="s">
        <v>186</v>
      </c>
      <c r="D142" s="160" t="s">
        <v>124</v>
      </c>
      <c r="E142" s="403" t="s">
        <v>266</v>
      </c>
      <c r="F142" s="439"/>
      <c r="G142" s="440"/>
      <c r="H142" s="461"/>
      <c r="I142" s="461"/>
      <c r="J142" s="461"/>
      <c r="K142" s="461"/>
      <c r="L142" s="461"/>
      <c r="M142" s="461"/>
      <c r="N142" s="461"/>
      <c r="O142" s="461"/>
      <c r="P142" s="461"/>
      <c r="Q142" s="424"/>
      <c r="R142" s="424"/>
      <c r="S142" s="424"/>
      <c r="T142" s="424"/>
      <c r="U142" s="424"/>
      <c r="V142" s="424"/>
      <c r="W142" s="413"/>
      <c r="X142" s="412"/>
      <c r="Y142" s="412"/>
      <c r="Z142" s="412"/>
      <c r="AA142" s="413"/>
      <c r="AB142" s="414"/>
      <c r="AC142" s="90"/>
      <c r="AD142" s="90"/>
      <c r="AE142" s="90"/>
      <c r="AF142" s="90"/>
      <c r="AG142" s="90"/>
      <c r="AH142" s="90"/>
      <c r="AI142" s="90"/>
      <c r="AJ142" s="90"/>
      <c r="AK142" s="90"/>
      <c r="AL142" s="90"/>
    </row>
    <row r="143" spans="1:38" s="91" customFormat="1" ht="160.5" customHeight="1" x14ac:dyDescent="0.25">
      <c r="A143" s="410"/>
      <c r="B143" s="440"/>
      <c r="C143" s="161" t="s">
        <v>154</v>
      </c>
      <c r="D143" s="160" t="s">
        <v>108</v>
      </c>
      <c r="E143" s="403" t="s">
        <v>267</v>
      </c>
      <c r="F143" s="439"/>
      <c r="G143" s="440"/>
      <c r="H143" s="461"/>
      <c r="I143" s="461"/>
      <c r="J143" s="461"/>
      <c r="K143" s="461"/>
      <c r="L143" s="461"/>
      <c r="M143" s="461"/>
      <c r="N143" s="461"/>
      <c r="O143" s="461"/>
      <c r="P143" s="461"/>
      <c r="Q143" s="424"/>
      <c r="R143" s="424"/>
      <c r="S143" s="424"/>
      <c r="T143" s="424"/>
      <c r="U143" s="424"/>
      <c r="V143" s="424"/>
      <c r="W143" s="413"/>
      <c r="X143" s="412"/>
      <c r="Y143" s="412"/>
      <c r="Z143" s="412"/>
      <c r="AA143" s="413"/>
      <c r="AB143" s="414"/>
      <c r="AC143" s="90"/>
      <c r="AD143" s="90"/>
      <c r="AE143" s="90"/>
      <c r="AF143" s="90"/>
      <c r="AG143" s="90"/>
      <c r="AH143" s="90"/>
      <c r="AI143" s="90"/>
      <c r="AJ143" s="90"/>
      <c r="AK143" s="90"/>
      <c r="AL143" s="90"/>
    </row>
    <row r="144" spans="1:38" s="91" customFormat="1" ht="54.75" customHeight="1" x14ac:dyDescent="0.25">
      <c r="A144" s="247" t="s">
        <v>268</v>
      </c>
      <c r="B144" s="95"/>
      <c r="C144" s="142"/>
      <c r="D144" s="142"/>
      <c r="E144" s="97"/>
      <c r="F144" s="97"/>
      <c r="G144" s="97"/>
      <c r="H144" s="98"/>
      <c r="I144" s="98"/>
      <c r="J144" s="98"/>
      <c r="K144" s="166"/>
      <c r="L144" s="98"/>
      <c r="M144" s="98"/>
      <c r="N144" s="98"/>
      <c r="O144" s="98"/>
      <c r="P144" s="98"/>
      <c r="Q144" s="99"/>
      <c r="R144" s="99"/>
      <c r="S144" s="99"/>
      <c r="T144" s="99"/>
      <c r="U144" s="99"/>
      <c r="V144" s="99"/>
      <c r="W144" s="100"/>
      <c r="X144" s="100"/>
      <c r="Y144" s="100"/>
      <c r="Z144" s="100"/>
      <c r="AA144" s="100"/>
      <c r="AB144" s="177"/>
      <c r="AC144" s="90"/>
      <c r="AD144" s="90"/>
      <c r="AE144" s="90"/>
      <c r="AF144" s="90"/>
      <c r="AG144" s="90"/>
      <c r="AH144" s="90"/>
      <c r="AI144" s="90"/>
      <c r="AJ144" s="90"/>
      <c r="AK144" s="90"/>
      <c r="AL144" s="90"/>
    </row>
    <row r="145" spans="1:38" s="91" customFormat="1" ht="123" customHeight="1" x14ac:dyDescent="0.25">
      <c r="A145" s="454" t="s">
        <v>268</v>
      </c>
      <c r="B145" s="486" t="s">
        <v>325</v>
      </c>
      <c r="C145" s="221" t="s">
        <v>105</v>
      </c>
      <c r="D145" s="221" t="s">
        <v>900</v>
      </c>
      <c r="E145" s="221" t="s">
        <v>269</v>
      </c>
      <c r="F145" s="439" t="s">
        <v>777</v>
      </c>
      <c r="G145" s="490" t="s">
        <v>270</v>
      </c>
      <c r="H145" s="491" t="s">
        <v>168</v>
      </c>
      <c r="I145" s="493">
        <v>3</v>
      </c>
      <c r="J145" s="491" t="s">
        <v>357</v>
      </c>
      <c r="K145" s="492">
        <v>10</v>
      </c>
      <c r="L145" s="491">
        <v>30</v>
      </c>
      <c r="M145" s="491" t="s">
        <v>167</v>
      </c>
      <c r="N145" s="502" t="s">
        <v>531</v>
      </c>
      <c r="O145" s="491" t="s">
        <v>107</v>
      </c>
      <c r="P145" s="491">
        <v>85</v>
      </c>
      <c r="Q145" s="424" t="s">
        <v>100</v>
      </c>
      <c r="R145" s="424">
        <f>+I145-2</f>
        <v>1</v>
      </c>
      <c r="S145" s="424" t="str">
        <f>+J145</f>
        <v xml:space="preserve">Mayor </v>
      </c>
      <c r="T145" s="424">
        <f>+K145</f>
        <v>10</v>
      </c>
      <c r="U145" s="424">
        <f>+R145*T145</f>
        <v>10</v>
      </c>
      <c r="V145" s="424" t="s">
        <v>102</v>
      </c>
      <c r="W145" s="413" t="s">
        <v>326</v>
      </c>
      <c r="X145" s="413" t="s">
        <v>327</v>
      </c>
      <c r="Y145" s="413" t="s">
        <v>327</v>
      </c>
      <c r="Z145" s="413" t="s">
        <v>327</v>
      </c>
      <c r="AA145" s="413" t="s">
        <v>327</v>
      </c>
      <c r="AB145" s="414" t="s">
        <v>327</v>
      </c>
      <c r="AC145" s="90"/>
      <c r="AD145" s="90"/>
      <c r="AE145" s="90"/>
      <c r="AF145" s="90"/>
      <c r="AG145" s="90"/>
      <c r="AH145" s="90"/>
      <c r="AI145" s="90"/>
      <c r="AJ145" s="90"/>
      <c r="AK145" s="90"/>
      <c r="AL145" s="90"/>
    </row>
    <row r="146" spans="1:38" s="91" customFormat="1" ht="130.5" customHeight="1" x14ac:dyDescent="0.25">
      <c r="A146" s="454"/>
      <c r="B146" s="487"/>
      <c r="C146" s="221" t="s">
        <v>116</v>
      </c>
      <c r="D146" s="221" t="s">
        <v>111</v>
      </c>
      <c r="E146" s="221" t="s">
        <v>271</v>
      </c>
      <c r="F146" s="439"/>
      <c r="G146" s="490"/>
      <c r="H146" s="492"/>
      <c r="I146" s="459"/>
      <c r="J146" s="492"/>
      <c r="K146" s="492"/>
      <c r="L146" s="492"/>
      <c r="M146" s="492"/>
      <c r="N146" s="501"/>
      <c r="O146" s="492"/>
      <c r="P146" s="492"/>
      <c r="Q146" s="424"/>
      <c r="R146" s="424"/>
      <c r="S146" s="424"/>
      <c r="T146" s="424"/>
      <c r="U146" s="424"/>
      <c r="V146" s="424"/>
      <c r="W146" s="413"/>
      <c r="X146" s="413"/>
      <c r="Y146" s="413"/>
      <c r="Z146" s="413"/>
      <c r="AA146" s="413"/>
      <c r="AB146" s="414"/>
      <c r="AC146" s="90"/>
      <c r="AD146" s="90"/>
      <c r="AE146" s="90"/>
      <c r="AF146" s="90"/>
      <c r="AG146" s="90"/>
      <c r="AH146" s="90"/>
      <c r="AI146" s="90"/>
      <c r="AJ146" s="90"/>
      <c r="AK146" s="90"/>
      <c r="AL146" s="90"/>
    </row>
    <row r="147" spans="1:38" s="91" customFormat="1" ht="51" customHeight="1" x14ac:dyDescent="0.25">
      <c r="A147" s="446" t="s">
        <v>268</v>
      </c>
      <c r="B147" s="487"/>
      <c r="C147" s="486" t="s">
        <v>114</v>
      </c>
      <c r="D147" s="486" t="s">
        <v>106</v>
      </c>
      <c r="E147" s="440" t="s">
        <v>272</v>
      </c>
      <c r="F147" s="439" t="s">
        <v>604</v>
      </c>
      <c r="G147" s="490" t="s">
        <v>273</v>
      </c>
      <c r="H147" s="492" t="s">
        <v>168</v>
      </c>
      <c r="I147" s="459">
        <v>3</v>
      </c>
      <c r="J147" s="492" t="s">
        <v>101</v>
      </c>
      <c r="K147" s="499">
        <v>10</v>
      </c>
      <c r="L147" s="492">
        <f>I147*K147</f>
        <v>30</v>
      </c>
      <c r="M147" s="492" t="s">
        <v>167</v>
      </c>
      <c r="N147" s="501" t="s">
        <v>328</v>
      </c>
      <c r="O147" s="492" t="s">
        <v>107</v>
      </c>
      <c r="P147" s="492">
        <v>85</v>
      </c>
      <c r="Q147" s="497" t="s">
        <v>100</v>
      </c>
      <c r="R147" s="497">
        <f>+I147-2</f>
        <v>1</v>
      </c>
      <c r="S147" s="497" t="s">
        <v>293</v>
      </c>
      <c r="T147" s="497">
        <v>5</v>
      </c>
      <c r="U147" s="497">
        <f>+T147*R147</f>
        <v>5</v>
      </c>
      <c r="V147" s="497" t="s">
        <v>102</v>
      </c>
      <c r="W147" s="428" t="s">
        <v>326</v>
      </c>
      <c r="X147" s="428" t="s">
        <v>327</v>
      </c>
      <c r="Y147" s="428" t="s">
        <v>327</v>
      </c>
      <c r="Z147" s="428" t="s">
        <v>327</v>
      </c>
      <c r="AA147" s="428" t="s">
        <v>327</v>
      </c>
      <c r="AB147" s="495" t="s">
        <v>327</v>
      </c>
      <c r="AC147" s="90"/>
      <c r="AD147" s="90"/>
      <c r="AE147" s="90"/>
      <c r="AF147" s="90"/>
      <c r="AG147" s="90"/>
      <c r="AH147" s="90"/>
      <c r="AI147" s="90"/>
      <c r="AJ147" s="90"/>
      <c r="AK147" s="90"/>
      <c r="AL147" s="90"/>
    </row>
    <row r="148" spans="1:38" s="91" customFormat="1" ht="51" customHeight="1" x14ac:dyDescent="0.25">
      <c r="A148" s="455"/>
      <c r="B148" s="487"/>
      <c r="C148" s="487"/>
      <c r="D148" s="487"/>
      <c r="E148" s="440"/>
      <c r="F148" s="439"/>
      <c r="G148" s="490"/>
      <c r="H148" s="492"/>
      <c r="I148" s="459"/>
      <c r="J148" s="492"/>
      <c r="K148" s="500"/>
      <c r="L148" s="492"/>
      <c r="M148" s="492"/>
      <c r="N148" s="501"/>
      <c r="O148" s="492"/>
      <c r="P148" s="492"/>
      <c r="Q148" s="497"/>
      <c r="R148" s="497"/>
      <c r="S148" s="497"/>
      <c r="T148" s="497"/>
      <c r="U148" s="497"/>
      <c r="V148" s="497"/>
      <c r="W148" s="432"/>
      <c r="X148" s="432"/>
      <c r="Y148" s="432"/>
      <c r="Z148" s="432"/>
      <c r="AA148" s="432"/>
      <c r="AB148" s="496"/>
      <c r="AC148" s="90"/>
      <c r="AD148" s="90"/>
      <c r="AE148" s="90"/>
      <c r="AF148" s="90"/>
      <c r="AG148" s="90"/>
      <c r="AH148" s="90"/>
      <c r="AI148" s="90"/>
      <c r="AJ148" s="90"/>
      <c r="AK148" s="90"/>
      <c r="AL148" s="90"/>
    </row>
    <row r="149" spans="1:38" s="91" customFormat="1" ht="98.25" customHeight="1" x14ac:dyDescent="0.25">
      <c r="A149" s="455"/>
      <c r="B149" s="487"/>
      <c r="C149" s="487"/>
      <c r="D149" s="487"/>
      <c r="E149" s="440" t="s">
        <v>274</v>
      </c>
      <c r="F149" s="439"/>
      <c r="G149" s="490"/>
      <c r="H149" s="492"/>
      <c r="I149" s="459"/>
      <c r="J149" s="492"/>
      <c r="K149" s="500"/>
      <c r="L149" s="492"/>
      <c r="M149" s="492"/>
      <c r="N149" s="243" t="s">
        <v>329</v>
      </c>
      <c r="O149" s="242" t="s">
        <v>330</v>
      </c>
      <c r="P149" s="492">
        <v>85</v>
      </c>
      <c r="Q149" s="497"/>
      <c r="R149" s="497"/>
      <c r="S149" s="497"/>
      <c r="T149" s="497"/>
      <c r="U149" s="497"/>
      <c r="V149" s="497"/>
      <c r="W149" s="432"/>
      <c r="X149" s="432"/>
      <c r="Y149" s="432"/>
      <c r="Z149" s="432"/>
      <c r="AA149" s="432"/>
      <c r="AB149" s="496"/>
      <c r="AC149" s="90"/>
      <c r="AD149" s="90"/>
      <c r="AE149" s="90"/>
      <c r="AF149" s="90"/>
      <c r="AG149" s="90"/>
      <c r="AH149" s="90"/>
      <c r="AI149" s="90"/>
      <c r="AJ149" s="90"/>
      <c r="AK149" s="90"/>
      <c r="AL149" s="90"/>
    </row>
    <row r="150" spans="1:38" s="91" customFormat="1" ht="112.5" customHeight="1" x14ac:dyDescent="0.25">
      <c r="A150" s="455"/>
      <c r="B150" s="487"/>
      <c r="C150" s="483"/>
      <c r="D150" s="483"/>
      <c r="E150" s="440"/>
      <c r="F150" s="439"/>
      <c r="G150" s="490"/>
      <c r="H150" s="492"/>
      <c r="I150" s="459"/>
      <c r="J150" s="492"/>
      <c r="K150" s="500"/>
      <c r="L150" s="492"/>
      <c r="M150" s="492"/>
      <c r="N150" s="137" t="s">
        <v>331</v>
      </c>
      <c r="O150" s="138" t="s">
        <v>330</v>
      </c>
      <c r="P150" s="492"/>
      <c r="Q150" s="497"/>
      <c r="R150" s="497"/>
      <c r="S150" s="497"/>
      <c r="T150" s="497"/>
      <c r="U150" s="497"/>
      <c r="V150" s="497"/>
      <c r="W150" s="432"/>
      <c r="X150" s="432"/>
      <c r="Y150" s="432"/>
      <c r="Z150" s="432"/>
      <c r="AA150" s="432"/>
      <c r="AB150" s="496"/>
      <c r="AC150" s="90"/>
      <c r="AD150" s="90"/>
      <c r="AE150" s="90"/>
      <c r="AF150" s="90"/>
      <c r="AG150" s="90"/>
      <c r="AH150" s="90"/>
      <c r="AI150" s="90"/>
      <c r="AJ150" s="90"/>
      <c r="AK150" s="90"/>
      <c r="AL150" s="90"/>
    </row>
    <row r="151" spans="1:38" s="91" customFormat="1" ht="111" customHeight="1" x14ac:dyDescent="0.25">
      <c r="A151" s="455"/>
      <c r="B151" s="487"/>
      <c r="C151" s="139" t="s">
        <v>116</v>
      </c>
      <c r="D151" s="221" t="s">
        <v>111</v>
      </c>
      <c r="E151" s="440"/>
      <c r="F151" s="439"/>
      <c r="G151" s="490"/>
      <c r="H151" s="492"/>
      <c r="I151" s="459"/>
      <c r="J151" s="492"/>
      <c r="K151" s="491"/>
      <c r="L151" s="492"/>
      <c r="M151" s="492"/>
      <c r="N151" s="243" t="s">
        <v>332</v>
      </c>
      <c r="O151" s="242" t="s">
        <v>330</v>
      </c>
      <c r="P151" s="492"/>
      <c r="Q151" s="497"/>
      <c r="R151" s="497"/>
      <c r="S151" s="497"/>
      <c r="T151" s="497"/>
      <c r="U151" s="497"/>
      <c r="V151" s="497"/>
      <c r="W151" s="429"/>
      <c r="X151" s="429"/>
      <c r="Y151" s="429"/>
      <c r="Z151" s="429"/>
      <c r="AA151" s="429"/>
      <c r="AB151" s="463"/>
      <c r="AC151" s="90"/>
      <c r="AD151" s="90"/>
      <c r="AE151" s="90"/>
      <c r="AF151" s="90"/>
      <c r="AG151" s="90"/>
      <c r="AH151" s="90"/>
      <c r="AI151" s="90"/>
      <c r="AJ151" s="90"/>
      <c r="AK151" s="90"/>
      <c r="AL151" s="90"/>
    </row>
    <row r="152" spans="1:38" s="91" customFormat="1" ht="103.5" customHeight="1" x14ac:dyDescent="0.25">
      <c r="A152" s="454" t="s">
        <v>268</v>
      </c>
      <c r="B152" s="487"/>
      <c r="C152" s="486" t="s">
        <v>105</v>
      </c>
      <c r="D152" s="221" t="s">
        <v>106</v>
      </c>
      <c r="E152" s="440" t="s">
        <v>275</v>
      </c>
      <c r="F152" s="439" t="s">
        <v>778</v>
      </c>
      <c r="G152" s="490" t="s">
        <v>273</v>
      </c>
      <c r="H152" s="492" t="s">
        <v>168</v>
      </c>
      <c r="I152" s="459">
        <v>3</v>
      </c>
      <c r="J152" s="492" t="s">
        <v>101</v>
      </c>
      <c r="K152" s="492">
        <v>10</v>
      </c>
      <c r="L152" s="459">
        <f>I152*K152</f>
        <v>30</v>
      </c>
      <c r="M152" s="459" t="s">
        <v>167</v>
      </c>
      <c r="N152" s="243" t="s">
        <v>328</v>
      </c>
      <c r="O152" s="242" t="s">
        <v>107</v>
      </c>
      <c r="P152" s="240">
        <v>85</v>
      </c>
      <c r="Q152" s="498" t="s">
        <v>100</v>
      </c>
      <c r="R152" s="498">
        <v>1</v>
      </c>
      <c r="S152" s="498" t="s">
        <v>293</v>
      </c>
      <c r="T152" s="498">
        <v>5</v>
      </c>
      <c r="U152" s="498">
        <f>+T152*R152</f>
        <v>5</v>
      </c>
      <c r="V152" s="498" t="s">
        <v>102</v>
      </c>
      <c r="W152" s="464" t="s">
        <v>326</v>
      </c>
      <c r="X152" s="464" t="s">
        <v>327</v>
      </c>
      <c r="Y152" s="464" t="s">
        <v>327</v>
      </c>
      <c r="Z152" s="464" t="s">
        <v>327</v>
      </c>
      <c r="AA152" s="464" t="s">
        <v>327</v>
      </c>
      <c r="AB152" s="466" t="s">
        <v>327</v>
      </c>
      <c r="AC152" s="90"/>
      <c r="AD152" s="90"/>
      <c r="AE152" s="90"/>
      <c r="AF152" s="90"/>
      <c r="AG152" s="90"/>
      <c r="AH152" s="90"/>
      <c r="AI152" s="90"/>
      <c r="AJ152" s="90"/>
      <c r="AK152" s="90"/>
      <c r="AL152" s="90"/>
    </row>
    <row r="153" spans="1:38" s="91" customFormat="1" ht="158.25" customHeight="1" x14ac:dyDescent="0.25">
      <c r="A153" s="454"/>
      <c r="B153" s="487"/>
      <c r="C153" s="483"/>
      <c r="D153" s="221" t="s">
        <v>111</v>
      </c>
      <c r="E153" s="440"/>
      <c r="F153" s="439"/>
      <c r="G153" s="490"/>
      <c r="H153" s="492"/>
      <c r="I153" s="459"/>
      <c r="J153" s="492"/>
      <c r="K153" s="492"/>
      <c r="L153" s="459"/>
      <c r="M153" s="459"/>
      <c r="N153" s="243" t="s">
        <v>333</v>
      </c>
      <c r="O153" s="242" t="s">
        <v>330</v>
      </c>
      <c r="P153" s="240">
        <v>85</v>
      </c>
      <c r="Q153" s="498"/>
      <c r="R153" s="498"/>
      <c r="S153" s="498"/>
      <c r="T153" s="498"/>
      <c r="U153" s="498"/>
      <c r="V153" s="498"/>
      <c r="W153" s="465"/>
      <c r="X153" s="465"/>
      <c r="Y153" s="465"/>
      <c r="Z153" s="465"/>
      <c r="AA153" s="465"/>
      <c r="AB153" s="468"/>
      <c r="AC153" s="90"/>
      <c r="AD153" s="90"/>
      <c r="AE153" s="90"/>
      <c r="AF153" s="90"/>
      <c r="AG153" s="90"/>
      <c r="AH153" s="90"/>
      <c r="AI153" s="90"/>
      <c r="AJ153" s="90"/>
      <c r="AK153" s="90"/>
      <c r="AL153" s="90"/>
    </row>
    <row r="154" spans="1:38" s="91" customFormat="1" ht="246.75" customHeight="1" x14ac:dyDescent="0.25">
      <c r="A154" s="239" t="s">
        <v>268</v>
      </c>
      <c r="B154" s="487"/>
      <c r="C154" s="139" t="s">
        <v>105</v>
      </c>
      <c r="D154" s="221" t="s">
        <v>111</v>
      </c>
      <c r="E154" s="221" t="s">
        <v>269</v>
      </c>
      <c r="F154" s="220" t="s">
        <v>779</v>
      </c>
      <c r="G154" s="405" t="s">
        <v>276</v>
      </c>
      <c r="H154" s="242" t="s">
        <v>168</v>
      </c>
      <c r="I154" s="240">
        <v>3</v>
      </c>
      <c r="J154" s="242" t="s">
        <v>101</v>
      </c>
      <c r="K154" s="242">
        <v>10</v>
      </c>
      <c r="L154" s="242">
        <f>I154*K154</f>
        <v>30</v>
      </c>
      <c r="M154" s="240" t="s">
        <v>167</v>
      </c>
      <c r="N154" s="243" t="s">
        <v>334</v>
      </c>
      <c r="O154" s="242" t="s">
        <v>107</v>
      </c>
      <c r="P154" s="240">
        <v>85</v>
      </c>
      <c r="Q154" s="244" t="s">
        <v>100</v>
      </c>
      <c r="R154" s="244">
        <f>+I154-2</f>
        <v>1</v>
      </c>
      <c r="S154" s="244" t="str">
        <f>+J154</f>
        <v>Mayor</v>
      </c>
      <c r="T154" s="245">
        <f>+K154</f>
        <v>10</v>
      </c>
      <c r="U154" s="245">
        <f>+T154*R154</f>
        <v>10</v>
      </c>
      <c r="V154" s="245" t="s">
        <v>102</v>
      </c>
      <c r="W154" s="227" t="s">
        <v>326</v>
      </c>
      <c r="X154" s="227" t="s">
        <v>327</v>
      </c>
      <c r="Y154" s="227" t="s">
        <v>327</v>
      </c>
      <c r="Z154" s="227" t="s">
        <v>327</v>
      </c>
      <c r="AA154" s="227" t="s">
        <v>327</v>
      </c>
      <c r="AB154" s="228" t="s">
        <v>327</v>
      </c>
      <c r="AC154" s="90"/>
      <c r="AD154" s="90"/>
      <c r="AE154" s="90"/>
      <c r="AF154" s="90"/>
      <c r="AG154" s="90"/>
      <c r="AH154" s="90"/>
      <c r="AI154" s="90"/>
      <c r="AJ154" s="90"/>
      <c r="AK154" s="90"/>
      <c r="AL154" s="90"/>
    </row>
    <row r="155" spans="1:38" s="91" customFormat="1" ht="79.5" customHeight="1" x14ac:dyDescent="0.25">
      <c r="A155" s="446" t="s">
        <v>268</v>
      </c>
      <c r="B155" s="487"/>
      <c r="C155" s="486" t="s">
        <v>116</v>
      </c>
      <c r="D155" s="221" t="s">
        <v>104</v>
      </c>
      <c r="E155" s="440" t="s">
        <v>277</v>
      </c>
      <c r="F155" s="439" t="s">
        <v>605</v>
      </c>
      <c r="G155" s="490" t="s">
        <v>278</v>
      </c>
      <c r="H155" s="492" t="s">
        <v>168</v>
      </c>
      <c r="I155" s="459">
        <v>3</v>
      </c>
      <c r="J155" s="492" t="s">
        <v>101</v>
      </c>
      <c r="K155" s="492">
        <v>10</v>
      </c>
      <c r="L155" s="492">
        <f>I155*K155</f>
        <v>30</v>
      </c>
      <c r="M155" s="492" t="s">
        <v>335</v>
      </c>
      <c r="N155" s="501" t="s">
        <v>336</v>
      </c>
      <c r="O155" s="492" t="s">
        <v>107</v>
      </c>
      <c r="P155" s="492">
        <v>85</v>
      </c>
      <c r="Q155" s="497" t="s">
        <v>100</v>
      </c>
      <c r="R155" s="497">
        <v>1</v>
      </c>
      <c r="S155" s="497" t="str">
        <f>+J155</f>
        <v>Mayor</v>
      </c>
      <c r="T155" s="497">
        <f>+K155</f>
        <v>10</v>
      </c>
      <c r="U155" s="497">
        <f>+T155*R155</f>
        <v>10</v>
      </c>
      <c r="V155" s="497" t="s">
        <v>102</v>
      </c>
      <c r="W155" s="464" t="s">
        <v>326</v>
      </c>
      <c r="X155" s="464" t="s">
        <v>327</v>
      </c>
      <c r="Y155" s="464" t="s">
        <v>327</v>
      </c>
      <c r="Z155" s="464" t="s">
        <v>327</v>
      </c>
      <c r="AA155" s="464" t="s">
        <v>327</v>
      </c>
      <c r="AB155" s="466" t="s">
        <v>327</v>
      </c>
      <c r="AC155" s="90"/>
      <c r="AD155" s="90"/>
      <c r="AE155" s="90"/>
      <c r="AF155" s="90"/>
      <c r="AG155" s="90"/>
      <c r="AH155" s="90"/>
      <c r="AI155" s="90"/>
      <c r="AJ155" s="90"/>
      <c r="AK155" s="90"/>
      <c r="AL155" s="90"/>
    </row>
    <row r="156" spans="1:38" s="91" customFormat="1" ht="79.5" customHeight="1" x14ac:dyDescent="0.25">
      <c r="A156" s="455"/>
      <c r="B156" s="487"/>
      <c r="C156" s="483"/>
      <c r="D156" s="221" t="s">
        <v>106</v>
      </c>
      <c r="E156" s="440"/>
      <c r="F156" s="439"/>
      <c r="G156" s="490"/>
      <c r="H156" s="492"/>
      <c r="I156" s="459"/>
      <c r="J156" s="492"/>
      <c r="K156" s="492"/>
      <c r="L156" s="492"/>
      <c r="M156" s="492"/>
      <c r="N156" s="501"/>
      <c r="O156" s="492"/>
      <c r="P156" s="492"/>
      <c r="Q156" s="497"/>
      <c r="R156" s="497"/>
      <c r="S156" s="497"/>
      <c r="T156" s="497"/>
      <c r="U156" s="497"/>
      <c r="V156" s="497"/>
      <c r="W156" s="476"/>
      <c r="X156" s="476"/>
      <c r="Y156" s="476"/>
      <c r="Z156" s="476"/>
      <c r="AA156" s="476"/>
      <c r="AB156" s="467"/>
      <c r="AC156" s="90"/>
      <c r="AD156" s="90"/>
      <c r="AE156" s="90"/>
      <c r="AF156" s="90"/>
      <c r="AG156" s="90"/>
      <c r="AH156" s="90"/>
      <c r="AI156" s="90"/>
      <c r="AJ156" s="90"/>
      <c r="AK156" s="90"/>
      <c r="AL156" s="90"/>
    </row>
    <row r="157" spans="1:38" s="91" customFormat="1" ht="79.5" customHeight="1" x14ac:dyDescent="0.25">
      <c r="A157" s="455"/>
      <c r="B157" s="487"/>
      <c r="C157" s="221" t="s">
        <v>105</v>
      </c>
      <c r="D157" s="221" t="s">
        <v>111</v>
      </c>
      <c r="E157" s="221" t="s">
        <v>279</v>
      </c>
      <c r="F157" s="439"/>
      <c r="G157" s="490"/>
      <c r="H157" s="492"/>
      <c r="I157" s="459"/>
      <c r="J157" s="492"/>
      <c r="K157" s="492"/>
      <c r="L157" s="492"/>
      <c r="M157" s="492"/>
      <c r="N157" s="501"/>
      <c r="O157" s="492"/>
      <c r="P157" s="492"/>
      <c r="Q157" s="497"/>
      <c r="R157" s="497"/>
      <c r="S157" s="497"/>
      <c r="T157" s="497"/>
      <c r="U157" s="497"/>
      <c r="V157" s="497"/>
      <c r="W157" s="465"/>
      <c r="X157" s="465"/>
      <c r="Y157" s="465"/>
      <c r="Z157" s="465"/>
      <c r="AA157" s="465"/>
      <c r="AB157" s="468"/>
      <c r="AC157" s="90"/>
      <c r="AD157" s="90"/>
      <c r="AE157" s="90"/>
      <c r="AF157" s="90"/>
      <c r="AG157" s="90"/>
      <c r="AH157" s="90"/>
      <c r="AI157" s="90"/>
      <c r="AJ157" s="90"/>
      <c r="AK157" s="90"/>
      <c r="AL157" s="90"/>
    </row>
    <row r="158" spans="1:38" s="91" customFormat="1" ht="123" customHeight="1" x14ac:dyDescent="0.25">
      <c r="A158" s="454" t="s">
        <v>268</v>
      </c>
      <c r="B158" s="487"/>
      <c r="C158" s="221" t="s">
        <v>116</v>
      </c>
      <c r="D158" s="221" t="s">
        <v>111</v>
      </c>
      <c r="E158" s="221" t="s">
        <v>280</v>
      </c>
      <c r="F158" s="439" t="s">
        <v>780</v>
      </c>
      <c r="G158" s="490" t="s">
        <v>281</v>
      </c>
      <c r="H158" s="492" t="s">
        <v>168</v>
      </c>
      <c r="I158" s="459">
        <v>3</v>
      </c>
      <c r="J158" s="492" t="s">
        <v>101</v>
      </c>
      <c r="K158" s="492">
        <v>10</v>
      </c>
      <c r="L158" s="492">
        <f>I158*K158</f>
        <v>30</v>
      </c>
      <c r="M158" s="459" t="s">
        <v>335</v>
      </c>
      <c r="N158" s="243" t="s">
        <v>337</v>
      </c>
      <c r="O158" s="242" t="s">
        <v>107</v>
      </c>
      <c r="P158" s="459">
        <v>85</v>
      </c>
      <c r="Q158" s="497" t="s">
        <v>100</v>
      </c>
      <c r="R158" s="497">
        <f>+I158-2</f>
        <v>1</v>
      </c>
      <c r="S158" s="497" t="str">
        <f>+J158</f>
        <v>Mayor</v>
      </c>
      <c r="T158" s="497">
        <f>+K158</f>
        <v>10</v>
      </c>
      <c r="U158" s="497">
        <f>+R158*T158</f>
        <v>10</v>
      </c>
      <c r="V158" s="505" t="s">
        <v>102</v>
      </c>
      <c r="W158" s="503" t="s">
        <v>326</v>
      </c>
      <c r="X158" s="506" t="s">
        <v>327</v>
      </c>
      <c r="Y158" s="506" t="s">
        <v>327</v>
      </c>
      <c r="Z158" s="506" t="s">
        <v>327</v>
      </c>
      <c r="AA158" s="503" t="s">
        <v>327</v>
      </c>
      <c r="AB158" s="504" t="s">
        <v>327</v>
      </c>
      <c r="AC158" s="90"/>
      <c r="AD158" s="90"/>
      <c r="AE158" s="90"/>
      <c r="AF158" s="90"/>
      <c r="AG158" s="90"/>
      <c r="AH158" s="90"/>
      <c r="AI158" s="90"/>
      <c r="AJ158" s="90"/>
      <c r="AK158" s="90"/>
      <c r="AL158" s="90"/>
    </row>
    <row r="159" spans="1:38" s="91" customFormat="1" ht="123" customHeight="1" x14ac:dyDescent="0.25">
      <c r="A159" s="454"/>
      <c r="B159" s="483"/>
      <c r="C159" s="221" t="s">
        <v>114</v>
      </c>
      <c r="D159" s="221" t="s">
        <v>106</v>
      </c>
      <c r="E159" s="221" t="s">
        <v>282</v>
      </c>
      <c r="F159" s="439"/>
      <c r="G159" s="490"/>
      <c r="H159" s="492"/>
      <c r="I159" s="459"/>
      <c r="J159" s="492"/>
      <c r="K159" s="492"/>
      <c r="L159" s="492"/>
      <c r="M159" s="459"/>
      <c r="N159" s="243" t="s">
        <v>338</v>
      </c>
      <c r="O159" s="242" t="s">
        <v>107</v>
      </c>
      <c r="P159" s="459"/>
      <c r="Q159" s="497"/>
      <c r="R159" s="497"/>
      <c r="S159" s="497"/>
      <c r="T159" s="497"/>
      <c r="U159" s="497"/>
      <c r="V159" s="505"/>
      <c r="W159" s="503"/>
      <c r="X159" s="506"/>
      <c r="Y159" s="506"/>
      <c r="Z159" s="506"/>
      <c r="AA159" s="503"/>
      <c r="AB159" s="504"/>
      <c r="AC159" s="90"/>
      <c r="AD159" s="90"/>
      <c r="AE159" s="90"/>
      <c r="AF159" s="90"/>
      <c r="AG159" s="90"/>
      <c r="AH159" s="90"/>
      <c r="AI159" s="90"/>
      <c r="AJ159" s="90"/>
      <c r="AK159" s="90"/>
      <c r="AL159" s="90"/>
    </row>
    <row r="160" spans="1:38" ht="39" customHeight="1" x14ac:dyDescent="0.25">
      <c r="A160" s="251" t="s">
        <v>283</v>
      </c>
      <c r="B160" s="132"/>
      <c r="C160" s="133"/>
      <c r="D160" s="133"/>
      <c r="E160" s="134"/>
      <c r="F160" s="134"/>
      <c r="G160" s="134"/>
      <c r="H160" s="135"/>
      <c r="I160" s="135"/>
      <c r="J160" s="135"/>
      <c r="K160" s="135"/>
      <c r="L160" s="135"/>
      <c r="M160" s="135"/>
      <c r="N160" s="135"/>
      <c r="O160" s="135"/>
      <c r="P160" s="135"/>
      <c r="Q160" s="136"/>
      <c r="R160" s="136"/>
      <c r="S160" s="136"/>
      <c r="T160" s="136"/>
      <c r="U160" s="136"/>
      <c r="V160" s="136"/>
      <c r="W160" s="168"/>
      <c r="X160" s="168"/>
      <c r="Y160" s="168"/>
      <c r="Z160" s="168"/>
      <c r="AA160" s="168"/>
      <c r="AB160" s="198"/>
      <c r="AC160" s="86"/>
      <c r="AD160" s="86"/>
      <c r="AE160" s="86"/>
      <c r="AF160" s="86"/>
      <c r="AG160" s="86"/>
      <c r="AH160" s="86"/>
      <c r="AI160" s="86"/>
      <c r="AJ160" s="86"/>
      <c r="AK160" s="86"/>
      <c r="AL160" s="86"/>
    </row>
    <row r="161" spans="1:38" s="94" customFormat="1" ht="322.5" customHeight="1" thickBot="1" x14ac:dyDescent="0.3">
      <c r="A161" s="179" t="s">
        <v>283</v>
      </c>
      <c r="B161" s="189" t="s">
        <v>284</v>
      </c>
      <c r="C161" s="186" t="s">
        <v>116</v>
      </c>
      <c r="D161" s="186" t="s">
        <v>99</v>
      </c>
      <c r="E161" s="186" t="s">
        <v>285</v>
      </c>
      <c r="F161" s="187" t="s">
        <v>321</v>
      </c>
      <c r="G161" s="186" t="s">
        <v>286</v>
      </c>
      <c r="H161" s="180" t="s">
        <v>100</v>
      </c>
      <c r="I161" s="180">
        <v>1</v>
      </c>
      <c r="J161" s="180" t="s">
        <v>101</v>
      </c>
      <c r="K161" s="180">
        <v>10</v>
      </c>
      <c r="L161" s="180">
        <f>I161*K161</f>
        <v>10</v>
      </c>
      <c r="M161" s="180" t="s">
        <v>102</v>
      </c>
      <c r="N161" s="180" t="s">
        <v>322</v>
      </c>
      <c r="O161" s="180" t="s">
        <v>107</v>
      </c>
      <c r="P161" s="180">
        <v>70</v>
      </c>
      <c r="Q161" s="181" t="s">
        <v>603</v>
      </c>
      <c r="R161" s="181">
        <v>1</v>
      </c>
      <c r="S161" s="181" t="s">
        <v>101</v>
      </c>
      <c r="T161" s="181">
        <v>10</v>
      </c>
      <c r="U161" s="181">
        <v>10</v>
      </c>
      <c r="V161" s="181" t="s">
        <v>102</v>
      </c>
      <c r="W161" s="182" t="s">
        <v>323</v>
      </c>
      <c r="X161" s="183">
        <v>42755</v>
      </c>
      <c r="Y161" s="183">
        <v>43100</v>
      </c>
      <c r="Z161" s="183" t="s">
        <v>324</v>
      </c>
      <c r="AA161" s="184" t="s">
        <v>304</v>
      </c>
      <c r="AB161" s="185" t="s">
        <v>736</v>
      </c>
      <c r="AC161" s="93"/>
      <c r="AD161" s="93"/>
      <c r="AE161" s="93"/>
      <c r="AF161" s="93"/>
      <c r="AG161" s="93"/>
      <c r="AH161" s="93"/>
      <c r="AI161" s="93"/>
      <c r="AJ161" s="93"/>
      <c r="AK161" s="93"/>
      <c r="AL161" s="93"/>
    </row>
    <row r="162" spans="1:38" x14ac:dyDescent="0.25">
      <c r="A162" s="123"/>
      <c r="B162" s="123"/>
      <c r="C162" s="124"/>
      <c r="D162" s="124"/>
      <c r="E162" s="123"/>
      <c r="F162" s="125"/>
      <c r="G162" s="125"/>
      <c r="H162" s="123"/>
      <c r="I162" s="123"/>
      <c r="J162" s="123"/>
      <c r="K162" s="123"/>
      <c r="L162" s="123"/>
      <c r="M162" s="123"/>
      <c r="N162" s="123"/>
      <c r="O162" s="123"/>
      <c r="P162" s="123"/>
      <c r="Q162" s="123"/>
      <c r="R162" s="123"/>
      <c r="S162" s="123"/>
      <c r="T162" s="123"/>
      <c r="U162" s="123"/>
      <c r="V162" s="123"/>
      <c r="W162" s="126"/>
      <c r="X162" s="123"/>
      <c r="Y162" s="123"/>
      <c r="Z162" s="123"/>
      <c r="AA162" s="123"/>
      <c r="AB162" s="123"/>
      <c r="AC162" s="86"/>
      <c r="AD162" s="86"/>
      <c r="AE162" s="86"/>
      <c r="AF162" s="86"/>
      <c r="AG162" s="86"/>
      <c r="AH162" s="86"/>
      <c r="AI162" s="86"/>
      <c r="AJ162" s="86"/>
      <c r="AK162" s="86"/>
      <c r="AL162" s="86"/>
    </row>
    <row r="163" spans="1:38" x14ac:dyDescent="0.25">
      <c r="A163" s="123"/>
      <c r="B163" s="123"/>
      <c r="C163" s="124"/>
      <c r="D163" s="124"/>
      <c r="E163" s="123"/>
      <c r="F163" s="125"/>
      <c r="G163" s="125"/>
      <c r="H163" s="123"/>
      <c r="I163" s="123"/>
      <c r="J163" s="123"/>
      <c r="K163" s="123"/>
      <c r="L163" s="123"/>
      <c r="M163" s="123"/>
      <c r="N163" s="123"/>
      <c r="O163" s="123"/>
      <c r="P163" s="123"/>
      <c r="Q163" s="123"/>
      <c r="R163" s="123"/>
      <c r="S163" s="123"/>
      <c r="T163" s="123"/>
      <c r="U163" s="123"/>
      <c r="V163" s="123"/>
      <c r="W163" s="126"/>
      <c r="X163" s="123"/>
      <c r="Y163" s="123"/>
      <c r="Z163" s="123"/>
      <c r="AA163" s="123"/>
      <c r="AB163" s="123"/>
      <c r="AC163" s="86"/>
      <c r="AD163" s="86"/>
      <c r="AE163" s="86"/>
      <c r="AF163" s="86"/>
      <c r="AG163" s="86"/>
      <c r="AH163" s="86"/>
      <c r="AI163" s="86"/>
      <c r="AJ163" s="86"/>
      <c r="AK163" s="86"/>
      <c r="AL163" s="86"/>
    </row>
    <row r="164" spans="1:38" x14ac:dyDescent="0.25">
      <c r="AC164" s="86"/>
      <c r="AD164" s="86"/>
      <c r="AE164" s="86"/>
      <c r="AF164" s="86"/>
      <c r="AG164" s="86"/>
      <c r="AH164" s="86"/>
      <c r="AI164" s="86"/>
      <c r="AJ164" s="86"/>
      <c r="AK164" s="86"/>
      <c r="AL164" s="86"/>
    </row>
    <row r="165" spans="1:38" x14ac:dyDescent="0.25">
      <c r="AC165" s="86"/>
      <c r="AD165" s="86"/>
      <c r="AE165" s="86"/>
      <c r="AF165" s="86"/>
      <c r="AG165" s="86"/>
      <c r="AH165" s="86"/>
      <c r="AI165" s="86"/>
      <c r="AJ165" s="86"/>
      <c r="AK165" s="86"/>
      <c r="AL165" s="86"/>
    </row>
    <row r="166" spans="1:38" x14ac:dyDescent="0.25">
      <c r="AC166" s="86"/>
      <c r="AD166" s="86"/>
      <c r="AE166" s="86"/>
      <c r="AF166" s="86"/>
      <c r="AG166" s="86"/>
      <c r="AH166" s="86"/>
      <c r="AI166" s="86"/>
      <c r="AJ166" s="86"/>
      <c r="AK166" s="86"/>
      <c r="AL166" s="86"/>
    </row>
    <row r="167" spans="1:38" x14ac:dyDescent="0.25">
      <c r="AC167" s="86"/>
      <c r="AD167" s="86"/>
      <c r="AE167" s="86"/>
      <c r="AF167" s="86"/>
      <c r="AG167" s="86"/>
      <c r="AH167" s="86"/>
      <c r="AI167" s="86"/>
      <c r="AJ167" s="86"/>
      <c r="AK167" s="86"/>
      <c r="AL167" s="86"/>
    </row>
    <row r="168" spans="1:38" x14ac:dyDescent="0.25">
      <c r="AC168" s="86"/>
      <c r="AD168" s="86"/>
      <c r="AE168" s="86"/>
      <c r="AF168" s="86"/>
      <c r="AG168" s="86"/>
      <c r="AH168" s="86"/>
      <c r="AI168" s="86"/>
      <c r="AJ168" s="86"/>
      <c r="AK168" s="86"/>
      <c r="AL168" s="86"/>
    </row>
    <row r="169" spans="1:38" x14ac:dyDescent="0.25">
      <c r="AC169" s="86"/>
      <c r="AD169" s="86"/>
      <c r="AE169" s="86"/>
      <c r="AF169" s="86"/>
      <c r="AG169" s="86"/>
      <c r="AH169" s="86"/>
      <c r="AI169" s="86"/>
      <c r="AJ169" s="86"/>
      <c r="AK169" s="86"/>
      <c r="AL169" s="86"/>
    </row>
    <row r="170" spans="1:38" x14ac:dyDescent="0.25">
      <c r="AC170" s="86"/>
      <c r="AD170" s="86"/>
      <c r="AE170" s="86"/>
      <c r="AF170" s="86"/>
      <c r="AG170" s="86"/>
      <c r="AH170" s="86"/>
      <c r="AI170" s="86"/>
      <c r="AJ170" s="86"/>
      <c r="AK170" s="86"/>
      <c r="AL170" s="86"/>
    </row>
    <row r="171" spans="1:38" x14ac:dyDescent="0.25">
      <c r="AC171" s="86"/>
      <c r="AD171" s="86"/>
      <c r="AE171" s="86"/>
      <c r="AF171" s="86"/>
      <c r="AG171" s="86"/>
      <c r="AH171" s="86"/>
      <c r="AI171" s="86"/>
      <c r="AJ171" s="86"/>
      <c r="AK171" s="86"/>
      <c r="AL171" s="86"/>
    </row>
    <row r="172" spans="1:38" x14ac:dyDescent="0.25">
      <c r="AC172" s="86"/>
      <c r="AD172" s="86"/>
      <c r="AE172" s="86"/>
      <c r="AF172" s="86"/>
      <c r="AG172" s="86"/>
      <c r="AH172" s="86"/>
      <c r="AI172" s="86"/>
      <c r="AJ172" s="86"/>
      <c r="AK172" s="86"/>
      <c r="AL172" s="86"/>
    </row>
    <row r="173" spans="1:38" x14ac:dyDescent="0.25">
      <c r="AC173" s="86"/>
      <c r="AD173" s="86"/>
      <c r="AE173" s="86"/>
      <c r="AF173" s="86"/>
      <c r="AG173" s="86"/>
      <c r="AH173" s="86"/>
      <c r="AI173" s="86"/>
      <c r="AJ173" s="86"/>
      <c r="AK173" s="86"/>
      <c r="AL173" s="86"/>
    </row>
    <row r="174" spans="1:38" x14ac:dyDescent="0.25">
      <c r="AC174" s="86"/>
      <c r="AD174" s="86"/>
      <c r="AE174" s="86"/>
      <c r="AF174" s="86"/>
      <c r="AG174" s="86"/>
      <c r="AH174" s="86"/>
      <c r="AI174" s="86"/>
      <c r="AJ174" s="86"/>
      <c r="AK174" s="86"/>
      <c r="AL174" s="86"/>
    </row>
    <row r="175" spans="1:38" x14ac:dyDescent="0.25">
      <c r="AC175" s="86"/>
      <c r="AD175" s="86"/>
      <c r="AE175" s="86"/>
      <c r="AF175" s="86"/>
      <c r="AG175" s="86"/>
      <c r="AH175" s="86"/>
      <c r="AI175" s="86"/>
      <c r="AJ175" s="86"/>
      <c r="AK175" s="86"/>
      <c r="AL175" s="86"/>
    </row>
    <row r="176" spans="1:38" x14ac:dyDescent="0.25">
      <c r="AC176" s="86"/>
      <c r="AD176" s="86"/>
      <c r="AE176" s="86"/>
      <c r="AF176" s="86"/>
      <c r="AG176" s="86"/>
      <c r="AH176" s="86"/>
      <c r="AI176" s="86"/>
      <c r="AJ176" s="86"/>
      <c r="AK176" s="86"/>
      <c r="AL176" s="86"/>
    </row>
    <row r="177" spans="29:38" x14ac:dyDescent="0.25">
      <c r="AC177" s="86"/>
      <c r="AD177" s="86"/>
      <c r="AE177" s="86"/>
      <c r="AF177" s="86"/>
      <c r="AG177" s="86"/>
      <c r="AH177" s="86"/>
      <c r="AI177" s="86"/>
      <c r="AJ177" s="86"/>
      <c r="AK177" s="86"/>
      <c r="AL177" s="86"/>
    </row>
    <row r="178" spans="29:38" x14ac:dyDescent="0.25">
      <c r="AC178" s="86"/>
      <c r="AD178" s="86"/>
      <c r="AE178" s="86"/>
      <c r="AF178" s="86"/>
      <c r="AG178" s="86"/>
      <c r="AH178" s="86"/>
      <c r="AI178" s="86"/>
      <c r="AJ178" s="86"/>
      <c r="AK178" s="86"/>
      <c r="AL178" s="86"/>
    </row>
    <row r="179" spans="29:38" x14ac:dyDescent="0.25">
      <c r="AC179" s="86"/>
      <c r="AD179" s="86"/>
      <c r="AE179" s="86"/>
      <c r="AF179" s="86"/>
      <c r="AG179" s="86"/>
      <c r="AH179" s="86"/>
      <c r="AI179" s="86"/>
      <c r="AJ179" s="86"/>
      <c r="AK179" s="86"/>
      <c r="AL179" s="86"/>
    </row>
    <row r="180" spans="29:38" x14ac:dyDescent="0.25">
      <c r="AC180" s="86"/>
      <c r="AD180" s="86"/>
      <c r="AE180" s="86"/>
      <c r="AF180" s="86"/>
      <c r="AG180" s="86"/>
      <c r="AH180" s="86"/>
      <c r="AI180" s="86"/>
      <c r="AJ180" s="86"/>
      <c r="AK180" s="86"/>
      <c r="AL180" s="86"/>
    </row>
    <row r="181" spans="29:38" x14ac:dyDescent="0.25">
      <c r="AC181" s="86"/>
      <c r="AD181" s="86"/>
      <c r="AE181" s="86"/>
      <c r="AF181" s="86"/>
      <c r="AG181" s="86"/>
      <c r="AH181" s="86"/>
      <c r="AI181" s="86"/>
      <c r="AJ181" s="86"/>
      <c r="AK181" s="86"/>
      <c r="AL181" s="86"/>
    </row>
    <row r="182" spans="29:38" x14ac:dyDescent="0.25">
      <c r="AC182" s="86"/>
      <c r="AD182" s="86"/>
      <c r="AE182" s="86"/>
      <c r="AF182" s="86"/>
      <c r="AG182" s="86"/>
      <c r="AH182" s="86"/>
      <c r="AI182" s="86"/>
      <c r="AJ182" s="86"/>
      <c r="AK182" s="86"/>
      <c r="AL182" s="86"/>
    </row>
    <row r="183" spans="29:38" x14ac:dyDescent="0.25">
      <c r="AC183" s="86"/>
      <c r="AD183" s="86"/>
      <c r="AE183" s="86"/>
      <c r="AF183" s="86"/>
      <c r="AG183" s="86"/>
      <c r="AH183" s="86"/>
      <c r="AI183" s="86"/>
      <c r="AJ183" s="86"/>
      <c r="AK183" s="86"/>
      <c r="AL183" s="86"/>
    </row>
    <row r="184" spans="29:38" x14ac:dyDescent="0.25">
      <c r="AC184" s="86"/>
      <c r="AD184" s="86"/>
      <c r="AE184" s="86"/>
      <c r="AF184" s="86"/>
      <c r="AG184" s="86"/>
      <c r="AH184" s="86"/>
      <c r="AI184" s="86"/>
      <c r="AJ184" s="86"/>
      <c r="AK184" s="86"/>
      <c r="AL184" s="86"/>
    </row>
    <row r="185" spans="29:38" x14ac:dyDescent="0.25">
      <c r="AC185" s="86"/>
      <c r="AD185" s="86"/>
      <c r="AE185" s="86"/>
      <c r="AF185" s="86"/>
      <c r="AG185" s="86"/>
      <c r="AH185" s="86"/>
      <c r="AI185" s="86"/>
      <c r="AJ185" s="86"/>
      <c r="AK185" s="86"/>
      <c r="AL185" s="86"/>
    </row>
    <row r="186" spans="29:38" x14ac:dyDescent="0.25">
      <c r="AC186" s="86"/>
      <c r="AD186" s="86"/>
      <c r="AE186" s="86"/>
      <c r="AF186" s="86"/>
      <c r="AG186" s="86"/>
      <c r="AH186" s="86"/>
      <c r="AI186" s="86"/>
      <c r="AJ186" s="86"/>
      <c r="AK186" s="86"/>
      <c r="AL186" s="86"/>
    </row>
    <row r="187" spans="29:38" x14ac:dyDescent="0.25">
      <c r="AC187" s="86"/>
      <c r="AD187" s="86"/>
      <c r="AE187" s="86"/>
      <c r="AF187" s="86"/>
      <c r="AG187" s="86"/>
      <c r="AH187" s="86"/>
      <c r="AI187" s="86"/>
      <c r="AJ187" s="86"/>
      <c r="AK187" s="86"/>
      <c r="AL187" s="86"/>
    </row>
    <row r="188" spans="29:38" x14ac:dyDescent="0.25">
      <c r="AC188" s="86"/>
      <c r="AD188" s="86"/>
      <c r="AE188" s="86"/>
      <c r="AF188" s="86"/>
      <c r="AG188" s="86"/>
      <c r="AH188" s="86"/>
      <c r="AI188" s="86"/>
      <c r="AJ188" s="86"/>
      <c r="AK188" s="86"/>
      <c r="AL188" s="86"/>
    </row>
    <row r="189" spans="29:38" x14ac:dyDescent="0.25">
      <c r="AC189" s="86"/>
      <c r="AD189" s="86"/>
      <c r="AE189" s="86"/>
      <c r="AF189" s="86"/>
      <c r="AG189" s="86"/>
      <c r="AH189" s="86"/>
      <c r="AI189" s="86"/>
      <c r="AJ189" s="86"/>
      <c r="AK189" s="86"/>
      <c r="AL189" s="86"/>
    </row>
    <row r="190" spans="29:38" x14ac:dyDescent="0.25">
      <c r="AC190" s="86"/>
      <c r="AD190" s="86"/>
      <c r="AE190" s="86"/>
      <c r="AF190" s="86"/>
      <c r="AG190" s="86"/>
      <c r="AH190" s="86"/>
      <c r="AI190" s="86"/>
      <c r="AJ190" s="86"/>
      <c r="AK190" s="86"/>
      <c r="AL190" s="86"/>
    </row>
    <row r="191" spans="29:38" x14ac:dyDescent="0.25">
      <c r="AC191" s="86"/>
      <c r="AD191" s="86"/>
      <c r="AE191" s="86"/>
      <c r="AF191" s="86"/>
      <c r="AG191" s="86"/>
      <c r="AH191" s="86"/>
      <c r="AI191" s="86"/>
      <c r="AJ191" s="86"/>
      <c r="AK191" s="86"/>
      <c r="AL191" s="86"/>
    </row>
    <row r="192" spans="29:38" x14ac:dyDescent="0.25">
      <c r="AC192" s="86"/>
      <c r="AD192" s="86"/>
      <c r="AE192" s="86"/>
      <c r="AF192" s="86"/>
      <c r="AG192" s="86"/>
      <c r="AH192" s="86"/>
      <c r="AI192" s="86"/>
      <c r="AJ192" s="86"/>
      <c r="AK192" s="86"/>
      <c r="AL192" s="86"/>
    </row>
    <row r="193" spans="29:38" x14ac:dyDescent="0.25">
      <c r="AC193" s="86"/>
      <c r="AD193" s="86"/>
      <c r="AE193" s="86"/>
      <c r="AF193" s="86"/>
      <c r="AG193" s="86"/>
      <c r="AH193" s="86"/>
      <c r="AI193" s="86"/>
      <c r="AJ193" s="86"/>
      <c r="AK193" s="86"/>
      <c r="AL193" s="86"/>
    </row>
    <row r="194" spans="29:38" x14ac:dyDescent="0.25">
      <c r="AC194" s="86"/>
      <c r="AD194" s="86"/>
      <c r="AE194" s="86"/>
      <c r="AF194" s="86"/>
      <c r="AG194" s="86"/>
      <c r="AH194" s="86"/>
      <c r="AI194" s="86"/>
      <c r="AJ194" s="86"/>
      <c r="AK194" s="86"/>
      <c r="AL194" s="86"/>
    </row>
    <row r="195" spans="29:38" x14ac:dyDescent="0.25">
      <c r="AC195" s="86"/>
      <c r="AD195" s="86"/>
      <c r="AE195" s="86"/>
      <c r="AF195" s="86"/>
      <c r="AG195" s="86"/>
      <c r="AH195" s="86"/>
      <c r="AI195" s="86"/>
      <c r="AJ195" s="86"/>
      <c r="AK195" s="86"/>
      <c r="AL195" s="86"/>
    </row>
    <row r="196" spans="29:38" x14ac:dyDescent="0.25">
      <c r="AC196" s="86"/>
      <c r="AD196" s="86"/>
      <c r="AE196" s="86"/>
      <c r="AF196" s="86"/>
      <c r="AG196" s="86"/>
      <c r="AH196" s="86"/>
      <c r="AI196" s="86"/>
      <c r="AJ196" s="86"/>
      <c r="AK196" s="86"/>
      <c r="AL196" s="86"/>
    </row>
    <row r="197" spans="29:38" x14ac:dyDescent="0.25">
      <c r="AC197" s="86"/>
      <c r="AD197" s="86"/>
      <c r="AE197" s="86"/>
      <c r="AF197" s="86"/>
      <c r="AG197" s="86"/>
      <c r="AH197" s="86"/>
      <c r="AI197" s="86"/>
      <c r="AJ197" s="86"/>
      <c r="AK197" s="86"/>
      <c r="AL197" s="86"/>
    </row>
    <row r="198" spans="29:38" x14ac:dyDescent="0.25">
      <c r="AC198" s="86"/>
      <c r="AD198" s="86"/>
      <c r="AE198" s="86"/>
      <c r="AF198" s="86"/>
      <c r="AG198" s="86"/>
      <c r="AH198" s="86"/>
      <c r="AI198" s="86"/>
      <c r="AJ198" s="86"/>
      <c r="AK198" s="86"/>
      <c r="AL198" s="86"/>
    </row>
    <row r="199" spans="29:38" x14ac:dyDescent="0.25">
      <c r="AC199" s="86"/>
      <c r="AD199" s="86"/>
      <c r="AE199" s="86"/>
      <c r="AF199" s="86"/>
      <c r="AG199" s="86"/>
      <c r="AH199" s="86"/>
      <c r="AI199" s="86"/>
      <c r="AJ199" s="86"/>
      <c r="AK199" s="86"/>
      <c r="AL199" s="86"/>
    </row>
    <row r="200" spans="29:38" x14ac:dyDescent="0.25">
      <c r="AC200" s="86"/>
      <c r="AD200" s="86"/>
      <c r="AE200" s="86"/>
      <c r="AF200" s="86"/>
      <c r="AG200" s="86"/>
      <c r="AH200" s="86"/>
      <c r="AI200" s="86"/>
      <c r="AJ200" s="86"/>
      <c r="AK200" s="86"/>
      <c r="AL200" s="86"/>
    </row>
    <row r="201" spans="29:38" x14ac:dyDescent="0.25">
      <c r="AC201" s="86"/>
      <c r="AD201" s="86"/>
      <c r="AE201" s="86"/>
      <c r="AF201" s="86"/>
      <c r="AG201" s="86"/>
      <c r="AH201" s="86"/>
      <c r="AI201" s="86"/>
      <c r="AJ201" s="86"/>
      <c r="AK201" s="86"/>
      <c r="AL201" s="86"/>
    </row>
    <row r="202" spans="29:38" x14ac:dyDescent="0.25">
      <c r="AC202" s="86"/>
      <c r="AD202" s="86"/>
      <c r="AE202" s="86"/>
      <c r="AF202" s="86"/>
      <c r="AG202" s="86"/>
      <c r="AH202" s="86"/>
      <c r="AI202" s="86"/>
      <c r="AJ202" s="86"/>
      <c r="AK202" s="86"/>
      <c r="AL202" s="86"/>
    </row>
    <row r="203" spans="29:38" x14ac:dyDescent="0.25">
      <c r="AC203" s="86"/>
      <c r="AD203" s="86"/>
      <c r="AE203" s="86"/>
      <c r="AF203" s="86"/>
      <c r="AG203" s="86"/>
      <c r="AH203" s="86"/>
      <c r="AI203" s="86"/>
      <c r="AJ203" s="86"/>
      <c r="AK203" s="86"/>
      <c r="AL203" s="86"/>
    </row>
    <row r="204" spans="29:38" x14ac:dyDescent="0.25">
      <c r="AC204" s="86"/>
      <c r="AD204" s="86"/>
      <c r="AE204" s="86"/>
      <c r="AF204" s="86"/>
      <c r="AG204" s="86"/>
      <c r="AH204" s="86"/>
      <c r="AI204" s="86"/>
      <c r="AJ204" s="86"/>
      <c r="AK204" s="86"/>
      <c r="AL204" s="86"/>
    </row>
    <row r="205" spans="29:38" x14ac:dyDescent="0.25">
      <c r="AC205" s="86"/>
      <c r="AD205" s="86"/>
      <c r="AE205" s="86"/>
      <c r="AF205" s="86"/>
      <c r="AG205" s="86"/>
      <c r="AH205" s="86"/>
      <c r="AI205" s="86"/>
      <c r="AJ205" s="86"/>
      <c r="AK205" s="86"/>
      <c r="AL205" s="86"/>
    </row>
    <row r="206" spans="29:38" x14ac:dyDescent="0.25">
      <c r="AC206" s="86"/>
      <c r="AD206" s="86"/>
      <c r="AE206" s="86"/>
      <c r="AF206" s="86"/>
      <c r="AG206" s="86"/>
      <c r="AH206" s="86"/>
      <c r="AI206" s="86"/>
      <c r="AJ206" s="86"/>
      <c r="AK206" s="86"/>
      <c r="AL206" s="86"/>
    </row>
    <row r="207" spans="29:38" x14ac:dyDescent="0.25">
      <c r="AC207" s="86"/>
      <c r="AD207" s="86"/>
      <c r="AE207" s="86"/>
      <c r="AF207" s="86"/>
      <c r="AG207" s="86"/>
      <c r="AH207" s="86"/>
      <c r="AI207" s="86"/>
      <c r="AJ207" s="86"/>
      <c r="AK207" s="86"/>
      <c r="AL207" s="86"/>
    </row>
    <row r="208" spans="29:38" x14ac:dyDescent="0.25">
      <c r="AC208" s="86"/>
      <c r="AD208" s="86"/>
      <c r="AE208" s="86"/>
      <c r="AF208" s="86"/>
      <c r="AG208" s="86"/>
      <c r="AH208" s="86"/>
      <c r="AI208" s="86"/>
      <c r="AJ208" s="86"/>
      <c r="AK208" s="86"/>
      <c r="AL208" s="86"/>
    </row>
    <row r="209" spans="29:38" x14ac:dyDescent="0.25">
      <c r="AC209" s="86"/>
      <c r="AD209" s="86"/>
      <c r="AE209" s="86"/>
      <c r="AF209" s="86"/>
      <c r="AG209" s="86"/>
      <c r="AH209" s="86"/>
      <c r="AI209" s="86"/>
      <c r="AJ209" s="86"/>
      <c r="AK209" s="86"/>
      <c r="AL209" s="86"/>
    </row>
    <row r="210" spans="29:38" x14ac:dyDescent="0.25">
      <c r="AC210" s="86"/>
      <c r="AD210" s="86"/>
      <c r="AE210" s="86"/>
      <c r="AF210" s="86"/>
      <c r="AG210" s="86"/>
      <c r="AH210" s="86"/>
      <c r="AI210" s="86"/>
      <c r="AJ210" s="86"/>
      <c r="AK210" s="86"/>
      <c r="AL210" s="86"/>
    </row>
    <row r="211" spans="29:38" x14ac:dyDescent="0.25">
      <c r="AC211" s="86"/>
      <c r="AD211" s="86"/>
      <c r="AE211" s="86"/>
      <c r="AF211" s="86"/>
      <c r="AG211" s="86"/>
      <c r="AH211" s="86"/>
      <c r="AI211" s="86"/>
      <c r="AJ211" s="86"/>
      <c r="AK211" s="86"/>
      <c r="AL211" s="86"/>
    </row>
    <row r="212" spans="29:38" x14ac:dyDescent="0.25">
      <c r="AC212" s="86"/>
      <c r="AD212" s="86"/>
      <c r="AE212" s="86"/>
      <c r="AF212" s="86"/>
      <c r="AG212" s="86"/>
      <c r="AH212" s="86"/>
      <c r="AI212" s="86"/>
      <c r="AJ212" s="86"/>
      <c r="AK212" s="86"/>
      <c r="AL212" s="86"/>
    </row>
    <row r="213" spans="29:38" x14ac:dyDescent="0.25">
      <c r="AC213" s="86"/>
      <c r="AD213" s="86"/>
      <c r="AE213" s="86"/>
      <c r="AF213" s="86"/>
      <c r="AG213" s="86"/>
      <c r="AH213" s="86"/>
      <c r="AI213" s="86"/>
      <c r="AJ213" s="86"/>
      <c r="AK213" s="86"/>
      <c r="AL213" s="86"/>
    </row>
    <row r="214" spans="29:38" x14ac:dyDescent="0.25">
      <c r="AC214" s="86"/>
      <c r="AD214" s="86"/>
      <c r="AE214" s="86"/>
      <c r="AF214" s="86"/>
      <c r="AG214" s="86"/>
      <c r="AH214" s="86"/>
      <c r="AI214" s="86"/>
      <c r="AJ214" s="86"/>
      <c r="AK214" s="86"/>
      <c r="AL214" s="86"/>
    </row>
    <row r="215" spans="29:38" x14ac:dyDescent="0.25">
      <c r="AC215" s="86"/>
      <c r="AD215" s="86"/>
      <c r="AE215" s="86"/>
      <c r="AF215" s="86"/>
      <c r="AG215" s="86"/>
      <c r="AH215" s="86"/>
      <c r="AI215" s="86"/>
      <c r="AJ215" s="86"/>
      <c r="AK215" s="86"/>
      <c r="AL215" s="86"/>
    </row>
    <row r="216" spans="29:38" x14ac:dyDescent="0.25">
      <c r="AC216" s="86"/>
      <c r="AD216" s="86"/>
      <c r="AE216" s="86"/>
      <c r="AF216" s="86"/>
      <c r="AG216" s="86"/>
      <c r="AH216" s="86"/>
      <c r="AI216" s="86"/>
      <c r="AJ216" s="86"/>
      <c r="AK216" s="86"/>
      <c r="AL216" s="86"/>
    </row>
    <row r="217" spans="29:38" x14ac:dyDescent="0.25">
      <c r="AC217" s="86"/>
      <c r="AD217" s="86"/>
      <c r="AE217" s="86"/>
      <c r="AF217" s="86"/>
      <c r="AG217" s="86"/>
      <c r="AH217" s="86"/>
      <c r="AI217" s="86"/>
      <c r="AJ217" s="86"/>
      <c r="AK217" s="86"/>
      <c r="AL217" s="86"/>
    </row>
    <row r="218" spans="29:38" x14ac:dyDescent="0.25">
      <c r="AC218" s="86"/>
      <c r="AD218" s="86"/>
      <c r="AE218" s="86"/>
      <c r="AF218" s="86"/>
      <c r="AG218" s="86"/>
      <c r="AH218" s="86"/>
      <c r="AI218" s="86"/>
      <c r="AJ218" s="86"/>
      <c r="AK218" s="86"/>
      <c r="AL218" s="86"/>
    </row>
    <row r="219" spans="29:38" x14ac:dyDescent="0.25">
      <c r="AC219" s="86"/>
      <c r="AD219" s="86"/>
      <c r="AE219" s="86"/>
      <c r="AF219" s="86"/>
      <c r="AG219" s="86"/>
      <c r="AH219" s="86"/>
      <c r="AI219" s="86"/>
      <c r="AJ219" s="86"/>
      <c r="AK219" s="86"/>
      <c r="AL219" s="86"/>
    </row>
    <row r="220" spans="29:38" x14ac:dyDescent="0.25">
      <c r="AC220" s="86"/>
      <c r="AD220" s="86"/>
      <c r="AE220" s="86"/>
      <c r="AF220" s="86"/>
      <c r="AG220" s="86"/>
      <c r="AH220" s="86"/>
      <c r="AI220" s="86"/>
      <c r="AJ220" s="86"/>
      <c r="AK220" s="86"/>
      <c r="AL220" s="86"/>
    </row>
    <row r="221" spans="29:38" x14ac:dyDescent="0.25">
      <c r="AC221" s="86"/>
      <c r="AD221" s="86"/>
      <c r="AE221" s="86"/>
      <c r="AF221" s="86"/>
      <c r="AG221" s="86"/>
      <c r="AH221" s="86"/>
      <c r="AI221" s="86"/>
      <c r="AJ221" s="86"/>
      <c r="AK221" s="86"/>
      <c r="AL221" s="86"/>
    </row>
    <row r="222" spans="29:38" x14ac:dyDescent="0.25">
      <c r="AC222" s="86"/>
      <c r="AD222" s="86"/>
      <c r="AE222" s="86"/>
      <c r="AF222" s="86"/>
      <c r="AG222" s="86"/>
      <c r="AH222" s="86"/>
      <c r="AI222" s="86"/>
      <c r="AJ222" s="86"/>
      <c r="AK222" s="86"/>
      <c r="AL222" s="86"/>
    </row>
    <row r="223" spans="29:38" x14ac:dyDescent="0.25">
      <c r="AC223" s="86"/>
      <c r="AD223" s="86"/>
      <c r="AE223" s="86"/>
      <c r="AF223" s="86"/>
      <c r="AG223" s="86"/>
      <c r="AH223" s="86"/>
      <c r="AI223" s="86"/>
      <c r="AJ223" s="86"/>
      <c r="AK223" s="86"/>
      <c r="AL223" s="86"/>
    </row>
    <row r="224" spans="29:38" x14ac:dyDescent="0.25">
      <c r="AC224" s="86"/>
      <c r="AD224" s="86"/>
      <c r="AE224" s="86"/>
      <c r="AF224" s="86"/>
      <c r="AG224" s="86"/>
      <c r="AH224" s="86"/>
      <c r="AI224" s="86"/>
      <c r="AJ224" s="86"/>
      <c r="AK224" s="86"/>
      <c r="AL224" s="86"/>
    </row>
    <row r="225" spans="29:38" x14ac:dyDescent="0.25">
      <c r="AC225" s="86"/>
      <c r="AD225" s="86"/>
      <c r="AE225" s="86"/>
      <c r="AF225" s="86"/>
      <c r="AG225" s="86"/>
      <c r="AH225" s="86"/>
      <c r="AI225" s="86"/>
      <c r="AJ225" s="86"/>
      <c r="AK225" s="86"/>
      <c r="AL225" s="86"/>
    </row>
    <row r="226" spans="29:38" x14ac:dyDescent="0.25">
      <c r="AC226" s="86"/>
      <c r="AD226" s="86"/>
      <c r="AE226" s="86"/>
      <c r="AF226" s="86"/>
      <c r="AG226" s="86"/>
      <c r="AH226" s="86"/>
      <c r="AI226" s="86"/>
      <c r="AJ226" s="86"/>
      <c r="AK226" s="86"/>
      <c r="AL226" s="86"/>
    </row>
    <row r="227" spans="29:38" x14ac:dyDescent="0.25">
      <c r="AC227" s="86"/>
      <c r="AD227" s="86"/>
      <c r="AE227" s="86"/>
      <c r="AF227" s="86"/>
      <c r="AG227" s="86"/>
      <c r="AH227" s="86"/>
      <c r="AI227" s="86"/>
      <c r="AJ227" s="86"/>
      <c r="AK227" s="86"/>
      <c r="AL227" s="86"/>
    </row>
    <row r="228" spans="29:38" x14ac:dyDescent="0.25">
      <c r="AC228" s="86"/>
      <c r="AD228" s="86"/>
      <c r="AE228" s="86"/>
      <c r="AF228" s="86"/>
      <c r="AG228" s="86"/>
      <c r="AH228" s="86"/>
      <c r="AI228" s="86"/>
      <c r="AJ228" s="86"/>
      <c r="AK228" s="86"/>
      <c r="AL228" s="86"/>
    </row>
    <row r="229" spans="29:38" x14ac:dyDescent="0.25">
      <c r="AC229" s="86"/>
      <c r="AD229" s="86"/>
      <c r="AE229" s="86"/>
      <c r="AF229" s="86"/>
      <c r="AG229" s="86"/>
      <c r="AH229" s="86"/>
      <c r="AI229" s="86"/>
      <c r="AJ229" s="86"/>
      <c r="AK229" s="86"/>
      <c r="AL229" s="86"/>
    </row>
    <row r="230" spans="29:38" x14ac:dyDescent="0.25">
      <c r="AC230" s="86"/>
      <c r="AD230" s="86"/>
      <c r="AE230" s="86"/>
      <c r="AF230" s="86"/>
      <c r="AG230" s="86"/>
      <c r="AH230" s="86"/>
      <c r="AI230" s="86"/>
      <c r="AJ230" s="86"/>
      <c r="AK230" s="86"/>
      <c r="AL230" s="86"/>
    </row>
    <row r="231" spans="29:38" x14ac:dyDescent="0.25">
      <c r="AC231" s="86"/>
      <c r="AD231" s="86"/>
      <c r="AE231" s="86"/>
      <c r="AF231" s="86"/>
      <c r="AG231" s="86"/>
      <c r="AH231" s="86"/>
      <c r="AI231" s="86"/>
      <c r="AJ231" s="86"/>
      <c r="AK231" s="86"/>
      <c r="AL231" s="86"/>
    </row>
    <row r="232" spans="29:38" x14ac:dyDescent="0.25">
      <c r="AC232" s="86"/>
      <c r="AD232" s="86"/>
      <c r="AE232" s="86"/>
      <c r="AF232" s="86"/>
      <c r="AG232" s="86"/>
      <c r="AH232" s="86"/>
      <c r="AI232" s="86"/>
      <c r="AJ232" s="86"/>
      <c r="AK232" s="86"/>
      <c r="AL232" s="86"/>
    </row>
    <row r="233" spans="29:38" x14ac:dyDescent="0.25">
      <c r="AC233" s="86"/>
      <c r="AD233" s="86"/>
      <c r="AE233" s="86"/>
      <c r="AF233" s="86"/>
      <c r="AG233" s="86"/>
      <c r="AH233" s="86"/>
      <c r="AI233" s="86"/>
      <c r="AJ233" s="86"/>
      <c r="AK233" s="86"/>
      <c r="AL233" s="86"/>
    </row>
    <row r="234" spans="29:38" x14ac:dyDescent="0.25">
      <c r="AC234" s="86"/>
      <c r="AD234" s="86"/>
      <c r="AE234" s="86"/>
      <c r="AF234" s="86"/>
      <c r="AG234" s="86"/>
      <c r="AH234" s="86"/>
      <c r="AI234" s="86"/>
      <c r="AJ234" s="86"/>
      <c r="AK234" s="86"/>
      <c r="AL234" s="86"/>
    </row>
    <row r="235" spans="29:38" x14ac:dyDescent="0.25">
      <c r="AC235" s="86"/>
      <c r="AD235" s="86"/>
      <c r="AE235" s="86"/>
      <c r="AF235" s="86"/>
      <c r="AG235" s="86"/>
      <c r="AH235" s="86"/>
      <c r="AI235" s="86"/>
      <c r="AJ235" s="86"/>
      <c r="AK235" s="86"/>
      <c r="AL235" s="86"/>
    </row>
    <row r="236" spans="29:38" x14ac:dyDescent="0.25">
      <c r="AC236" s="86"/>
      <c r="AD236" s="86"/>
      <c r="AE236" s="86"/>
      <c r="AF236" s="86"/>
      <c r="AG236" s="86"/>
      <c r="AH236" s="86"/>
      <c r="AI236" s="86"/>
      <c r="AJ236" s="86"/>
      <c r="AK236" s="86"/>
      <c r="AL236" s="86"/>
    </row>
    <row r="237" spans="29:38" x14ac:dyDescent="0.25">
      <c r="AC237" s="86"/>
      <c r="AD237" s="86"/>
      <c r="AE237" s="86"/>
      <c r="AF237" s="86"/>
      <c r="AG237" s="86"/>
      <c r="AH237" s="86"/>
      <c r="AI237" s="86"/>
      <c r="AJ237" s="86"/>
      <c r="AK237" s="86"/>
      <c r="AL237" s="86"/>
    </row>
    <row r="238" spans="29:38" x14ac:dyDescent="0.25">
      <c r="AC238" s="86"/>
      <c r="AD238" s="86"/>
      <c r="AE238" s="86"/>
      <c r="AF238" s="86"/>
      <c r="AG238" s="86"/>
      <c r="AH238" s="86"/>
      <c r="AI238" s="86"/>
      <c r="AJ238" s="86"/>
      <c r="AK238" s="86"/>
      <c r="AL238" s="86"/>
    </row>
    <row r="239" spans="29:38" x14ac:dyDescent="0.25">
      <c r="AC239" s="86"/>
      <c r="AD239" s="86"/>
      <c r="AE239" s="86"/>
      <c r="AF239" s="86"/>
      <c r="AG239" s="86"/>
      <c r="AH239" s="86"/>
      <c r="AI239" s="86"/>
      <c r="AJ239" s="86"/>
      <c r="AK239" s="86"/>
      <c r="AL239" s="86"/>
    </row>
    <row r="240" spans="29:38" x14ac:dyDescent="0.25">
      <c r="AC240" s="86"/>
      <c r="AD240" s="86"/>
      <c r="AE240" s="86"/>
      <c r="AF240" s="86"/>
      <c r="AG240" s="86"/>
      <c r="AH240" s="86"/>
      <c r="AI240" s="86"/>
      <c r="AJ240" s="86"/>
      <c r="AK240" s="86"/>
      <c r="AL240" s="86"/>
    </row>
    <row r="241" spans="29:38" x14ac:dyDescent="0.25">
      <c r="AC241" s="86"/>
      <c r="AD241" s="86"/>
      <c r="AE241" s="86"/>
      <c r="AF241" s="86"/>
      <c r="AG241" s="86"/>
      <c r="AH241" s="86"/>
      <c r="AI241" s="86"/>
      <c r="AJ241" s="86"/>
      <c r="AK241" s="86"/>
      <c r="AL241" s="86"/>
    </row>
    <row r="242" spans="29:38" x14ac:dyDescent="0.25">
      <c r="AC242" s="86"/>
      <c r="AD242" s="86"/>
      <c r="AE242" s="86"/>
      <c r="AF242" s="86"/>
      <c r="AG242" s="86"/>
      <c r="AH242" s="86"/>
      <c r="AI242" s="86"/>
      <c r="AJ242" s="86"/>
      <c r="AK242" s="86"/>
      <c r="AL242" s="86"/>
    </row>
    <row r="243" spans="29:38" x14ac:dyDescent="0.25">
      <c r="AC243" s="86"/>
      <c r="AD243" s="86"/>
      <c r="AE243" s="86"/>
      <c r="AF243" s="86"/>
      <c r="AG243" s="86"/>
      <c r="AH243" s="86"/>
      <c r="AI243" s="86"/>
      <c r="AJ243" s="86"/>
      <c r="AK243" s="86"/>
      <c r="AL243" s="86"/>
    </row>
    <row r="244" spans="29:38" x14ac:dyDescent="0.25">
      <c r="AC244" s="86"/>
      <c r="AD244" s="86"/>
      <c r="AE244" s="86"/>
      <c r="AF244" s="86"/>
      <c r="AG244" s="86"/>
      <c r="AH244" s="86"/>
      <c r="AI244" s="86"/>
      <c r="AJ244" s="86"/>
      <c r="AK244" s="86"/>
      <c r="AL244" s="86"/>
    </row>
    <row r="245" spans="29:38" x14ac:dyDescent="0.25">
      <c r="AC245" s="86"/>
      <c r="AD245" s="86"/>
      <c r="AE245" s="86"/>
      <c r="AF245" s="86"/>
      <c r="AG245" s="86"/>
      <c r="AH245" s="86"/>
      <c r="AI245" s="86"/>
      <c r="AJ245" s="86"/>
      <c r="AK245" s="86"/>
      <c r="AL245" s="86"/>
    </row>
    <row r="246" spans="29:38" x14ac:dyDescent="0.25">
      <c r="AC246" s="86"/>
      <c r="AD246" s="86"/>
      <c r="AE246" s="86"/>
      <c r="AF246" s="86"/>
      <c r="AG246" s="86"/>
      <c r="AH246" s="86"/>
      <c r="AI246" s="86"/>
      <c r="AJ246" s="86"/>
      <c r="AK246" s="86"/>
      <c r="AL246" s="86"/>
    </row>
    <row r="247" spans="29:38" x14ac:dyDescent="0.25">
      <c r="AC247" s="86"/>
      <c r="AD247" s="86"/>
      <c r="AE247" s="86"/>
      <c r="AF247" s="86"/>
      <c r="AG247" s="86"/>
      <c r="AH247" s="86"/>
      <c r="AI247" s="86"/>
      <c r="AJ247" s="86"/>
      <c r="AK247" s="86"/>
      <c r="AL247" s="86"/>
    </row>
    <row r="248" spans="29:38" x14ac:dyDescent="0.25">
      <c r="AC248" s="86"/>
      <c r="AD248" s="86"/>
      <c r="AE248" s="86"/>
      <c r="AF248" s="86"/>
      <c r="AG248" s="86"/>
      <c r="AH248" s="86"/>
      <c r="AI248" s="86"/>
      <c r="AJ248" s="86"/>
      <c r="AK248" s="86"/>
      <c r="AL248" s="86"/>
    </row>
    <row r="249" spans="29:38" x14ac:dyDescent="0.25">
      <c r="AC249" s="86"/>
      <c r="AD249" s="86"/>
      <c r="AE249" s="86"/>
      <c r="AF249" s="86"/>
      <c r="AG249" s="86"/>
      <c r="AH249" s="86"/>
      <c r="AI249" s="86"/>
      <c r="AJ249" s="86"/>
      <c r="AK249" s="86"/>
      <c r="AL249" s="86"/>
    </row>
    <row r="250" spans="29:38" x14ac:dyDescent="0.25">
      <c r="AC250" s="86"/>
      <c r="AD250" s="86"/>
      <c r="AE250" s="86"/>
      <c r="AF250" s="86"/>
      <c r="AG250" s="86"/>
      <c r="AH250" s="86"/>
      <c r="AI250" s="86"/>
      <c r="AJ250" s="86"/>
      <c r="AK250" s="86"/>
      <c r="AL250" s="86"/>
    </row>
    <row r="251" spans="29:38" x14ac:dyDescent="0.25">
      <c r="AC251" s="86"/>
      <c r="AD251" s="86"/>
      <c r="AE251" s="86"/>
      <c r="AF251" s="86"/>
      <c r="AG251" s="86"/>
      <c r="AH251" s="86"/>
      <c r="AI251" s="86"/>
      <c r="AJ251" s="86"/>
      <c r="AK251" s="86"/>
      <c r="AL251" s="86"/>
    </row>
    <row r="252" spans="29:38" x14ac:dyDescent="0.25">
      <c r="AC252" s="86"/>
      <c r="AD252" s="86"/>
      <c r="AE252" s="86"/>
      <c r="AF252" s="86"/>
      <c r="AG252" s="86"/>
      <c r="AH252" s="86"/>
      <c r="AI252" s="86"/>
      <c r="AJ252" s="86"/>
      <c r="AK252" s="86"/>
      <c r="AL252" s="86"/>
    </row>
    <row r="253" spans="29:38" x14ac:dyDescent="0.25">
      <c r="AC253" s="86"/>
      <c r="AD253" s="86"/>
      <c r="AE253" s="86"/>
      <c r="AF253" s="86"/>
      <c r="AG253" s="86"/>
      <c r="AH253" s="86"/>
      <c r="AI253" s="86"/>
      <c r="AJ253" s="86"/>
      <c r="AK253" s="86"/>
      <c r="AL253" s="86"/>
    </row>
    <row r="254" spans="29:38" x14ac:dyDescent="0.25">
      <c r="AC254" s="86"/>
      <c r="AD254" s="86"/>
      <c r="AE254" s="86"/>
      <c r="AF254" s="86"/>
      <c r="AG254" s="86"/>
      <c r="AH254" s="86"/>
      <c r="AI254" s="86"/>
      <c r="AJ254" s="86"/>
      <c r="AK254" s="86"/>
      <c r="AL254" s="86"/>
    </row>
    <row r="255" spans="29:38" x14ac:dyDescent="0.25">
      <c r="AC255" s="86"/>
      <c r="AD255" s="86"/>
      <c r="AE255" s="86"/>
      <c r="AF255" s="86"/>
      <c r="AG255" s="86"/>
      <c r="AH255" s="86"/>
      <c r="AI255" s="86"/>
      <c r="AJ255" s="86"/>
      <c r="AK255" s="86"/>
      <c r="AL255" s="86"/>
    </row>
    <row r="256" spans="29:38" x14ac:dyDescent="0.25">
      <c r="AC256" s="86"/>
      <c r="AD256" s="86"/>
      <c r="AE256" s="86"/>
      <c r="AF256" s="86"/>
      <c r="AG256" s="86"/>
      <c r="AH256" s="86"/>
      <c r="AI256" s="86"/>
      <c r="AJ256" s="86"/>
      <c r="AK256" s="86"/>
      <c r="AL256" s="86"/>
    </row>
    <row r="257" spans="29:38" x14ac:dyDescent="0.25">
      <c r="AC257" s="86"/>
      <c r="AD257" s="86"/>
      <c r="AE257" s="86"/>
      <c r="AF257" s="86"/>
      <c r="AG257" s="86"/>
      <c r="AH257" s="86"/>
      <c r="AI257" s="86"/>
      <c r="AJ257" s="86"/>
      <c r="AK257" s="86"/>
      <c r="AL257" s="86"/>
    </row>
  </sheetData>
  <dataConsolidate/>
  <mergeCells count="1129">
    <mergeCell ref="Z14:Z15"/>
    <mergeCell ref="AA14:AA15"/>
    <mergeCell ref="AB14:AB15"/>
    <mergeCell ref="A17:A19"/>
    <mergeCell ref="B17: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 ref="X18:X19"/>
    <mergeCell ref="Y18:Y19"/>
    <mergeCell ref="Z18:Z19"/>
    <mergeCell ref="AA18:AA19"/>
    <mergeCell ref="AB18:AB19"/>
    <mergeCell ref="A11:A16"/>
    <mergeCell ref="S11:S13"/>
    <mergeCell ref="T11:T13"/>
    <mergeCell ref="U11:U13"/>
    <mergeCell ref="V11:V13"/>
    <mergeCell ref="W11:W13"/>
    <mergeCell ref="X11:X13"/>
    <mergeCell ref="Y11:Y13"/>
    <mergeCell ref="Z11:Z13"/>
    <mergeCell ref="AA11:AA13"/>
    <mergeCell ref="AB11:AB13"/>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U14:U15"/>
    <mergeCell ref="V14:V15"/>
    <mergeCell ref="W14:W15"/>
    <mergeCell ref="X14:X15"/>
    <mergeCell ref="Y14:Y15"/>
    <mergeCell ref="B11:B16"/>
    <mergeCell ref="D11:D13"/>
    <mergeCell ref="E11:E13"/>
    <mergeCell ref="F11:F13"/>
    <mergeCell ref="G11:G13"/>
    <mergeCell ref="H11:H13"/>
    <mergeCell ref="I11:I13"/>
    <mergeCell ref="J11:J13"/>
    <mergeCell ref="K11:K13"/>
    <mergeCell ref="L11:L13"/>
    <mergeCell ref="M11:M13"/>
    <mergeCell ref="N11:N13"/>
    <mergeCell ref="O11:O13"/>
    <mergeCell ref="P11:P13"/>
    <mergeCell ref="Q11:Q13"/>
    <mergeCell ref="Y37:Y38"/>
    <mergeCell ref="T37:T38"/>
    <mergeCell ref="U37:U38"/>
    <mergeCell ref="V37:V38"/>
    <mergeCell ref="W37:W38"/>
    <mergeCell ref="X37:X38"/>
    <mergeCell ref="H24:H25"/>
    <mergeCell ref="I24:I25"/>
    <mergeCell ref="J24:J25"/>
    <mergeCell ref="K24:K25"/>
    <mergeCell ref="L24:L25"/>
    <mergeCell ref="M24:M25"/>
    <mergeCell ref="N24:N25"/>
    <mergeCell ref="X27:X28"/>
    <mergeCell ref="Y27:Y28"/>
    <mergeCell ref="R11:R13"/>
    <mergeCell ref="Q27:Q28"/>
    <mergeCell ref="AB37:AB38"/>
    <mergeCell ref="AB68:AB70"/>
    <mergeCell ref="A71:A72"/>
    <mergeCell ref="Z71:Z72"/>
    <mergeCell ref="AA107:AA110"/>
    <mergeCell ref="V71:V72"/>
    <mergeCell ref="AA91:AA93"/>
    <mergeCell ref="AB91:AB93"/>
    <mergeCell ref="A45:A47"/>
    <mergeCell ref="B30:B32"/>
    <mergeCell ref="B33:B34"/>
    <mergeCell ref="AA71:AA72"/>
    <mergeCell ref="AB71:AB72"/>
    <mergeCell ref="AB131:AB133"/>
    <mergeCell ref="A37:A38"/>
    <mergeCell ref="B37:B38"/>
    <mergeCell ref="F37:F38"/>
    <mergeCell ref="G37:G38"/>
    <mergeCell ref="H37:H38"/>
    <mergeCell ref="I37:I38"/>
    <mergeCell ref="J37:J38"/>
    <mergeCell ref="K37:K38"/>
    <mergeCell ref="L37:L38"/>
    <mergeCell ref="M37:M38"/>
    <mergeCell ref="N37:N38"/>
    <mergeCell ref="O37:O38"/>
    <mergeCell ref="P37:P38"/>
    <mergeCell ref="Q37:Q38"/>
    <mergeCell ref="R37:R38"/>
    <mergeCell ref="S37:S38"/>
    <mergeCell ref="AA119:AA124"/>
    <mergeCell ref="AB119:AB124"/>
    <mergeCell ref="K131:K133"/>
    <mergeCell ref="L131:L133"/>
    <mergeCell ref="K134:K136"/>
    <mergeCell ref="W141:W143"/>
    <mergeCell ref="X141:X143"/>
    <mergeCell ref="Y141:Y143"/>
    <mergeCell ref="Z141:Z143"/>
    <mergeCell ref="A119:A124"/>
    <mergeCell ref="B119:B124"/>
    <mergeCell ref="F119:F124"/>
    <mergeCell ref="G119:G124"/>
    <mergeCell ref="H119:H124"/>
    <mergeCell ref="I119:I124"/>
    <mergeCell ref="J119:J124"/>
    <mergeCell ref="K119:K124"/>
    <mergeCell ref="L119:L124"/>
    <mergeCell ref="M119:M124"/>
    <mergeCell ref="N119:N124"/>
    <mergeCell ref="O119:O124"/>
    <mergeCell ref="P119:P124"/>
    <mergeCell ref="Q119:Q124"/>
    <mergeCell ref="R119:R124"/>
    <mergeCell ref="S119:S124"/>
    <mergeCell ref="T119:T124"/>
    <mergeCell ref="A141:A143"/>
    <mergeCell ref="J141:J143"/>
    <mergeCell ref="K141:K143"/>
    <mergeCell ref="L141:L143"/>
    <mergeCell ref="M141:M143"/>
    <mergeCell ref="J158:J159"/>
    <mergeCell ref="K158:K159"/>
    <mergeCell ref="L158:L159"/>
    <mergeCell ref="M158:M159"/>
    <mergeCell ref="P158:P159"/>
    <mergeCell ref="Q158:Q159"/>
    <mergeCell ref="R158:R159"/>
    <mergeCell ref="S158:S159"/>
    <mergeCell ref="T158:T159"/>
    <mergeCell ref="U158:U159"/>
    <mergeCell ref="V158:V159"/>
    <mergeCell ref="W158:W159"/>
    <mergeCell ref="X158:X159"/>
    <mergeCell ref="Y158:Y159"/>
    <mergeCell ref="Z158:Z159"/>
    <mergeCell ref="Z152:Z153"/>
    <mergeCell ref="Q145:Q146"/>
    <mergeCell ref="AA158:AA159"/>
    <mergeCell ref="AB158:AB159"/>
    <mergeCell ref="AB152:AB153"/>
    <mergeCell ref="G147:G151"/>
    <mergeCell ref="H147:H151"/>
    <mergeCell ref="I147:I151"/>
    <mergeCell ref="J147:J151"/>
    <mergeCell ref="E155:E156"/>
    <mergeCell ref="F155:F157"/>
    <mergeCell ref="G155:G157"/>
    <mergeCell ref="H155:H157"/>
    <mergeCell ref="I155:I157"/>
    <mergeCell ref="J155:J157"/>
    <mergeCell ref="K155:K157"/>
    <mergeCell ref="L155:L157"/>
    <mergeCell ref="M155:M157"/>
    <mergeCell ref="N155:N157"/>
    <mergeCell ref="O155:O157"/>
    <mergeCell ref="P155:P157"/>
    <mergeCell ref="Q155:Q157"/>
    <mergeCell ref="R155:R157"/>
    <mergeCell ref="S155:S157"/>
    <mergeCell ref="T155:T157"/>
    <mergeCell ref="I152:I153"/>
    <mergeCell ref="U155:U157"/>
    <mergeCell ref="V155:V157"/>
    <mergeCell ref="W155:W157"/>
    <mergeCell ref="X155:X157"/>
    <mergeCell ref="Y155:Y157"/>
    <mergeCell ref="Z155:Z157"/>
    <mergeCell ref="AA155:AA157"/>
    <mergeCell ref="AB155:AB157"/>
    <mergeCell ref="AA152:AA153"/>
    <mergeCell ref="J152:J153"/>
    <mergeCell ref="K152:K153"/>
    <mergeCell ref="L152:L153"/>
    <mergeCell ref="M152:M153"/>
    <mergeCell ref="Q152:Q153"/>
    <mergeCell ref="R152:R153"/>
    <mergeCell ref="S152:S153"/>
    <mergeCell ref="T152:T153"/>
    <mergeCell ref="U152:U153"/>
    <mergeCell ref="V152:V153"/>
    <mergeCell ref="W152:W153"/>
    <mergeCell ref="U145:U146"/>
    <mergeCell ref="V145:V146"/>
    <mergeCell ref="W145:W146"/>
    <mergeCell ref="X152:X153"/>
    <mergeCell ref="Y152:Y153"/>
    <mergeCell ref="X147:X151"/>
    <mergeCell ref="K147:K151"/>
    <mergeCell ref="L147:L151"/>
    <mergeCell ref="M147:M151"/>
    <mergeCell ref="N147:N148"/>
    <mergeCell ref="O147:O148"/>
    <mergeCell ref="P147:P148"/>
    <mergeCell ref="S145:S146"/>
    <mergeCell ref="T145:T146"/>
    <mergeCell ref="Y147:Y151"/>
    <mergeCell ref="L145:L146"/>
    <mergeCell ref="M145:M146"/>
    <mergeCell ref="N145:N146"/>
    <mergeCell ref="O145:O146"/>
    <mergeCell ref="P145:P146"/>
    <mergeCell ref="AA147:AA151"/>
    <mergeCell ref="AB147:AB151"/>
    <mergeCell ref="E149:E151"/>
    <mergeCell ref="P149:P151"/>
    <mergeCell ref="Q147:Q151"/>
    <mergeCell ref="R147:R151"/>
    <mergeCell ref="S147:S151"/>
    <mergeCell ref="T147:T151"/>
    <mergeCell ref="U147:U151"/>
    <mergeCell ref="V147:V151"/>
    <mergeCell ref="W147:W151"/>
    <mergeCell ref="R137:R140"/>
    <mergeCell ref="S137:S140"/>
    <mergeCell ref="T137:T140"/>
    <mergeCell ref="U137:U140"/>
    <mergeCell ref="V137:V140"/>
    <mergeCell ref="W137:W140"/>
    <mergeCell ref="X137:X140"/>
    <mergeCell ref="Y137:Y140"/>
    <mergeCell ref="Z137:Z140"/>
    <mergeCell ref="AB137:AB140"/>
    <mergeCell ref="AB141:AB143"/>
    <mergeCell ref="AA145:AA146"/>
    <mergeCell ref="AB145:AB146"/>
    <mergeCell ref="P141:P143"/>
    <mergeCell ref="Q141:Q143"/>
    <mergeCell ref="J145:J146"/>
    <mergeCell ref="K145:K146"/>
    <mergeCell ref="X145:X146"/>
    <mergeCell ref="Z147:Z151"/>
    <mergeCell ref="R145:R146"/>
    <mergeCell ref="Y145:Y146"/>
    <mergeCell ref="G107:G110"/>
    <mergeCell ref="H107:H110"/>
    <mergeCell ref="I107:I110"/>
    <mergeCell ref="B145:B159"/>
    <mergeCell ref="F145:F146"/>
    <mergeCell ref="G145:G146"/>
    <mergeCell ref="H145:H146"/>
    <mergeCell ref="I145:I146"/>
    <mergeCell ref="C147:C150"/>
    <mergeCell ref="D147:D150"/>
    <mergeCell ref="E147:E148"/>
    <mergeCell ref="F147:F151"/>
    <mergeCell ref="C155:C156"/>
    <mergeCell ref="C152:C153"/>
    <mergeCell ref="E152:E153"/>
    <mergeCell ref="F152:F153"/>
    <mergeCell ref="G137:G140"/>
    <mergeCell ref="H137:H140"/>
    <mergeCell ref="I137:I140"/>
    <mergeCell ref="G152:G153"/>
    <mergeCell ref="H152:H153"/>
    <mergeCell ref="F158:F159"/>
    <mergeCell ref="G158:G159"/>
    <mergeCell ref="H158:H159"/>
    <mergeCell ref="I158:I159"/>
    <mergeCell ref="B141:B143"/>
    <mergeCell ref="F141:F143"/>
    <mergeCell ref="G141:G143"/>
    <mergeCell ref="H141:H143"/>
    <mergeCell ref="I141:I143"/>
    <mergeCell ref="N99:N100"/>
    <mergeCell ref="O99:O100"/>
    <mergeCell ref="P99:P100"/>
    <mergeCell ref="P107:P110"/>
    <mergeCell ref="Q99:Q100"/>
    <mergeCell ref="L101:L102"/>
    <mergeCell ref="O107:O110"/>
    <mergeCell ref="W91:W93"/>
    <mergeCell ref="Z145:Z146"/>
    <mergeCell ref="Y107:Y110"/>
    <mergeCell ref="W94:W98"/>
    <mergeCell ref="Z91:Z93"/>
    <mergeCell ref="S112:S113"/>
    <mergeCell ref="U119:U124"/>
    <mergeCell ref="X119:X124"/>
    <mergeCell ref="Y119:Y124"/>
    <mergeCell ref="Z119:Z124"/>
    <mergeCell ref="Y112:Y113"/>
    <mergeCell ref="Z112:Z113"/>
    <mergeCell ref="V107:V110"/>
    <mergeCell ref="W107:W110"/>
    <mergeCell ref="U107:U110"/>
    <mergeCell ref="V119:V124"/>
    <mergeCell ref="W119:W124"/>
    <mergeCell ref="M134:M136"/>
    <mergeCell ref="N134:N136"/>
    <mergeCell ref="O134:O136"/>
    <mergeCell ref="L134:L136"/>
    <mergeCell ref="Y91:Y93"/>
    <mergeCell ref="AA112:AA113"/>
    <mergeCell ref="Z107:Z110"/>
    <mergeCell ref="X107:X110"/>
    <mergeCell ref="AB107:AB110"/>
    <mergeCell ref="Z77:Z79"/>
    <mergeCell ref="AA77:AA79"/>
    <mergeCell ref="AB84:AB86"/>
    <mergeCell ref="AB80:AB81"/>
    <mergeCell ref="X80:X81"/>
    <mergeCell ref="Y80:Y81"/>
    <mergeCell ref="Z80:Z81"/>
    <mergeCell ref="AA80:AA81"/>
    <mergeCell ref="AB94:AB98"/>
    <mergeCell ref="AB99:AB100"/>
    <mergeCell ref="AB77:AB79"/>
    <mergeCell ref="Z84:Z86"/>
    <mergeCell ref="AA84:AA86"/>
    <mergeCell ref="Z94:Z98"/>
    <mergeCell ref="Y99:Y100"/>
    <mergeCell ref="Z99:Z100"/>
    <mergeCell ref="Z101:Z102"/>
    <mergeCell ref="X112:X113"/>
    <mergeCell ref="X99:X100"/>
    <mergeCell ref="X103:X106"/>
    <mergeCell ref="U80:U81"/>
    <mergeCell ref="Q74:Q75"/>
    <mergeCell ref="R74:R75"/>
    <mergeCell ref="U84:U86"/>
    <mergeCell ref="X71:X72"/>
    <mergeCell ref="Y71:Y72"/>
    <mergeCell ref="AA101:AA102"/>
    <mergeCell ref="AB52:AB53"/>
    <mergeCell ref="AB101:AB102"/>
    <mergeCell ref="X101:X102"/>
    <mergeCell ref="Y103:Y106"/>
    <mergeCell ref="Z103:Z106"/>
    <mergeCell ref="AA103:AA106"/>
    <mergeCell ref="AA74:AA75"/>
    <mergeCell ref="AB74:AB75"/>
    <mergeCell ref="X94:X98"/>
    <mergeCell ref="Y94:Y98"/>
    <mergeCell ref="Y101:Y102"/>
    <mergeCell ref="U103:U106"/>
    <mergeCell ref="Z74:Z75"/>
    <mergeCell ref="Q103:Q106"/>
    <mergeCell ref="R103:R106"/>
    <mergeCell ref="S68:S70"/>
    <mergeCell ref="U99:U100"/>
    <mergeCell ref="V99:V100"/>
    <mergeCell ref="V101:V102"/>
    <mergeCell ref="T74:T75"/>
    <mergeCell ref="S101:S102"/>
    <mergeCell ref="T101:T102"/>
    <mergeCell ref="S91:S93"/>
    <mergeCell ref="AA94:AA98"/>
    <mergeCell ref="X91:X93"/>
    <mergeCell ref="S74:S75"/>
    <mergeCell ref="N112:N113"/>
    <mergeCell ref="Q107:Q110"/>
    <mergeCell ref="R107:R110"/>
    <mergeCell ref="M65:M67"/>
    <mergeCell ref="N65:N67"/>
    <mergeCell ref="O65:O67"/>
    <mergeCell ref="P65:P67"/>
    <mergeCell ref="N68:N70"/>
    <mergeCell ref="M103:M106"/>
    <mergeCell ref="N103:N106"/>
    <mergeCell ref="X65:X67"/>
    <mergeCell ref="Y65:Y67"/>
    <mergeCell ref="U68:U70"/>
    <mergeCell ref="V68:V70"/>
    <mergeCell ref="W68:W70"/>
    <mergeCell ref="Q91:Q93"/>
    <mergeCell ref="R91:R93"/>
    <mergeCell ref="U71:U72"/>
    <mergeCell ref="V74:V75"/>
    <mergeCell ref="W74:W75"/>
    <mergeCell ref="X74:X75"/>
    <mergeCell ref="Y74:Y75"/>
    <mergeCell ref="U77:U79"/>
    <mergeCell ref="W71:W72"/>
    <mergeCell ref="T91:T93"/>
    <mergeCell ref="T77:T79"/>
    <mergeCell ref="W65:W67"/>
    <mergeCell ref="Q80:Q81"/>
    <mergeCell ref="R80:R81"/>
    <mergeCell ref="S80:S81"/>
    <mergeCell ref="T80:T81"/>
    <mergeCell ref="K137:K140"/>
    <mergeCell ref="L137:L140"/>
    <mergeCell ref="M137:M140"/>
    <mergeCell ref="N137:N140"/>
    <mergeCell ref="A137:A140"/>
    <mergeCell ref="B137:B140"/>
    <mergeCell ref="F137:F140"/>
    <mergeCell ref="M131:M133"/>
    <mergeCell ref="A131:A133"/>
    <mergeCell ref="P137:P140"/>
    <mergeCell ref="A91:A93"/>
    <mergeCell ref="B91:B93"/>
    <mergeCell ref="F91:F93"/>
    <mergeCell ref="G91:G93"/>
    <mergeCell ref="N94:N98"/>
    <mergeCell ref="A103:A106"/>
    <mergeCell ref="B103:B106"/>
    <mergeCell ref="F103:F106"/>
    <mergeCell ref="G103:G106"/>
    <mergeCell ref="H103:H106"/>
    <mergeCell ref="I103:I106"/>
    <mergeCell ref="J103:J106"/>
    <mergeCell ref="K103:K106"/>
    <mergeCell ref="L103:L106"/>
    <mergeCell ref="F107:F110"/>
    <mergeCell ref="G94:G98"/>
    <mergeCell ref="H94:H98"/>
    <mergeCell ref="B131:B133"/>
    <mergeCell ref="F131:F133"/>
    <mergeCell ref="G131:G133"/>
    <mergeCell ref="H101:H102"/>
    <mergeCell ref="I99:I100"/>
    <mergeCell ref="A107:A110"/>
    <mergeCell ref="B107:B110"/>
    <mergeCell ref="P103:P106"/>
    <mergeCell ref="F94:F98"/>
    <mergeCell ref="J94:J98"/>
    <mergeCell ref="B45:B72"/>
    <mergeCell ref="K63:K64"/>
    <mergeCell ref="J65:J67"/>
    <mergeCell ref="F63:F64"/>
    <mergeCell ref="G63:G64"/>
    <mergeCell ref="O56:O58"/>
    <mergeCell ref="A52:A53"/>
    <mergeCell ref="A63:A64"/>
    <mergeCell ref="A65:A67"/>
    <mergeCell ref="A68:A70"/>
    <mergeCell ref="F48:F51"/>
    <mergeCell ref="G48:G51"/>
    <mergeCell ref="H48:H51"/>
    <mergeCell ref="I48:I51"/>
    <mergeCell ref="F52:F53"/>
    <mergeCell ref="G52:G53"/>
    <mergeCell ref="H52:H53"/>
    <mergeCell ref="I52:I53"/>
    <mergeCell ref="M77:M79"/>
    <mergeCell ref="N77:N79"/>
    <mergeCell ref="B84:B86"/>
    <mergeCell ref="A48:A51"/>
    <mergeCell ref="N107:N110"/>
    <mergeCell ref="H91:H93"/>
    <mergeCell ref="K68:K70"/>
    <mergeCell ref="K74:K75"/>
    <mergeCell ref="P101:P102"/>
    <mergeCell ref="A74:A75"/>
    <mergeCell ref="B74:B75"/>
    <mergeCell ref="E78:E79"/>
    <mergeCell ref="G84:G86"/>
    <mergeCell ref="F71:F72"/>
    <mergeCell ref="G71:G72"/>
    <mergeCell ref="H71:H72"/>
    <mergeCell ref="K77:K79"/>
    <mergeCell ref="L77:L79"/>
    <mergeCell ref="O103:O106"/>
    <mergeCell ref="F134:F136"/>
    <mergeCell ref="O112:O113"/>
    <mergeCell ref="A112:A113"/>
    <mergeCell ref="I91:I93"/>
    <mergeCell ref="J91:J93"/>
    <mergeCell ref="K91:K93"/>
    <mergeCell ref="L91:L93"/>
    <mergeCell ref="M91:M93"/>
    <mergeCell ref="N91:N93"/>
    <mergeCell ref="O91:O93"/>
    <mergeCell ref="J101:J102"/>
    <mergeCell ref="K101:K102"/>
    <mergeCell ref="J131:J133"/>
    <mergeCell ref="O114:O118"/>
    <mergeCell ref="I112:I113"/>
    <mergeCell ref="M112:M113"/>
    <mergeCell ref="J107:J110"/>
    <mergeCell ref="K107:K110"/>
    <mergeCell ref="L107:L110"/>
    <mergeCell ref="M107:M110"/>
    <mergeCell ref="K71:K72"/>
    <mergeCell ref="I94:I98"/>
    <mergeCell ref="Z52:Z53"/>
    <mergeCell ref="AA52:AA53"/>
    <mergeCell ref="Q71:Q72"/>
    <mergeCell ref="R71:R72"/>
    <mergeCell ref="S71:S72"/>
    <mergeCell ref="T71:T72"/>
    <mergeCell ref="O68:O70"/>
    <mergeCell ref="P68:P70"/>
    <mergeCell ref="L54:L55"/>
    <mergeCell ref="L63:L64"/>
    <mergeCell ref="M63:M64"/>
    <mergeCell ref="Z56:Z58"/>
    <mergeCell ref="AA56:AA58"/>
    <mergeCell ref="N54:N55"/>
    <mergeCell ref="Q54:Q55"/>
    <mergeCell ref="U48:U51"/>
    <mergeCell ref="Q65:Q67"/>
    <mergeCell ref="R65:R67"/>
    <mergeCell ref="P56:P58"/>
    <mergeCell ref="Q56:Q58"/>
    <mergeCell ref="R56:R58"/>
    <mergeCell ref="O48:O51"/>
    <mergeCell ref="P48:P51"/>
    <mergeCell ref="M48:M51"/>
    <mergeCell ref="N48:N51"/>
    <mergeCell ref="A8:A9"/>
    <mergeCell ref="B8:B9"/>
    <mergeCell ref="F8:F9"/>
    <mergeCell ref="AA99:AA100"/>
    <mergeCell ref="N74:N75"/>
    <mergeCell ref="O74:O75"/>
    <mergeCell ref="X63:X64"/>
    <mergeCell ref="Y63:Y64"/>
    <mergeCell ref="Z63:Z64"/>
    <mergeCell ref="AA63:AA64"/>
    <mergeCell ref="V84:V86"/>
    <mergeCell ref="W84:W86"/>
    <mergeCell ref="X84:X86"/>
    <mergeCell ref="Y84:Y86"/>
    <mergeCell ref="Q68:Q70"/>
    <mergeCell ref="R68:R70"/>
    <mergeCell ref="P77:P79"/>
    <mergeCell ref="N63:N64"/>
    <mergeCell ref="O63:O64"/>
    <mergeCell ref="Q45:Q47"/>
    <mergeCell ref="R45:R47"/>
    <mergeCell ref="S45:S47"/>
    <mergeCell ref="L65:L67"/>
    <mergeCell ref="L48:L51"/>
    <mergeCell ref="L68:L70"/>
    <mergeCell ref="M68:M70"/>
    <mergeCell ref="O71:O72"/>
    <mergeCell ref="P71:P72"/>
    <mergeCell ref="L74:L75"/>
    <mergeCell ref="M74:M75"/>
    <mergeCell ref="A94:A98"/>
    <mergeCell ref="B94:B98"/>
    <mergeCell ref="Q63:Q64"/>
    <mergeCell ref="R63:R64"/>
    <mergeCell ref="Z68:Z70"/>
    <mergeCell ref="AA68:AA70"/>
    <mergeCell ref="L45:L47"/>
    <mergeCell ref="T59:T60"/>
    <mergeCell ref="M61:M62"/>
    <mergeCell ref="N61:N62"/>
    <mergeCell ref="O61:O62"/>
    <mergeCell ref="P61:P62"/>
    <mergeCell ref="Q61:Q62"/>
    <mergeCell ref="R61:R62"/>
    <mergeCell ref="S61:S62"/>
    <mergeCell ref="T61:T62"/>
    <mergeCell ref="U61:U62"/>
    <mergeCell ref="U59:U60"/>
    <mergeCell ref="Y61:Y62"/>
    <mergeCell ref="Z61:Z62"/>
    <mergeCell ref="AA61:AA62"/>
    <mergeCell ref="T45:T47"/>
    <mergeCell ref="S63:S64"/>
    <mergeCell ref="T63:T64"/>
    <mergeCell ref="U45:U47"/>
    <mergeCell ref="Z59:Z60"/>
    <mergeCell ref="V54:V55"/>
    <mergeCell ref="W61:W62"/>
    <mergeCell ref="X61:X62"/>
    <mergeCell ref="V65:V67"/>
    <mergeCell ref="U52:U53"/>
    <mergeCell ref="V59:V60"/>
    <mergeCell ref="U54:U55"/>
    <mergeCell ref="Y52:Y53"/>
    <mergeCell ref="L71:L72"/>
    <mergeCell ref="M71:M72"/>
    <mergeCell ref="W80:W81"/>
    <mergeCell ref="M54:M55"/>
    <mergeCell ref="T94:T98"/>
    <mergeCell ref="Q48:Q51"/>
    <mergeCell ref="R48:R51"/>
    <mergeCell ref="S48:S51"/>
    <mergeCell ref="T8:T9"/>
    <mergeCell ref="O40:O41"/>
    <mergeCell ref="I40:I41"/>
    <mergeCell ref="AB112:AB113"/>
    <mergeCell ref="AB103:AB106"/>
    <mergeCell ref="T103:T106"/>
    <mergeCell ref="U94:U98"/>
    <mergeCell ref="U8:U9"/>
    <mergeCell ref="V8:V9"/>
    <mergeCell ref="W8:W9"/>
    <mergeCell ref="AB8:AB9"/>
    <mergeCell ref="P94:P98"/>
    <mergeCell ref="Q94:Q98"/>
    <mergeCell ref="R94:R98"/>
    <mergeCell ref="P40:P41"/>
    <mergeCell ref="Q40:Q41"/>
    <mergeCell ref="R40:R41"/>
    <mergeCell ref="S40:S41"/>
    <mergeCell ref="T40:T41"/>
    <mergeCell ref="T107:T110"/>
    <mergeCell ref="AA59:AA60"/>
    <mergeCell ref="W24:W25"/>
    <mergeCell ref="I74:I75"/>
    <mergeCell ref="J74:J75"/>
    <mergeCell ref="U65:U67"/>
    <mergeCell ref="W45:W47"/>
    <mergeCell ref="U40:U41"/>
    <mergeCell ref="Q3:V3"/>
    <mergeCell ref="A87:A89"/>
    <mergeCell ref="B87:B89"/>
    <mergeCell ref="F87:F89"/>
    <mergeCell ref="G87:G89"/>
    <mergeCell ref="H87:H89"/>
    <mergeCell ref="I87:I89"/>
    <mergeCell ref="J87:J89"/>
    <mergeCell ref="K87:K89"/>
    <mergeCell ref="AA87:AA89"/>
    <mergeCell ref="X87:X89"/>
    <mergeCell ref="Y87:Y89"/>
    <mergeCell ref="Z87:Z89"/>
    <mergeCell ref="X8:X9"/>
    <mergeCell ref="Y8:Y9"/>
    <mergeCell ref="Z8:Z9"/>
    <mergeCell ref="AA8:AA9"/>
    <mergeCell ref="G8:G9"/>
    <mergeCell ref="H8:H9"/>
    <mergeCell ref="I8:I9"/>
    <mergeCell ref="J8:J9"/>
    <mergeCell ref="Q87:Q89"/>
    <mergeCell ref="R87:R89"/>
    <mergeCell ref="S87:S89"/>
    <mergeCell ref="T87:T89"/>
    <mergeCell ref="U87:U89"/>
    <mergeCell ref="V87:V89"/>
    <mergeCell ref="W87:W89"/>
    <mergeCell ref="M87:M89"/>
    <mergeCell ref="AA48:AA51"/>
    <mergeCell ref="X114:X118"/>
    <mergeCell ref="A84:A86"/>
    <mergeCell ref="K8:K9"/>
    <mergeCell ref="L8:L9"/>
    <mergeCell ref="M8:M9"/>
    <mergeCell ref="N8:N9"/>
    <mergeCell ref="O8:O9"/>
    <mergeCell ref="P8:P9"/>
    <mergeCell ref="Q8:Q9"/>
    <mergeCell ref="R8:R9"/>
    <mergeCell ref="L40:L41"/>
    <mergeCell ref="M40:M41"/>
    <mergeCell ref="N40:N41"/>
    <mergeCell ref="AB87:AB89"/>
    <mergeCell ref="Y24:Y25"/>
    <mergeCell ref="Z24:Z25"/>
    <mergeCell ref="AA24:AA25"/>
    <mergeCell ref="AB24:AB25"/>
    <mergeCell ref="O24:O25"/>
    <mergeCell ref="P24:P25"/>
    <mergeCell ref="Q24:Q25"/>
    <mergeCell ref="S56:S58"/>
    <mergeCell ref="T56:T58"/>
    <mergeCell ref="U56:U58"/>
    <mergeCell ref="V56:V58"/>
    <mergeCell ref="W56:W58"/>
    <mergeCell ref="X56:X58"/>
    <mergeCell ref="Y56:Y58"/>
    <mergeCell ref="W59:W60"/>
    <mergeCell ref="X59:X60"/>
    <mergeCell ref="T65:T67"/>
    <mergeCell ref="N71:N72"/>
    <mergeCell ref="O77:O79"/>
    <mergeCell ref="P114:P118"/>
    <mergeCell ref="Q114:Q118"/>
    <mergeCell ref="R114:R118"/>
    <mergeCell ref="U114:U118"/>
    <mergeCell ref="N131:N133"/>
    <mergeCell ref="O131:O133"/>
    <mergeCell ref="AA45:AA47"/>
    <mergeCell ref="AB45:AB47"/>
    <mergeCell ref="W48:W51"/>
    <mergeCell ref="S8:S9"/>
    <mergeCell ref="F84:F86"/>
    <mergeCell ref="F45:F47"/>
    <mergeCell ref="H84:H86"/>
    <mergeCell ref="I84:I86"/>
    <mergeCell ref="J84:J86"/>
    <mergeCell ref="F65:F67"/>
    <mergeCell ref="G65:G67"/>
    <mergeCell ref="O94:O98"/>
    <mergeCell ref="L87:L89"/>
    <mergeCell ref="M45:M47"/>
    <mergeCell ref="N45:N47"/>
    <mergeCell ref="V48:V51"/>
    <mergeCell ref="W103:W106"/>
    <mergeCell ref="AB114:AB118"/>
    <mergeCell ref="Y48:Y51"/>
    <mergeCell ref="Z48:Z51"/>
    <mergeCell ref="W63:W64"/>
    <mergeCell ref="S52:S53"/>
    <mergeCell ref="T52:T53"/>
    <mergeCell ref="T48:T51"/>
    <mergeCell ref="V134:V136"/>
    <mergeCell ref="W134:W136"/>
    <mergeCell ref="P131:P133"/>
    <mergeCell ref="Q137:Q140"/>
    <mergeCell ref="X131:X133"/>
    <mergeCell ref="N141:N143"/>
    <mergeCell ref="O141:O143"/>
    <mergeCell ref="H131:H133"/>
    <mergeCell ref="I131:I133"/>
    <mergeCell ref="J63:J64"/>
    <mergeCell ref="U101:U102"/>
    <mergeCell ref="V77:V79"/>
    <mergeCell ref="V80:V81"/>
    <mergeCell ref="U141:U143"/>
    <mergeCell ref="V141:V143"/>
    <mergeCell ref="J137:J140"/>
    <mergeCell ref="R141:R143"/>
    <mergeCell ref="S141:S143"/>
    <mergeCell ref="T141:T143"/>
    <mergeCell ref="V103:V106"/>
    <mergeCell ref="R112:R113"/>
    <mergeCell ref="Q112:Q113"/>
    <mergeCell ref="H134:H136"/>
    <mergeCell ref="I134:I136"/>
    <mergeCell ref="J134:J136"/>
    <mergeCell ref="S77:S79"/>
    <mergeCell ref="S65:S67"/>
    <mergeCell ref="U63:U64"/>
    <mergeCell ref="V63:V64"/>
    <mergeCell ref="N80:N81"/>
    <mergeCell ref="O80:O81"/>
    <mergeCell ref="P80:P81"/>
    <mergeCell ref="G112:G113"/>
    <mergeCell ref="K112:K113"/>
    <mergeCell ref="H112:H113"/>
    <mergeCell ref="U91:U93"/>
    <mergeCell ref="V91:V93"/>
    <mergeCell ref="V94:V98"/>
    <mergeCell ref="P87:P89"/>
    <mergeCell ref="P91:P93"/>
    <mergeCell ref="S114:S118"/>
    <mergeCell ref="T112:T113"/>
    <mergeCell ref="M101:M102"/>
    <mergeCell ref="N101:N102"/>
    <mergeCell ref="O101:O102"/>
    <mergeCell ref="U112:U113"/>
    <mergeCell ref="V112:V113"/>
    <mergeCell ref="W112:W113"/>
    <mergeCell ref="W99:W100"/>
    <mergeCell ref="Q101:Q102"/>
    <mergeCell ref="R101:R102"/>
    <mergeCell ref="S103:S106"/>
    <mergeCell ref="N87:N89"/>
    <mergeCell ref="O87:O89"/>
    <mergeCell ref="S94:S98"/>
    <mergeCell ref="S107:S110"/>
    <mergeCell ref="T99:T100"/>
    <mergeCell ref="W101:W102"/>
    <mergeCell ref="R99:R100"/>
    <mergeCell ref="S99:S100"/>
    <mergeCell ref="J99:J100"/>
    <mergeCell ref="K99:K100"/>
    <mergeCell ref="L99:L100"/>
    <mergeCell ref="M99:M100"/>
    <mergeCell ref="Z45:Z47"/>
    <mergeCell ref="Y114:Y118"/>
    <mergeCell ref="Z114:Z118"/>
    <mergeCell ref="AA114:AA118"/>
    <mergeCell ref="X48:X51"/>
    <mergeCell ref="AA141:AA143"/>
    <mergeCell ref="O137:O140"/>
    <mergeCell ref="Y131:Y133"/>
    <mergeCell ref="Z131:Z133"/>
    <mergeCell ref="J112:J113"/>
    <mergeCell ref="W114:W118"/>
    <mergeCell ref="R84:R86"/>
    <mergeCell ref="S84:S86"/>
    <mergeCell ref="T84:T86"/>
    <mergeCell ref="K94:K98"/>
    <mergeCell ref="L94:L98"/>
    <mergeCell ref="M94:M98"/>
    <mergeCell ref="AA137:AA140"/>
    <mergeCell ref="U131:U133"/>
    <mergeCell ref="R134:R136"/>
    <mergeCell ref="Q131:Q133"/>
    <mergeCell ref="R131:R133"/>
    <mergeCell ref="S131:S133"/>
    <mergeCell ref="T131:T133"/>
    <mergeCell ref="V131:V133"/>
    <mergeCell ref="W131:W133"/>
    <mergeCell ref="AA131:AA133"/>
    <mergeCell ref="P134:P136"/>
    <mergeCell ref="Q134:Q136"/>
    <mergeCell ref="S134:S136"/>
    <mergeCell ref="T134:T136"/>
    <mergeCell ref="U134:U136"/>
    <mergeCell ref="P84:P86"/>
    <mergeCell ref="Q84:Q86"/>
    <mergeCell ref="P63:P64"/>
    <mergeCell ref="Q77:Q79"/>
    <mergeCell ref="R77:R79"/>
    <mergeCell ref="A24:A25"/>
    <mergeCell ref="Z65:Z67"/>
    <mergeCell ref="AA65:AA67"/>
    <mergeCell ref="AB65:AB67"/>
    <mergeCell ref="X68:X70"/>
    <mergeCell ref="T114:T118"/>
    <mergeCell ref="W77:W79"/>
    <mergeCell ref="X77:X79"/>
    <mergeCell ref="Y77:Y79"/>
    <mergeCell ref="P112:P113"/>
    <mergeCell ref="A40:A41"/>
    <mergeCell ref="B40:B41"/>
    <mergeCell ref="K84:K86"/>
    <mergeCell ref="L84:L86"/>
    <mergeCell ref="M84:M86"/>
    <mergeCell ref="N84:N86"/>
    <mergeCell ref="O84:O86"/>
    <mergeCell ref="N114:N118"/>
    <mergeCell ref="L112:L113"/>
    <mergeCell ref="V114:V118"/>
    <mergeCell ref="J52:J53"/>
    <mergeCell ref="K52:K53"/>
    <mergeCell ref="K65:K67"/>
    <mergeCell ref="H40:H41"/>
    <mergeCell ref="B112:B113"/>
    <mergeCell ref="F112:F113"/>
    <mergeCell ref="Y45:Y47"/>
    <mergeCell ref="U24:U25"/>
    <mergeCell ref="V24:V25"/>
    <mergeCell ref="R27:R28"/>
    <mergeCell ref="S27:S28"/>
    <mergeCell ref="S24:S25"/>
    <mergeCell ref="X54:X55"/>
    <mergeCell ref="A145:A146"/>
    <mergeCell ref="A147:A151"/>
    <mergeCell ref="A152:A153"/>
    <mergeCell ref="A155:A157"/>
    <mergeCell ref="A158:A159"/>
    <mergeCell ref="A114:A118"/>
    <mergeCell ref="B114:B118"/>
    <mergeCell ref="F114:F118"/>
    <mergeCell ref="G114:G118"/>
    <mergeCell ref="H114:H118"/>
    <mergeCell ref="I114:I118"/>
    <mergeCell ref="J114:J118"/>
    <mergeCell ref="K114:K118"/>
    <mergeCell ref="L114:L118"/>
    <mergeCell ref="M114:M118"/>
    <mergeCell ref="G99:G100"/>
    <mergeCell ref="H99:H100"/>
    <mergeCell ref="A101:A102"/>
    <mergeCell ref="B101:B102"/>
    <mergeCell ref="F101:F102"/>
    <mergeCell ref="A99:A100"/>
    <mergeCell ref="B99:B100"/>
    <mergeCell ref="F99:F100"/>
    <mergeCell ref="I101:I102"/>
    <mergeCell ref="G101:G102"/>
    <mergeCell ref="G134:G136"/>
    <mergeCell ref="P33:P34"/>
    <mergeCell ref="I30:I32"/>
    <mergeCell ref="J30:J32"/>
    <mergeCell ref="K30:K32"/>
    <mergeCell ref="L30:L32"/>
    <mergeCell ref="M30:M32"/>
    <mergeCell ref="N30:N32"/>
    <mergeCell ref="O30:O32"/>
    <mergeCell ref="P30:P32"/>
    <mergeCell ref="Q30:Q32"/>
    <mergeCell ref="R30:R32"/>
    <mergeCell ref="V45:V47"/>
    <mergeCell ref="K45:K47"/>
    <mergeCell ref="P54:P55"/>
    <mergeCell ref="T27:T28"/>
    <mergeCell ref="U27:U28"/>
    <mergeCell ref="R54:R55"/>
    <mergeCell ref="S54:S55"/>
    <mergeCell ref="T54:T55"/>
    <mergeCell ref="Q33:Q34"/>
    <mergeCell ref="S42:S43"/>
    <mergeCell ref="T42:T43"/>
    <mergeCell ref="L52:L53"/>
    <mergeCell ref="M52:M53"/>
    <mergeCell ref="N52:N53"/>
    <mergeCell ref="O52:O53"/>
    <mergeCell ref="P52:P53"/>
    <mergeCell ref="Q52:Q53"/>
    <mergeCell ref="R52:R53"/>
    <mergeCell ref="A30:A32"/>
    <mergeCell ref="A33:A34"/>
    <mergeCell ref="J45:J47"/>
    <mergeCell ref="G45:G47"/>
    <mergeCell ref="H45:H47"/>
    <mergeCell ref="F61:F62"/>
    <mergeCell ref="G61:G62"/>
    <mergeCell ref="J33:J34"/>
    <mergeCell ref="K33:K34"/>
    <mergeCell ref="L33:L34"/>
    <mergeCell ref="M33:M34"/>
    <mergeCell ref="I45:I47"/>
    <mergeCell ref="J48:J51"/>
    <mergeCell ref="K48:K51"/>
    <mergeCell ref="Z27:Z28"/>
    <mergeCell ref="AA27:AA28"/>
    <mergeCell ref="AB27:AB28"/>
    <mergeCell ref="X45:X47"/>
    <mergeCell ref="AB48:AB51"/>
    <mergeCell ref="S30:S32"/>
    <mergeCell ref="T30:T32"/>
    <mergeCell ref="Y40:Y41"/>
    <mergeCell ref="Z40:Z41"/>
    <mergeCell ref="AA40:AA41"/>
    <mergeCell ref="AB40:AB41"/>
    <mergeCell ref="U42:U43"/>
    <mergeCell ref="V42:V43"/>
    <mergeCell ref="W42:W43"/>
    <mergeCell ref="X42:X43"/>
    <mergeCell ref="U30:U32"/>
    <mergeCell ref="V30:V32"/>
    <mergeCell ref="W30:W32"/>
    <mergeCell ref="F77:F79"/>
    <mergeCell ref="G77:G79"/>
    <mergeCell ref="H77:H79"/>
    <mergeCell ref="I77:I79"/>
    <mergeCell ref="J77:J79"/>
    <mergeCell ref="F68:F70"/>
    <mergeCell ref="G68:G70"/>
    <mergeCell ref="H68:H70"/>
    <mergeCell ref="I68:I70"/>
    <mergeCell ref="J68:J70"/>
    <mergeCell ref="I71:I72"/>
    <mergeCell ref="J71:J72"/>
    <mergeCell ref="F74:F75"/>
    <mergeCell ref="G74:G75"/>
    <mergeCell ref="H74:H75"/>
    <mergeCell ref="B24:B25"/>
    <mergeCell ref="C24:C25"/>
    <mergeCell ref="D24:D25"/>
    <mergeCell ref="E24:E25"/>
    <mergeCell ref="F24:F25"/>
    <mergeCell ref="G24:G25"/>
    <mergeCell ref="F33:F34"/>
    <mergeCell ref="G33:G34"/>
    <mergeCell ref="H33:H34"/>
    <mergeCell ref="I33:I34"/>
    <mergeCell ref="F30:F32"/>
    <mergeCell ref="G30:G32"/>
    <mergeCell ref="H30:H32"/>
    <mergeCell ref="J40:J41"/>
    <mergeCell ref="H65:H67"/>
    <mergeCell ref="I65:I67"/>
    <mergeCell ref="A76:B76"/>
    <mergeCell ref="A80:A81"/>
    <mergeCell ref="B80:B81"/>
    <mergeCell ref="C80:C81"/>
    <mergeCell ref="D80:D81"/>
    <mergeCell ref="E80:E81"/>
    <mergeCell ref="F80:F81"/>
    <mergeCell ref="G80:G81"/>
    <mergeCell ref="H80:H81"/>
    <mergeCell ref="I80:I81"/>
    <mergeCell ref="J80:J81"/>
    <mergeCell ref="K80:K81"/>
    <mergeCell ref="L80:L81"/>
    <mergeCell ref="M80:M81"/>
    <mergeCell ref="A27:A28"/>
    <mergeCell ref="B27:B28"/>
    <mergeCell ref="F27:F28"/>
    <mergeCell ref="G27:G28"/>
    <mergeCell ref="H27:H28"/>
    <mergeCell ref="I27:I28"/>
    <mergeCell ref="J27:J28"/>
    <mergeCell ref="K27:K28"/>
    <mergeCell ref="L27:L28"/>
    <mergeCell ref="H61:H62"/>
    <mergeCell ref="I61:I62"/>
    <mergeCell ref="J61:J62"/>
    <mergeCell ref="K61:K62"/>
    <mergeCell ref="L61:L62"/>
    <mergeCell ref="G54:G55"/>
    <mergeCell ref="A77:A79"/>
    <mergeCell ref="B77:B79"/>
    <mergeCell ref="A54:A55"/>
    <mergeCell ref="A56:A58"/>
    <mergeCell ref="AA54:AA55"/>
    <mergeCell ref="AB54:AB55"/>
    <mergeCell ref="F56:F58"/>
    <mergeCell ref="G56:G58"/>
    <mergeCell ref="H56:H58"/>
    <mergeCell ref="I56:I58"/>
    <mergeCell ref="J56:J58"/>
    <mergeCell ref="K56:K58"/>
    <mergeCell ref="L56:L58"/>
    <mergeCell ref="M56:M58"/>
    <mergeCell ref="M59:M60"/>
    <mergeCell ref="N59:N60"/>
    <mergeCell ref="O59:O60"/>
    <mergeCell ref="P59:P60"/>
    <mergeCell ref="Q59:Q60"/>
    <mergeCell ref="R59:R60"/>
    <mergeCell ref="S59:S60"/>
    <mergeCell ref="O54:O55"/>
    <mergeCell ref="A59:A60"/>
    <mergeCell ref="A61:A62"/>
    <mergeCell ref="H54:H55"/>
    <mergeCell ref="I54:I55"/>
    <mergeCell ref="J54:J55"/>
    <mergeCell ref="K54:K55"/>
    <mergeCell ref="U74:U75"/>
    <mergeCell ref="Y68:Y70"/>
    <mergeCell ref="T68:T70"/>
    <mergeCell ref="AB56:AB58"/>
    <mergeCell ref="P45:P47"/>
    <mergeCell ref="AB59:AB60"/>
    <mergeCell ref="Y54:Y55"/>
    <mergeCell ref="V52:V53"/>
    <mergeCell ref="W52:W53"/>
    <mergeCell ref="X52:X53"/>
    <mergeCell ref="Z37:Z38"/>
    <mergeCell ref="K59:K60"/>
    <mergeCell ref="L59:L60"/>
    <mergeCell ref="F59:F60"/>
    <mergeCell ref="G59:G60"/>
    <mergeCell ref="H59:H60"/>
    <mergeCell ref="K40:K41"/>
    <mergeCell ref="P74:P75"/>
    <mergeCell ref="Y59:Y60"/>
    <mergeCell ref="F54:F55"/>
    <mergeCell ref="W54:W55"/>
    <mergeCell ref="F40:F41"/>
    <mergeCell ref="G40:G41"/>
    <mergeCell ref="N56:N58"/>
    <mergeCell ref="O45:O47"/>
    <mergeCell ref="Z54:Z55"/>
    <mergeCell ref="X24:X25"/>
    <mergeCell ref="X30:X32"/>
    <mergeCell ref="Y30:Y32"/>
    <mergeCell ref="Z30:Z32"/>
    <mergeCell ref="M27:M28"/>
    <mergeCell ref="N27:N28"/>
    <mergeCell ref="O27:O28"/>
    <mergeCell ref="P27:P28"/>
    <mergeCell ref="X40:X41"/>
    <mergeCell ref="AB42:AB43"/>
    <mergeCell ref="R33:R34"/>
    <mergeCell ref="S33:S34"/>
    <mergeCell ref="T33:T34"/>
    <mergeCell ref="U33:U34"/>
    <mergeCell ref="V33:V34"/>
    <mergeCell ref="W33:W34"/>
    <mergeCell ref="X33:X34"/>
    <mergeCell ref="Y33:Y34"/>
    <mergeCell ref="Z33:Z34"/>
    <mergeCell ref="AA33:AA34"/>
    <mergeCell ref="AA37:AA38"/>
    <mergeCell ref="AA30:AA32"/>
    <mergeCell ref="AB30:AB32"/>
    <mergeCell ref="N33:N34"/>
    <mergeCell ref="O33:O34"/>
    <mergeCell ref="AB33:AB34"/>
    <mergeCell ref="V40:V41"/>
    <mergeCell ref="W40:W41"/>
    <mergeCell ref="V27:V28"/>
    <mergeCell ref="W27:W28"/>
    <mergeCell ref="T24:T25"/>
    <mergeCell ref="R24:R25"/>
    <mergeCell ref="A134:A136"/>
    <mergeCell ref="B134:B136"/>
    <mergeCell ref="X134:X136"/>
    <mergeCell ref="Y134:Y136"/>
    <mergeCell ref="Z134:Z136"/>
    <mergeCell ref="AA134:AA136"/>
    <mergeCell ref="AB134:AB136"/>
    <mergeCell ref="A42:A43"/>
    <mergeCell ref="B42:B43"/>
    <mergeCell ref="F42:F43"/>
    <mergeCell ref="G42:G43"/>
    <mergeCell ref="H42:H43"/>
    <mergeCell ref="I42:I43"/>
    <mergeCell ref="J42:J43"/>
    <mergeCell ref="K42:K43"/>
    <mergeCell ref="L42:L43"/>
    <mergeCell ref="M42:M43"/>
    <mergeCell ref="N42:N43"/>
    <mergeCell ref="O42:O43"/>
    <mergeCell ref="P42:P43"/>
    <mergeCell ref="Q42:Q43"/>
    <mergeCell ref="R42:R43"/>
    <mergeCell ref="AB61:AB62"/>
    <mergeCell ref="I59:I60"/>
    <mergeCell ref="J59:J60"/>
    <mergeCell ref="H63:H64"/>
    <mergeCell ref="I63:I64"/>
    <mergeCell ref="V61:V62"/>
    <mergeCell ref="Y42:Y43"/>
    <mergeCell ref="Z42:Z43"/>
    <mergeCell ref="AA42:AA43"/>
    <mergeCell ref="AB63:AB64"/>
  </mergeCells>
  <dataValidations count="4">
    <dataValidation type="list" allowBlank="1" showInputMessage="1" showErrorMessage="1" sqref="D21 D29 D90 D73 D111 D10">
      <formula1>$G$3:$G$9</formula1>
    </dataValidation>
    <dataValidation type="list" allowBlank="1" showInputMessage="1" showErrorMessage="1" sqref="D74:D75 D151:D159 D6:D9 D22:D24 D91:D110 D45:D72 D145:D147 D77:D80 D26:D28 D37:D43 D112:D129 D30:D35 D131:D143 D82:D89 D20 D11 D14 D16:D18">
      <formula1>FactoresInternos</formula1>
    </dataValidation>
    <dataValidation type="list" allowBlank="1" showInputMessage="1" showErrorMessage="1" sqref="C74:C75 C20 C157:C159 C6:C9 C22:C24 C91:C110 C45:C72 C145:C147 C151:C152 C154:C155 C77:C80 C26:C28 C112:C129 C30:C35 C131:C143 C82:C89 C37:C43 C11:C18">
      <formula1>Factoresexternos</formula1>
    </dataValidation>
    <dataValidation type="list" allowBlank="1" showInputMessage="1" showErrorMessage="1" sqref="C21 C29 C111 C90 C73 C76:AA76 C10">
      <formula1>$F$3:$F$9</formula1>
    </dataValidation>
  </dataValidations>
  <printOptions horizontalCentered="1"/>
  <pageMargins left="0.27559055118110237" right="0.31496062992125984" top="0.43307086614173229" bottom="0.47244094488188981" header="0.31496062992125984" footer="0.35433070866141736"/>
  <pageSetup scale="10" orientation="landscape" verticalDpi="599" r:id="rId1"/>
  <headerFooter>
    <oddFooter>&amp;LV2 - Octubre de 2016&amp;R&amp;8&amp;P de &amp;N</oddFooter>
  </headerFooter>
  <rowBreaks count="2" manualBreakCount="2">
    <brk id="35" max="16383" man="1"/>
    <brk id="75" max="16383" man="1"/>
  </rowBreaks>
  <colBreaks count="1" manualBreakCount="1">
    <brk id="28" max="217"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[5]Hoja1!#REF!</xm:f>
          </x14:formula1>
          <xm:sqref>G161</xm:sqref>
        </x14:dataValidation>
        <x14:dataValidation type="list" allowBlank="1" showInputMessage="1" showErrorMessage="1">
          <x14:formula1>
            <xm:f>[6]Hoja1!#REF!</xm:f>
          </x14:formula1>
          <xm:sqref>C161:D161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
  <sheetViews>
    <sheetView topLeftCell="A10" zoomScale="70" zoomScaleNormal="70" workbookViewId="0">
      <selection activeCell="C20" sqref="C20"/>
    </sheetView>
  </sheetViews>
  <sheetFormatPr baseColWidth="10" defaultRowHeight="15" x14ac:dyDescent="0.25"/>
  <cols>
    <col min="1" max="1" width="31.28515625" customWidth="1"/>
    <col min="2" max="2" width="10.7109375" customWidth="1"/>
    <col min="3" max="3" width="63.85546875" customWidth="1"/>
    <col min="4" max="5" width="50.42578125" customWidth="1"/>
    <col min="6" max="6" width="33.5703125" customWidth="1"/>
    <col min="7" max="8" width="18.28515625" customWidth="1"/>
  </cols>
  <sheetData>
    <row r="1" spans="1:24" ht="76.5" customHeight="1" x14ac:dyDescent="0.25">
      <c r="A1" s="275" t="s">
        <v>795</v>
      </c>
      <c r="B1" s="274"/>
      <c r="C1" s="274"/>
      <c r="D1" s="274"/>
      <c r="E1" s="274"/>
      <c r="F1" s="274"/>
      <c r="G1" s="274"/>
      <c r="H1" s="274"/>
      <c r="I1" s="6"/>
      <c r="J1" s="6"/>
      <c r="K1" s="6"/>
      <c r="L1" s="6"/>
    </row>
    <row r="2" spans="1:24" ht="48" customHeight="1" thickBot="1" x14ac:dyDescent="0.3">
      <c r="A2" s="2"/>
      <c r="B2" s="2"/>
      <c r="C2" s="2"/>
      <c r="D2" s="2"/>
      <c r="E2" s="2"/>
      <c r="F2" s="2"/>
      <c r="G2" s="252"/>
      <c r="H2" s="267" t="s">
        <v>848</v>
      </c>
      <c r="I2" s="6"/>
      <c r="J2" s="6"/>
      <c r="K2" s="6"/>
      <c r="L2" s="6"/>
      <c r="M2" s="6"/>
      <c r="N2" s="6"/>
      <c r="O2" s="6"/>
      <c r="P2" s="6"/>
      <c r="Q2" s="6"/>
      <c r="R2" s="6"/>
      <c r="S2" s="6"/>
      <c r="T2" s="6"/>
      <c r="U2" s="6"/>
      <c r="V2" s="6"/>
      <c r="W2" s="6"/>
      <c r="X2" s="6"/>
    </row>
    <row r="3" spans="1:24" ht="30.75" customHeight="1" thickBot="1" x14ac:dyDescent="0.3">
      <c r="A3" s="343" t="s">
        <v>814</v>
      </c>
      <c r="B3" s="344"/>
      <c r="C3" s="344"/>
      <c r="D3" s="344"/>
      <c r="E3" s="344"/>
      <c r="F3" s="344"/>
      <c r="G3" s="344"/>
      <c r="H3" s="345"/>
      <c r="I3" s="6"/>
      <c r="J3" s="6"/>
      <c r="K3" s="6"/>
      <c r="L3" s="6"/>
      <c r="M3" s="6"/>
      <c r="N3" s="6"/>
      <c r="O3" s="6"/>
      <c r="P3" s="6"/>
      <c r="Q3" s="6"/>
      <c r="R3" s="6"/>
      <c r="S3" s="6"/>
      <c r="T3" s="6"/>
      <c r="U3" s="6"/>
      <c r="V3" s="6"/>
      <c r="W3" s="6"/>
      <c r="X3" s="6"/>
    </row>
    <row r="4" spans="1:24" ht="39.75" customHeight="1" thickBot="1" x14ac:dyDescent="0.3">
      <c r="A4" s="320" t="s">
        <v>19</v>
      </c>
      <c r="B4" s="342" t="s">
        <v>808</v>
      </c>
      <c r="C4" s="342"/>
      <c r="D4" s="321" t="s">
        <v>9</v>
      </c>
      <c r="E4" s="321" t="s">
        <v>56</v>
      </c>
      <c r="F4" s="322" t="s">
        <v>8</v>
      </c>
      <c r="G4" s="321" t="s">
        <v>21</v>
      </c>
      <c r="H4" s="323" t="s">
        <v>12</v>
      </c>
      <c r="I4" s="6"/>
      <c r="J4" s="6"/>
      <c r="K4" s="6"/>
      <c r="L4" s="6"/>
      <c r="M4" s="6"/>
      <c r="N4" s="6"/>
      <c r="O4" s="6"/>
      <c r="P4" s="6"/>
      <c r="Q4" s="6"/>
      <c r="R4" s="6"/>
      <c r="S4" s="6"/>
      <c r="T4" s="6"/>
      <c r="U4" s="6"/>
      <c r="V4" s="6"/>
      <c r="W4" s="6"/>
      <c r="X4" s="6"/>
    </row>
    <row r="5" spans="1:24" ht="70.5" customHeight="1" thickBot="1" x14ac:dyDescent="0.3">
      <c r="A5" s="324"/>
      <c r="B5" s="310" t="s">
        <v>7</v>
      </c>
      <c r="C5" s="311" t="s">
        <v>564</v>
      </c>
      <c r="D5" s="312" t="s">
        <v>565</v>
      </c>
      <c r="E5" s="312" t="s">
        <v>568</v>
      </c>
      <c r="F5" s="313" t="s">
        <v>806</v>
      </c>
      <c r="G5" s="314">
        <v>42797</v>
      </c>
      <c r="H5" s="325">
        <v>43099</v>
      </c>
      <c r="I5" s="6"/>
      <c r="J5" s="6"/>
      <c r="K5" s="6"/>
      <c r="L5" s="6"/>
      <c r="M5" s="6"/>
      <c r="N5" s="6"/>
      <c r="O5" s="6"/>
      <c r="P5" s="6"/>
      <c r="Q5" s="6"/>
      <c r="R5" s="6"/>
      <c r="S5" s="6"/>
      <c r="T5" s="6"/>
      <c r="U5" s="6"/>
      <c r="V5" s="6"/>
      <c r="W5" s="6"/>
      <c r="X5" s="6"/>
    </row>
    <row r="6" spans="1:24" ht="70.5" customHeight="1" thickBot="1" x14ac:dyDescent="0.3">
      <c r="A6" s="324"/>
      <c r="B6" s="310" t="s">
        <v>6</v>
      </c>
      <c r="C6" s="311" t="s">
        <v>571</v>
      </c>
      <c r="D6" s="312" t="s">
        <v>587</v>
      </c>
      <c r="E6" s="312" t="s">
        <v>588</v>
      </c>
      <c r="F6" s="313" t="s">
        <v>806</v>
      </c>
      <c r="G6" s="314">
        <v>42736</v>
      </c>
      <c r="H6" s="325">
        <v>43099</v>
      </c>
      <c r="I6" s="6"/>
      <c r="J6" s="6"/>
      <c r="K6" s="6"/>
      <c r="L6" s="6"/>
      <c r="M6" s="6"/>
      <c r="N6" s="6"/>
      <c r="O6" s="6"/>
      <c r="P6" s="6"/>
      <c r="Q6" s="6"/>
      <c r="R6" s="6"/>
      <c r="S6" s="6"/>
      <c r="T6" s="6"/>
      <c r="U6" s="6"/>
      <c r="V6" s="6"/>
      <c r="W6" s="6"/>
      <c r="X6" s="6"/>
    </row>
    <row r="7" spans="1:24" ht="84.75" customHeight="1" thickBot="1" x14ac:dyDescent="0.3">
      <c r="A7" s="324"/>
      <c r="B7" s="310" t="s">
        <v>426</v>
      </c>
      <c r="C7" s="315" t="s">
        <v>430</v>
      </c>
      <c r="D7" s="312" t="s">
        <v>566</v>
      </c>
      <c r="E7" s="312" t="s">
        <v>431</v>
      </c>
      <c r="F7" s="313" t="s">
        <v>681</v>
      </c>
      <c r="G7" s="314">
        <v>42794</v>
      </c>
      <c r="H7" s="325">
        <v>43100</v>
      </c>
      <c r="I7" s="6"/>
      <c r="J7" s="6"/>
      <c r="K7" s="6"/>
      <c r="L7" s="6"/>
      <c r="M7" s="6"/>
      <c r="N7" s="6"/>
      <c r="O7" s="6"/>
      <c r="P7" s="6"/>
      <c r="Q7" s="6"/>
      <c r="R7" s="6"/>
      <c r="S7" s="6"/>
      <c r="T7" s="6"/>
      <c r="U7" s="6"/>
      <c r="V7" s="6"/>
      <c r="W7" s="6"/>
      <c r="X7" s="6"/>
    </row>
    <row r="8" spans="1:24" ht="84.75" customHeight="1" thickBot="1" x14ac:dyDescent="0.3">
      <c r="A8" s="324"/>
      <c r="B8" s="310" t="s">
        <v>645</v>
      </c>
      <c r="C8" s="311" t="s">
        <v>432</v>
      </c>
      <c r="D8" s="312" t="s">
        <v>567</v>
      </c>
      <c r="E8" s="312" t="s">
        <v>433</v>
      </c>
      <c r="F8" s="313" t="s">
        <v>681</v>
      </c>
      <c r="G8" s="314">
        <v>42786</v>
      </c>
      <c r="H8" s="325">
        <v>43100</v>
      </c>
      <c r="I8" s="6"/>
      <c r="J8" s="6"/>
      <c r="K8" s="6"/>
      <c r="L8" s="6"/>
      <c r="M8" s="6"/>
      <c r="N8" s="6"/>
      <c r="O8" s="6"/>
      <c r="P8" s="6"/>
      <c r="Q8" s="6"/>
      <c r="R8" s="6"/>
      <c r="S8" s="6"/>
      <c r="T8" s="6"/>
      <c r="U8" s="6"/>
      <c r="V8" s="6"/>
      <c r="W8" s="6"/>
      <c r="X8" s="6"/>
    </row>
    <row r="9" spans="1:24" ht="84.75" customHeight="1" thickBot="1" x14ac:dyDescent="0.3">
      <c r="A9" s="326" t="s">
        <v>22</v>
      </c>
      <c r="B9" s="310" t="s">
        <v>682</v>
      </c>
      <c r="C9" s="311" t="s">
        <v>691</v>
      </c>
      <c r="D9" s="312" t="s">
        <v>690</v>
      </c>
      <c r="E9" s="312" t="s">
        <v>793</v>
      </c>
      <c r="F9" s="313" t="s">
        <v>543</v>
      </c>
      <c r="G9" s="314">
        <v>42737</v>
      </c>
      <c r="H9" s="325">
        <v>43100</v>
      </c>
      <c r="I9" s="6"/>
      <c r="J9" s="6"/>
      <c r="K9" s="6"/>
      <c r="L9" s="6"/>
      <c r="M9" s="6"/>
      <c r="N9" s="6"/>
      <c r="O9" s="6"/>
      <c r="P9" s="6"/>
      <c r="Q9" s="6"/>
      <c r="R9" s="6"/>
      <c r="S9" s="6"/>
      <c r="T9" s="6"/>
      <c r="U9" s="6"/>
      <c r="V9" s="6"/>
      <c r="W9" s="6"/>
      <c r="X9" s="6"/>
    </row>
    <row r="10" spans="1:24" ht="62.25" customHeight="1" thickBot="1" x14ac:dyDescent="0.3">
      <c r="A10" s="324"/>
      <c r="B10" s="310" t="s">
        <v>683</v>
      </c>
      <c r="C10" s="315" t="s">
        <v>67</v>
      </c>
      <c r="D10" s="312" t="s">
        <v>66</v>
      </c>
      <c r="E10" s="312" t="s">
        <v>578</v>
      </c>
      <c r="F10" s="312" t="s">
        <v>68</v>
      </c>
      <c r="G10" s="314">
        <v>42737</v>
      </c>
      <c r="H10" s="325">
        <v>42794</v>
      </c>
      <c r="I10" s="6"/>
      <c r="J10" s="6"/>
      <c r="K10" s="6"/>
      <c r="L10" s="6"/>
      <c r="M10" s="6"/>
      <c r="N10" s="6"/>
      <c r="O10" s="6"/>
      <c r="P10" s="6"/>
      <c r="Q10" s="6"/>
      <c r="R10" s="6"/>
      <c r="S10" s="6"/>
      <c r="T10" s="6"/>
      <c r="U10" s="6"/>
      <c r="V10" s="6"/>
      <c r="W10" s="6"/>
      <c r="X10" s="6"/>
    </row>
    <row r="11" spans="1:24" ht="72" customHeight="1" thickBot="1" x14ac:dyDescent="0.3">
      <c r="A11" s="324"/>
      <c r="B11" s="310" t="s">
        <v>684</v>
      </c>
      <c r="C11" s="311" t="s">
        <v>446</v>
      </c>
      <c r="D11" s="312" t="s">
        <v>572</v>
      </c>
      <c r="E11" s="312" t="s">
        <v>447</v>
      </c>
      <c r="F11" s="313" t="s">
        <v>436</v>
      </c>
      <c r="G11" s="314">
        <v>42737</v>
      </c>
      <c r="H11" s="325">
        <v>43098</v>
      </c>
      <c r="I11" s="6"/>
      <c r="J11" s="6"/>
      <c r="K11" s="6"/>
      <c r="L11" s="6"/>
      <c r="M11" s="6"/>
      <c r="N11" s="6"/>
      <c r="O11" s="6"/>
      <c r="P11" s="6"/>
      <c r="Q11" s="6"/>
      <c r="R11" s="6"/>
      <c r="S11" s="6"/>
      <c r="T11" s="6"/>
      <c r="U11" s="6"/>
      <c r="V11" s="6"/>
      <c r="W11" s="6"/>
      <c r="X11" s="6"/>
    </row>
    <row r="12" spans="1:24" ht="102" customHeight="1" thickBot="1" x14ac:dyDescent="0.3">
      <c r="A12" s="327"/>
      <c r="B12" s="310" t="s">
        <v>689</v>
      </c>
      <c r="C12" s="311" t="s">
        <v>448</v>
      </c>
      <c r="D12" s="312" t="s">
        <v>449</v>
      </c>
      <c r="E12" s="312" t="s">
        <v>450</v>
      </c>
      <c r="F12" s="313" t="s">
        <v>436</v>
      </c>
      <c r="G12" s="314">
        <v>42737</v>
      </c>
      <c r="H12" s="325">
        <v>43098</v>
      </c>
      <c r="I12" s="6"/>
      <c r="J12" s="6"/>
      <c r="K12" s="6"/>
      <c r="L12" s="6"/>
      <c r="M12" s="6"/>
      <c r="N12" s="6"/>
      <c r="O12" s="6"/>
      <c r="P12" s="6"/>
      <c r="Q12" s="6"/>
      <c r="R12" s="6"/>
      <c r="S12" s="6"/>
      <c r="T12" s="6"/>
      <c r="U12" s="6"/>
      <c r="V12" s="6"/>
      <c r="W12" s="6"/>
      <c r="X12" s="6"/>
    </row>
    <row r="13" spans="1:24" ht="64.5" customHeight="1" thickBot="1" x14ac:dyDescent="0.3">
      <c r="A13" s="324"/>
      <c r="B13" s="310" t="s">
        <v>5</v>
      </c>
      <c r="C13" s="315" t="s">
        <v>463</v>
      </c>
      <c r="D13" s="510" t="s">
        <v>464</v>
      </c>
      <c r="E13" s="312" t="s">
        <v>581</v>
      </c>
      <c r="F13" s="313" t="s">
        <v>830</v>
      </c>
      <c r="G13" s="314">
        <v>42736</v>
      </c>
      <c r="H13" s="325">
        <v>43100</v>
      </c>
      <c r="I13" s="6"/>
      <c r="J13" s="6"/>
      <c r="K13" s="6"/>
      <c r="L13" s="6"/>
      <c r="M13" s="6"/>
      <c r="N13" s="6"/>
      <c r="O13" s="6"/>
      <c r="P13" s="6"/>
      <c r="Q13" s="6"/>
      <c r="R13" s="6"/>
      <c r="S13" s="6"/>
      <c r="T13" s="6"/>
      <c r="U13" s="6"/>
      <c r="V13" s="6"/>
      <c r="W13" s="6"/>
      <c r="X13" s="6"/>
    </row>
    <row r="14" spans="1:24" ht="79.5" customHeight="1" thickBot="1" x14ac:dyDescent="0.3">
      <c r="A14" s="328"/>
      <c r="B14" s="316" t="s">
        <v>15</v>
      </c>
      <c r="C14" s="315" t="s">
        <v>465</v>
      </c>
      <c r="D14" s="511"/>
      <c r="E14" s="312" t="s">
        <v>466</v>
      </c>
      <c r="F14" s="313" t="s">
        <v>524</v>
      </c>
      <c r="G14" s="314">
        <v>42887</v>
      </c>
      <c r="H14" s="325">
        <v>43100</v>
      </c>
      <c r="I14" s="6"/>
      <c r="J14" s="6"/>
      <c r="K14" s="6"/>
      <c r="L14" s="6"/>
      <c r="M14" s="6"/>
      <c r="N14" s="6"/>
      <c r="O14" s="6"/>
      <c r="P14" s="6"/>
      <c r="Q14" s="6"/>
      <c r="R14" s="6"/>
      <c r="S14" s="6"/>
      <c r="T14" s="6"/>
      <c r="U14" s="6"/>
      <c r="V14" s="6"/>
      <c r="W14" s="6"/>
      <c r="X14" s="6"/>
    </row>
    <row r="15" spans="1:24" ht="99" customHeight="1" thickBot="1" x14ac:dyDescent="0.3">
      <c r="A15" s="329" t="s">
        <v>807</v>
      </c>
      <c r="B15" s="316" t="s">
        <v>23</v>
      </c>
      <c r="C15" s="315" t="s">
        <v>573</v>
      </c>
      <c r="D15" s="341"/>
      <c r="E15" s="312" t="s">
        <v>569</v>
      </c>
      <c r="F15" s="313" t="s">
        <v>579</v>
      </c>
      <c r="G15" s="314">
        <v>42736</v>
      </c>
      <c r="H15" s="325">
        <v>43100</v>
      </c>
      <c r="I15" s="6"/>
      <c r="J15" s="6"/>
      <c r="K15" s="6"/>
      <c r="L15" s="6"/>
      <c r="M15" s="6"/>
      <c r="N15" s="6"/>
      <c r="O15" s="6"/>
      <c r="P15" s="6"/>
      <c r="Q15" s="6"/>
      <c r="R15" s="6"/>
      <c r="S15" s="6"/>
      <c r="T15" s="6"/>
      <c r="U15" s="6"/>
      <c r="V15" s="6"/>
      <c r="W15" s="6"/>
      <c r="X15" s="6"/>
    </row>
    <row r="16" spans="1:24" ht="77.25" customHeight="1" thickBot="1" x14ac:dyDescent="0.3">
      <c r="A16" s="328"/>
      <c r="B16" s="316" t="s">
        <v>24</v>
      </c>
      <c r="C16" s="315" t="s">
        <v>468</v>
      </c>
      <c r="D16" s="340" t="s">
        <v>467</v>
      </c>
      <c r="E16" s="312" t="s">
        <v>469</v>
      </c>
      <c r="F16" s="313" t="s">
        <v>580</v>
      </c>
      <c r="G16" s="314">
        <v>42856</v>
      </c>
      <c r="H16" s="325">
        <v>43100</v>
      </c>
      <c r="I16" s="6"/>
      <c r="J16" s="6"/>
      <c r="K16" s="6"/>
      <c r="L16" s="6"/>
      <c r="M16" s="6"/>
      <c r="N16" s="6"/>
      <c r="O16" s="6"/>
      <c r="P16" s="6"/>
      <c r="Q16" s="6"/>
      <c r="R16" s="6"/>
      <c r="S16" s="6"/>
      <c r="T16" s="6"/>
      <c r="U16" s="6"/>
      <c r="V16" s="6"/>
      <c r="W16" s="6"/>
      <c r="X16" s="6"/>
    </row>
    <row r="17" spans="1:24" ht="69.75" customHeight="1" thickBot="1" x14ac:dyDescent="0.3">
      <c r="A17" s="330"/>
      <c r="B17" s="316" t="s">
        <v>470</v>
      </c>
      <c r="C17" s="315" t="s">
        <v>525</v>
      </c>
      <c r="D17" s="317"/>
      <c r="E17" s="312" t="s">
        <v>471</v>
      </c>
      <c r="F17" s="313" t="s">
        <v>526</v>
      </c>
      <c r="G17" s="314">
        <v>42917</v>
      </c>
      <c r="H17" s="325">
        <v>43100</v>
      </c>
      <c r="I17" s="6"/>
      <c r="J17" s="6"/>
      <c r="K17" s="6"/>
      <c r="L17" s="6"/>
      <c r="M17" s="6"/>
      <c r="N17" s="6"/>
      <c r="O17" s="6"/>
      <c r="P17" s="6"/>
      <c r="Q17" s="6"/>
      <c r="R17" s="6"/>
      <c r="S17" s="6"/>
      <c r="T17" s="6"/>
      <c r="U17" s="6"/>
      <c r="V17" s="6"/>
      <c r="W17" s="6"/>
      <c r="X17" s="6"/>
    </row>
    <row r="18" spans="1:24" ht="107.25" customHeight="1" thickBot="1" x14ac:dyDescent="0.3">
      <c r="A18" s="331" t="s">
        <v>926</v>
      </c>
      <c r="B18" s="310" t="s">
        <v>4</v>
      </c>
      <c r="C18" s="315" t="s">
        <v>472</v>
      </c>
      <c r="D18" s="318" t="s">
        <v>473</v>
      </c>
      <c r="E18" s="312" t="s">
        <v>574</v>
      </c>
      <c r="F18" s="313" t="s">
        <v>575</v>
      </c>
      <c r="G18" s="314">
        <v>42752</v>
      </c>
      <c r="H18" s="325">
        <v>43100</v>
      </c>
      <c r="I18" s="6"/>
      <c r="J18" s="6"/>
      <c r="K18" s="6"/>
      <c r="L18" s="6"/>
      <c r="M18" s="6"/>
      <c r="N18" s="6"/>
      <c r="O18" s="6"/>
      <c r="P18" s="6"/>
      <c r="Q18" s="6"/>
      <c r="R18" s="6"/>
      <c r="S18" s="6"/>
      <c r="T18" s="6"/>
      <c r="U18" s="6"/>
      <c r="V18" s="6"/>
      <c r="W18" s="6"/>
      <c r="X18" s="6"/>
    </row>
    <row r="19" spans="1:24" ht="88.5" customHeight="1" thickBot="1" x14ac:dyDescent="0.3">
      <c r="A19" s="332"/>
      <c r="B19" s="316" t="s">
        <v>1</v>
      </c>
      <c r="C19" s="315" t="s">
        <v>451</v>
      </c>
      <c r="D19" s="312" t="s">
        <v>452</v>
      </c>
      <c r="E19" s="319" t="s">
        <v>435</v>
      </c>
      <c r="F19" s="319" t="s">
        <v>436</v>
      </c>
      <c r="G19" s="314">
        <v>42767</v>
      </c>
      <c r="H19" s="325">
        <v>43098</v>
      </c>
      <c r="I19" s="6"/>
      <c r="J19" s="6"/>
      <c r="K19" s="6"/>
      <c r="L19" s="6"/>
      <c r="M19" s="6"/>
      <c r="N19" s="6"/>
      <c r="O19" s="6"/>
      <c r="P19" s="6"/>
      <c r="Q19" s="6"/>
      <c r="R19" s="6"/>
      <c r="S19" s="6"/>
      <c r="T19" s="6"/>
      <c r="U19" s="6"/>
      <c r="V19" s="6"/>
      <c r="W19" s="6"/>
      <c r="X19" s="6"/>
    </row>
    <row r="20" spans="1:24" ht="103.5" customHeight="1" thickBot="1" x14ac:dyDescent="0.3">
      <c r="A20" s="333" t="s">
        <v>927</v>
      </c>
      <c r="B20" s="334" t="s">
        <v>16</v>
      </c>
      <c r="C20" s="335" t="s">
        <v>570</v>
      </c>
      <c r="D20" s="336" t="s">
        <v>695</v>
      </c>
      <c r="E20" s="336" t="s">
        <v>696</v>
      </c>
      <c r="F20" s="337" t="s">
        <v>453</v>
      </c>
      <c r="G20" s="338">
        <v>42826</v>
      </c>
      <c r="H20" s="339">
        <v>43100</v>
      </c>
      <c r="J20" s="6"/>
      <c r="K20" s="6"/>
      <c r="L20" s="6"/>
      <c r="M20" s="6"/>
      <c r="N20" s="6"/>
      <c r="O20" s="6"/>
      <c r="P20" s="6"/>
      <c r="Q20" s="6"/>
      <c r="R20" s="6"/>
      <c r="S20" s="6"/>
      <c r="T20" s="6"/>
      <c r="U20" s="6"/>
      <c r="V20" s="6"/>
      <c r="W20" s="6"/>
      <c r="X20" s="6"/>
    </row>
  </sheetData>
  <mergeCells count="1">
    <mergeCell ref="D13:D14"/>
  </mergeCells>
  <printOptions horizontalCentered="1" verticalCentered="1"/>
  <pageMargins left="0.51181102362204722" right="0.51181102362204722" top="0.35433070866141736" bottom="0.55118110236220474" header="0.11811023622047245" footer="0.11811023622047245"/>
  <pageSetup scale="55" orientation="landscape" r:id="rId1"/>
  <rowBreaks count="1" manualBreakCount="1">
    <brk id="12"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239"/>
  <sheetViews>
    <sheetView showGridLines="0" view="pageBreakPreview" topLeftCell="B1" zoomScale="95" zoomScaleNormal="100" zoomScaleSheetLayoutView="95" workbookViewId="0">
      <selection activeCell="H28" sqref="H28"/>
    </sheetView>
  </sheetViews>
  <sheetFormatPr baseColWidth="10" defaultColWidth="0" defaultRowHeight="12.75" customHeight="1" zeroHeight="1" x14ac:dyDescent="0.2"/>
  <cols>
    <col min="1" max="1" width="3.28515625" style="37" customWidth="1"/>
    <col min="2" max="2" width="27.5703125" style="37" customWidth="1"/>
    <col min="3" max="3" width="21.5703125" style="37" customWidth="1"/>
    <col min="4" max="4" width="27.5703125" style="37" customWidth="1"/>
    <col min="5" max="5" width="37.140625" style="37" customWidth="1"/>
    <col min="6" max="6" width="38.7109375" style="37" customWidth="1"/>
    <col min="7" max="7" width="25.85546875" style="37" customWidth="1"/>
    <col min="8" max="8" width="21.5703125" style="37" customWidth="1"/>
    <col min="9" max="9" width="11.7109375" style="37" customWidth="1"/>
    <col min="10" max="10" width="13" style="37" customWidth="1"/>
    <col min="11" max="11" width="24.42578125" style="15" customWidth="1"/>
    <col min="12" max="24" width="0" style="15" hidden="1" customWidth="1"/>
    <col min="25" max="16384" width="11.42578125" style="15" hidden="1"/>
  </cols>
  <sheetData>
    <row r="1" spans="1:10" ht="6.75" customHeight="1" x14ac:dyDescent="0.2">
      <c r="A1" s="14"/>
      <c r="B1" s="14"/>
      <c r="C1" s="14"/>
      <c r="D1" s="14"/>
      <c r="E1" s="14"/>
      <c r="F1" s="14"/>
      <c r="G1" s="14"/>
      <c r="H1" s="14"/>
      <c r="I1" s="14"/>
      <c r="J1" s="14"/>
    </row>
    <row r="2" spans="1:10" ht="29.25" customHeight="1" x14ac:dyDescent="0.2">
      <c r="A2" s="516" t="s">
        <v>816</v>
      </c>
      <c r="B2" s="516"/>
      <c r="C2" s="516"/>
      <c r="D2" s="516"/>
      <c r="E2" s="516"/>
      <c r="F2" s="516"/>
      <c r="G2" s="516"/>
      <c r="H2" s="516"/>
      <c r="I2" s="516"/>
      <c r="J2" s="516"/>
    </row>
    <row r="3" spans="1:10" ht="18.75" customHeight="1" x14ac:dyDescent="0.2">
      <c r="A3" s="16"/>
      <c r="B3" s="16"/>
      <c r="C3" s="16"/>
      <c r="D3" s="16"/>
      <c r="E3" s="16"/>
      <c r="F3" s="16"/>
      <c r="G3" s="16"/>
      <c r="H3" s="16"/>
      <c r="I3" s="16"/>
      <c r="J3" s="16"/>
    </row>
    <row r="4" spans="1:10" ht="29.25" customHeight="1" x14ac:dyDescent="0.2">
      <c r="A4" s="14"/>
      <c r="B4" s="17" t="s">
        <v>25</v>
      </c>
      <c r="C4" s="517" t="s">
        <v>26</v>
      </c>
      <c r="D4" s="518"/>
      <c r="E4" s="519"/>
      <c r="F4" s="18"/>
      <c r="G4" s="16"/>
      <c r="H4" s="14"/>
      <c r="I4" s="14"/>
      <c r="J4" s="16"/>
    </row>
    <row r="5" spans="1:10" ht="14.25" customHeight="1" x14ac:dyDescent="0.2">
      <c r="A5" s="19"/>
      <c r="B5" s="20"/>
      <c r="C5" s="20"/>
      <c r="D5" s="20"/>
      <c r="E5" s="20"/>
      <c r="F5" s="21"/>
      <c r="G5" s="21"/>
      <c r="H5" s="21"/>
      <c r="I5" s="21"/>
      <c r="J5" s="21"/>
    </row>
    <row r="6" spans="1:10" ht="18" customHeight="1" x14ac:dyDescent="0.2">
      <c r="A6" s="14"/>
      <c r="B6" s="22" t="s">
        <v>27</v>
      </c>
      <c r="C6" s="520" t="s">
        <v>28</v>
      </c>
      <c r="D6" s="521"/>
      <c r="E6" s="522"/>
      <c r="F6" s="14"/>
      <c r="G6" s="23" t="s">
        <v>29</v>
      </c>
      <c r="H6" s="523" t="s">
        <v>30</v>
      </c>
      <c r="I6" s="523"/>
      <c r="J6" s="14"/>
    </row>
    <row r="7" spans="1:10" ht="15.75" customHeight="1" x14ac:dyDescent="0.2">
      <c r="A7" s="24"/>
      <c r="B7" s="25"/>
      <c r="C7" s="25"/>
      <c r="D7" s="25"/>
      <c r="E7" s="25"/>
      <c r="F7" s="26"/>
      <c r="G7" s="27"/>
      <c r="H7" s="27"/>
      <c r="I7" s="28"/>
      <c r="J7" s="29"/>
    </row>
    <row r="8" spans="1:10" ht="18" customHeight="1" x14ac:dyDescent="0.2">
      <c r="A8" s="14"/>
      <c r="B8" s="22" t="s">
        <v>31</v>
      </c>
      <c r="C8" s="520" t="s">
        <v>32</v>
      </c>
      <c r="D8" s="521"/>
      <c r="E8" s="522"/>
      <c r="F8" s="30"/>
      <c r="G8" s="23" t="s">
        <v>33</v>
      </c>
      <c r="H8" s="523">
        <v>2017</v>
      </c>
      <c r="I8" s="523"/>
      <c r="J8" s="14"/>
    </row>
    <row r="9" spans="1:10" ht="14.25" customHeight="1" x14ac:dyDescent="0.2">
      <c r="A9" s="31"/>
      <c r="B9" s="32"/>
      <c r="C9" s="32"/>
      <c r="D9" s="32"/>
      <c r="E9" s="32"/>
      <c r="F9" s="30"/>
      <c r="G9" s="14"/>
      <c r="H9" s="33"/>
      <c r="I9" s="34"/>
      <c r="J9" s="14"/>
    </row>
    <row r="10" spans="1:10" ht="18" customHeight="1" x14ac:dyDescent="0.2">
      <c r="A10" s="14"/>
      <c r="B10" s="35" t="s">
        <v>34</v>
      </c>
      <c r="C10" s="524" t="s">
        <v>35</v>
      </c>
      <c r="D10" s="525"/>
      <c r="E10" s="526"/>
      <c r="F10" s="30"/>
      <c r="G10" s="36"/>
      <c r="H10" s="33"/>
      <c r="I10" s="34"/>
      <c r="J10" s="14"/>
    </row>
    <row r="11" spans="1:10" ht="40.5" customHeight="1" thickBot="1" x14ac:dyDescent="0.25">
      <c r="G11" s="38"/>
      <c r="H11" s="39"/>
      <c r="I11" s="40"/>
      <c r="J11" s="40"/>
    </row>
    <row r="12" spans="1:10" s="41" customFormat="1" ht="36.75" customHeight="1" thickBot="1" x14ac:dyDescent="0.3">
      <c r="A12" s="347" t="s">
        <v>810</v>
      </c>
      <c r="B12" s="348"/>
      <c r="C12" s="348"/>
      <c r="D12" s="348"/>
      <c r="E12" s="348"/>
      <c r="F12" s="348"/>
      <c r="G12" s="348"/>
      <c r="H12" s="348"/>
      <c r="I12" s="348"/>
      <c r="J12" s="349"/>
    </row>
    <row r="13" spans="1:10" ht="30" customHeight="1" x14ac:dyDescent="0.2">
      <c r="A13" s="527" t="s">
        <v>36</v>
      </c>
      <c r="B13" s="512" t="s">
        <v>37</v>
      </c>
      <c r="C13" s="514" t="s">
        <v>38</v>
      </c>
      <c r="D13" s="514" t="s">
        <v>39</v>
      </c>
      <c r="E13" s="514" t="s">
        <v>40</v>
      </c>
      <c r="F13" s="512" t="s">
        <v>41</v>
      </c>
      <c r="G13" s="514" t="s">
        <v>42</v>
      </c>
      <c r="H13" s="512" t="s">
        <v>43</v>
      </c>
      <c r="I13" s="42" t="s">
        <v>44</v>
      </c>
      <c r="J13" s="43"/>
    </row>
    <row r="14" spans="1:10" ht="37.5" customHeight="1" x14ac:dyDescent="0.2">
      <c r="A14" s="528"/>
      <c r="B14" s="513"/>
      <c r="C14" s="515"/>
      <c r="D14" s="515"/>
      <c r="E14" s="515"/>
      <c r="F14" s="513"/>
      <c r="G14" s="515"/>
      <c r="H14" s="513"/>
      <c r="I14" s="44" t="s">
        <v>45</v>
      </c>
      <c r="J14" s="45" t="s">
        <v>46</v>
      </c>
    </row>
    <row r="15" spans="1:10" ht="111" customHeight="1" thickBot="1" x14ac:dyDescent="0.25">
      <c r="A15" s="66">
        <v>1</v>
      </c>
      <c r="B15" s="145" t="s">
        <v>454</v>
      </c>
      <c r="C15" s="145" t="s">
        <v>455</v>
      </c>
      <c r="D15" s="145" t="s">
        <v>456</v>
      </c>
      <c r="E15" s="145" t="s">
        <v>457</v>
      </c>
      <c r="F15" s="145" t="s">
        <v>458</v>
      </c>
      <c r="G15" s="145" t="s">
        <v>459</v>
      </c>
      <c r="H15" s="145" t="s">
        <v>54</v>
      </c>
      <c r="I15" s="146">
        <v>42795</v>
      </c>
      <c r="J15" s="146">
        <v>43100</v>
      </c>
    </row>
    <row r="16" spans="1:10" ht="36.75" customHeight="1" thickBot="1" x14ac:dyDescent="0.25">
      <c r="A16" s="347" t="s">
        <v>809</v>
      </c>
      <c r="B16" s="348"/>
      <c r="C16" s="348"/>
      <c r="D16" s="348"/>
      <c r="E16" s="348"/>
      <c r="F16" s="348"/>
      <c r="G16" s="348"/>
      <c r="H16" s="348"/>
      <c r="I16" s="348"/>
      <c r="J16" s="349"/>
    </row>
    <row r="17" spans="1:10" ht="36.75" customHeight="1" thickBot="1" x14ac:dyDescent="0.25">
      <c r="A17" s="67"/>
      <c r="B17" s="68"/>
      <c r="C17" s="68"/>
      <c r="D17" s="68"/>
      <c r="E17" s="68"/>
      <c r="F17" s="68"/>
      <c r="G17" s="68"/>
      <c r="H17" s="68"/>
      <c r="I17" s="68"/>
      <c r="J17" s="69"/>
    </row>
    <row r="18" spans="1:10" ht="40.5" customHeight="1" x14ac:dyDescent="0.2">
      <c r="A18" s="531" t="s">
        <v>18</v>
      </c>
      <c r="B18" s="532"/>
      <c r="C18" s="532"/>
      <c r="D18" s="532"/>
      <c r="E18" s="532"/>
      <c r="F18" s="532"/>
      <c r="G18" s="532"/>
      <c r="H18" s="532"/>
      <c r="I18" s="532"/>
      <c r="J18" s="533"/>
    </row>
    <row r="19" spans="1:10" ht="12.75" customHeight="1" x14ac:dyDescent="0.2">
      <c r="A19" s="46"/>
      <c r="B19" s="19"/>
      <c r="C19" s="19"/>
      <c r="D19" s="19"/>
      <c r="E19" s="19"/>
      <c r="F19" s="47"/>
      <c r="G19" s="47"/>
      <c r="H19" s="47"/>
      <c r="I19" s="48"/>
      <c r="J19" s="49"/>
    </row>
    <row r="20" spans="1:10" ht="24" customHeight="1" x14ac:dyDescent="0.2">
      <c r="A20" s="46"/>
      <c r="B20" s="50" t="s">
        <v>47</v>
      </c>
      <c r="C20" s="517" t="s">
        <v>461</v>
      </c>
      <c r="D20" s="518"/>
      <c r="E20" s="519"/>
      <c r="F20" s="51"/>
      <c r="G20" s="534" t="s">
        <v>48</v>
      </c>
      <c r="H20" s="535"/>
      <c r="I20" s="536" t="s">
        <v>49</v>
      </c>
      <c r="J20" s="537"/>
    </row>
    <row r="21" spans="1:10" ht="10.5" customHeight="1" x14ac:dyDescent="0.2">
      <c r="A21" s="46"/>
      <c r="B21" s="52"/>
      <c r="C21" s="52"/>
      <c r="D21" s="52"/>
      <c r="E21" s="52"/>
      <c r="F21" s="53"/>
      <c r="G21" s="53"/>
      <c r="H21" s="53"/>
      <c r="I21" s="54"/>
      <c r="J21" s="55"/>
    </row>
    <row r="22" spans="1:10" ht="18" customHeight="1" x14ac:dyDescent="0.2">
      <c r="A22" s="56"/>
      <c r="B22" s="50" t="s">
        <v>50</v>
      </c>
      <c r="C22" s="538" t="s">
        <v>462</v>
      </c>
      <c r="D22" s="539"/>
      <c r="E22" s="540"/>
      <c r="F22" s="51"/>
      <c r="G22" s="534" t="s">
        <v>460</v>
      </c>
      <c r="H22" s="535"/>
      <c r="I22" s="541">
        <v>42759</v>
      </c>
      <c r="J22" s="542"/>
    </row>
    <row r="23" spans="1:10" ht="8.25" customHeight="1" thickBot="1" x14ac:dyDescent="0.25">
      <c r="A23" s="57"/>
      <c r="B23" s="58"/>
      <c r="C23" s="58"/>
      <c r="D23" s="58"/>
      <c r="E23" s="58"/>
      <c r="F23" s="59"/>
      <c r="G23" s="59"/>
      <c r="H23" s="60"/>
      <c r="I23" s="60"/>
      <c r="J23" s="61"/>
    </row>
    <row r="24" spans="1:10" ht="14.25" x14ac:dyDescent="0.2">
      <c r="A24" s="529"/>
      <c r="B24" s="530"/>
      <c r="C24" s="62"/>
      <c r="D24" s="62"/>
      <c r="E24" s="62"/>
      <c r="F24" s="63"/>
      <c r="G24" s="64"/>
      <c r="H24" s="63"/>
      <c r="I24" s="65"/>
      <c r="J24" s="65"/>
    </row>
    <row r="25" spans="1:10" ht="4.5" customHeight="1" x14ac:dyDescent="0.2"/>
    <row r="26" spans="1:10" x14ac:dyDescent="0.2"/>
    <row r="27" spans="1:10" x14ac:dyDescent="0.2"/>
    <row r="28" spans="1:10" x14ac:dyDescent="0.2"/>
    <row r="29" spans="1:10" x14ac:dyDescent="0.2"/>
    <row r="30" spans="1:10" x14ac:dyDescent="0.2"/>
    <row r="31" spans="1:10" x14ac:dyDescent="0.2"/>
    <row r="32" spans="1:10" x14ac:dyDescent="0.2"/>
    <row r="33" spans="11:24" x14ac:dyDescent="0.2"/>
    <row r="34" spans="11:24" s="37" customFormat="1" x14ac:dyDescent="0.2">
      <c r="K34" s="15"/>
      <c r="L34" s="15"/>
      <c r="M34" s="15"/>
      <c r="N34" s="15"/>
      <c r="O34" s="15"/>
      <c r="P34" s="15"/>
      <c r="Q34" s="15"/>
      <c r="R34" s="15"/>
      <c r="S34" s="15"/>
      <c r="T34" s="15"/>
      <c r="U34" s="15"/>
      <c r="V34" s="15"/>
      <c r="W34" s="15"/>
      <c r="X34" s="15"/>
    </row>
    <row r="35" spans="11:24" s="37" customFormat="1" x14ac:dyDescent="0.2">
      <c r="K35" s="15"/>
      <c r="L35" s="15"/>
      <c r="M35" s="15"/>
      <c r="N35" s="15"/>
      <c r="O35" s="15"/>
      <c r="P35" s="15"/>
      <c r="Q35" s="15"/>
      <c r="R35" s="15"/>
      <c r="S35" s="15"/>
      <c r="T35" s="15"/>
      <c r="U35" s="15"/>
      <c r="V35" s="15"/>
      <c r="W35" s="15"/>
      <c r="X35" s="15"/>
    </row>
    <row r="36" spans="11:24" s="37" customFormat="1" x14ac:dyDescent="0.2">
      <c r="K36" s="15"/>
      <c r="L36" s="15"/>
      <c r="M36" s="15"/>
      <c r="N36" s="15"/>
      <c r="O36" s="15"/>
      <c r="P36" s="15"/>
      <c r="Q36" s="15"/>
      <c r="R36" s="15"/>
      <c r="S36" s="15"/>
      <c r="T36" s="15"/>
      <c r="U36" s="15"/>
      <c r="V36" s="15"/>
      <c r="W36" s="15"/>
      <c r="X36" s="15"/>
    </row>
    <row r="37" spans="11:24" s="37" customFormat="1" x14ac:dyDescent="0.2">
      <c r="K37" s="15"/>
      <c r="L37" s="15"/>
      <c r="M37" s="15"/>
      <c r="N37" s="15"/>
      <c r="O37" s="15"/>
      <c r="P37" s="15"/>
      <c r="Q37" s="15"/>
      <c r="R37" s="15"/>
      <c r="S37" s="15"/>
      <c r="T37" s="15"/>
      <c r="U37" s="15"/>
      <c r="V37" s="15"/>
      <c r="W37" s="15"/>
      <c r="X37" s="15"/>
    </row>
    <row r="38" spans="11:24" s="37" customFormat="1" x14ac:dyDescent="0.2">
      <c r="K38" s="15"/>
      <c r="L38" s="15"/>
      <c r="M38" s="15"/>
      <c r="N38" s="15"/>
      <c r="O38" s="15"/>
      <c r="P38" s="15"/>
      <c r="Q38" s="15"/>
      <c r="R38" s="15"/>
      <c r="S38" s="15"/>
      <c r="T38" s="15"/>
      <c r="U38" s="15"/>
      <c r="V38" s="15"/>
      <c r="W38" s="15"/>
      <c r="X38" s="15"/>
    </row>
    <row r="39" spans="11:24" s="37" customFormat="1" x14ac:dyDescent="0.2">
      <c r="K39" s="15"/>
      <c r="L39" s="15"/>
      <c r="M39" s="15"/>
      <c r="N39" s="15"/>
      <c r="O39" s="15"/>
      <c r="P39" s="15"/>
      <c r="Q39" s="15"/>
      <c r="R39" s="15"/>
      <c r="S39" s="15"/>
      <c r="T39" s="15"/>
      <c r="U39" s="15"/>
      <c r="V39" s="15"/>
      <c r="W39" s="15"/>
      <c r="X39" s="15"/>
    </row>
    <row r="40" spans="11:24" s="37" customFormat="1" x14ac:dyDescent="0.2">
      <c r="K40" s="15"/>
      <c r="L40" s="15"/>
      <c r="M40" s="15"/>
      <c r="N40" s="15"/>
      <c r="O40" s="15"/>
      <c r="P40" s="15"/>
      <c r="Q40" s="15"/>
      <c r="R40" s="15"/>
      <c r="S40" s="15"/>
      <c r="T40" s="15"/>
      <c r="U40" s="15"/>
      <c r="V40" s="15"/>
      <c r="W40" s="15"/>
      <c r="X40" s="15"/>
    </row>
    <row r="41" spans="11:24" s="37" customFormat="1" x14ac:dyDescent="0.2">
      <c r="K41" s="15"/>
      <c r="L41" s="15"/>
      <c r="M41" s="15"/>
      <c r="N41" s="15"/>
      <c r="O41" s="15"/>
      <c r="P41" s="15"/>
      <c r="Q41" s="15"/>
      <c r="R41" s="15"/>
      <c r="S41" s="15"/>
      <c r="T41" s="15"/>
      <c r="U41" s="15"/>
      <c r="V41" s="15"/>
      <c r="W41" s="15"/>
      <c r="X41" s="15"/>
    </row>
    <row r="42" spans="11:24" s="37" customFormat="1" x14ac:dyDescent="0.2">
      <c r="K42" s="15"/>
      <c r="L42" s="15"/>
      <c r="M42" s="15"/>
      <c r="N42" s="15"/>
      <c r="O42" s="15"/>
      <c r="P42" s="15"/>
      <c r="Q42" s="15"/>
      <c r="R42" s="15"/>
      <c r="S42" s="15"/>
      <c r="T42" s="15"/>
      <c r="U42" s="15"/>
      <c r="V42" s="15"/>
      <c r="W42" s="15"/>
      <c r="X42" s="15"/>
    </row>
    <row r="43" spans="11:24" s="37" customFormat="1" x14ac:dyDescent="0.2">
      <c r="K43" s="15"/>
      <c r="L43" s="15"/>
      <c r="M43" s="15"/>
      <c r="N43" s="15"/>
      <c r="O43" s="15"/>
      <c r="P43" s="15"/>
      <c r="Q43" s="15"/>
      <c r="R43" s="15"/>
      <c r="S43" s="15"/>
      <c r="T43" s="15"/>
      <c r="U43" s="15"/>
      <c r="V43" s="15"/>
      <c r="W43" s="15"/>
      <c r="X43" s="15"/>
    </row>
    <row r="44" spans="11:24" s="37" customFormat="1" x14ac:dyDescent="0.2">
      <c r="K44" s="15"/>
      <c r="L44" s="15"/>
      <c r="M44" s="15"/>
      <c r="N44" s="15"/>
      <c r="O44" s="15"/>
      <c r="P44" s="15"/>
      <c r="Q44" s="15"/>
      <c r="R44" s="15"/>
      <c r="S44" s="15"/>
      <c r="T44" s="15"/>
      <c r="U44" s="15"/>
      <c r="V44" s="15"/>
      <c r="W44" s="15"/>
      <c r="X44" s="15"/>
    </row>
    <row r="45" spans="11:24" s="37" customFormat="1" x14ac:dyDescent="0.2">
      <c r="K45" s="15"/>
      <c r="L45" s="15"/>
      <c r="M45" s="15"/>
      <c r="N45" s="15"/>
      <c r="O45" s="15"/>
      <c r="P45" s="15"/>
      <c r="Q45" s="15"/>
      <c r="R45" s="15"/>
      <c r="S45" s="15"/>
      <c r="T45" s="15"/>
      <c r="U45" s="15"/>
      <c r="V45" s="15"/>
      <c r="W45" s="15"/>
      <c r="X45" s="15"/>
    </row>
    <row r="46" spans="11:24" s="37" customFormat="1" x14ac:dyDescent="0.2">
      <c r="K46" s="15"/>
      <c r="L46" s="15"/>
      <c r="M46" s="15"/>
      <c r="N46" s="15"/>
      <c r="O46" s="15"/>
      <c r="P46" s="15"/>
      <c r="Q46" s="15"/>
      <c r="R46" s="15"/>
      <c r="S46" s="15"/>
      <c r="T46" s="15"/>
      <c r="U46" s="15"/>
      <c r="V46" s="15"/>
      <c r="W46" s="15"/>
      <c r="X46" s="15"/>
    </row>
    <row r="47" spans="11:24" s="37" customFormat="1" x14ac:dyDescent="0.2">
      <c r="K47" s="15"/>
      <c r="L47" s="15"/>
      <c r="M47" s="15"/>
      <c r="N47" s="15"/>
      <c r="O47" s="15"/>
      <c r="P47" s="15"/>
      <c r="Q47" s="15"/>
      <c r="R47" s="15"/>
      <c r="S47" s="15"/>
      <c r="T47" s="15"/>
      <c r="U47" s="15"/>
      <c r="V47" s="15"/>
      <c r="W47" s="15"/>
      <c r="X47" s="15"/>
    </row>
    <row r="48" spans="11:24" s="37" customFormat="1" x14ac:dyDescent="0.2">
      <c r="K48" s="15"/>
      <c r="L48" s="15"/>
      <c r="M48" s="15"/>
      <c r="N48" s="15"/>
      <c r="O48" s="15"/>
      <c r="P48" s="15"/>
      <c r="Q48" s="15"/>
      <c r="R48" s="15"/>
      <c r="S48" s="15"/>
      <c r="T48" s="15"/>
      <c r="U48" s="15"/>
      <c r="V48" s="15"/>
      <c r="W48" s="15"/>
      <c r="X48" s="15"/>
    </row>
    <row r="49" spans="11:24" s="37" customFormat="1" x14ac:dyDescent="0.2">
      <c r="K49" s="15"/>
      <c r="L49" s="15"/>
      <c r="M49" s="15"/>
      <c r="N49" s="15"/>
      <c r="O49" s="15"/>
      <c r="P49" s="15"/>
      <c r="Q49" s="15"/>
      <c r="R49" s="15"/>
      <c r="S49" s="15"/>
      <c r="T49" s="15"/>
      <c r="U49" s="15"/>
      <c r="V49" s="15"/>
      <c r="W49" s="15"/>
      <c r="X49" s="15"/>
    </row>
    <row r="50" spans="11:24" s="37" customFormat="1" x14ac:dyDescent="0.2">
      <c r="K50" s="15"/>
      <c r="L50" s="15"/>
      <c r="M50" s="15"/>
      <c r="N50" s="15"/>
      <c r="O50" s="15"/>
      <c r="P50" s="15"/>
      <c r="Q50" s="15"/>
      <c r="R50" s="15"/>
      <c r="S50" s="15"/>
      <c r="T50" s="15"/>
      <c r="U50" s="15"/>
      <c r="V50" s="15"/>
      <c r="W50" s="15"/>
      <c r="X50" s="15"/>
    </row>
    <row r="51" spans="11:24" s="37" customFormat="1" x14ac:dyDescent="0.2">
      <c r="K51" s="15"/>
      <c r="L51" s="15"/>
      <c r="M51" s="15"/>
      <c r="N51" s="15"/>
      <c r="O51" s="15"/>
      <c r="P51" s="15"/>
      <c r="Q51" s="15"/>
      <c r="R51" s="15"/>
      <c r="S51" s="15"/>
      <c r="T51" s="15"/>
      <c r="U51" s="15"/>
      <c r="V51" s="15"/>
      <c r="W51" s="15"/>
      <c r="X51" s="15"/>
    </row>
    <row r="52" spans="11:24" s="37" customFormat="1" x14ac:dyDescent="0.2">
      <c r="K52" s="15"/>
      <c r="L52" s="15"/>
      <c r="M52" s="15"/>
      <c r="N52" s="15"/>
      <c r="O52" s="15"/>
      <c r="P52" s="15"/>
      <c r="Q52" s="15"/>
      <c r="R52" s="15"/>
      <c r="S52" s="15"/>
      <c r="T52" s="15"/>
      <c r="U52" s="15"/>
      <c r="V52" s="15"/>
      <c r="W52" s="15"/>
      <c r="X52" s="15"/>
    </row>
    <row r="53" spans="11:24" s="37" customFormat="1" x14ac:dyDescent="0.2">
      <c r="K53" s="15"/>
      <c r="L53" s="15"/>
      <c r="M53" s="15"/>
      <c r="N53" s="15"/>
      <c r="O53" s="15"/>
      <c r="P53" s="15"/>
      <c r="Q53" s="15"/>
      <c r="R53" s="15"/>
      <c r="S53" s="15"/>
      <c r="T53" s="15"/>
      <c r="U53" s="15"/>
      <c r="V53" s="15"/>
      <c r="W53" s="15"/>
      <c r="X53" s="15"/>
    </row>
    <row r="54" spans="11:24" s="37" customFormat="1" x14ac:dyDescent="0.2">
      <c r="K54" s="15"/>
      <c r="L54" s="15"/>
      <c r="M54" s="15"/>
      <c r="N54" s="15"/>
      <c r="O54" s="15"/>
      <c r="P54" s="15"/>
      <c r="Q54" s="15"/>
      <c r="R54" s="15"/>
      <c r="S54" s="15"/>
      <c r="T54" s="15"/>
      <c r="U54" s="15"/>
      <c r="V54" s="15"/>
      <c r="W54" s="15"/>
      <c r="X54" s="15"/>
    </row>
    <row r="55" spans="11:24" s="37" customFormat="1" x14ac:dyDescent="0.2">
      <c r="K55" s="15"/>
      <c r="L55" s="15"/>
      <c r="M55" s="15"/>
      <c r="N55" s="15"/>
      <c r="O55" s="15"/>
      <c r="P55" s="15"/>
      <c r="Q55" s="15"/>
      <c r="R55" s="15"/>
      <c r="S55" s="15"/>
      <c r="T55" s="15"/>
      <c r="U55" s="15"/>
      <c r="V55" s="15"/>
      <c r="W55" s="15"/>
      <c r="X55" s="15"/>
    </row>
    <row r="56" spans="11:24" s="37" customFormat="1" x14ac:dyDescent="0.2">
      <c r="K56" s="15"/>
      <c r="L56" s="15"/>
      <c r="M56" s="15"/>
      <c r="N56" s="15"/>
      <c r="O56" s="15"/>
      <c r="P56" s="15"/>
      <c r="Q56" s="15"/>
      <c r="R56" s="15"/>
      <c r="S56" s="15"/>
      <c r="T56" s="15"/>
      <c r="U56" s="15"/>
      <c r="V56" s="15"/>
      <c r="W56" s="15"/>
      <c r="X56" s="15"/>
    </row>
    <row r="57" spans="11:24" s="37" customFormat="1" x14ac:dyDescent="0.2">
      <c r="K57" s="15"/>
      <c r="L57" s="15"/>
      <c r="M57" s="15"/>
      <c r="N57" s="15"/>
      <c r="O57" s="15"/>
      <c r="P57" s="15"/>
      <c r="Q57" s="15"/>
      <c r="R57" s="15"/>
      <c r="S57" s="15"/>
      <c r="T57" s="15"/>
      <c r="U57" s="15"/>
      <c r="V57" s="15"/>
      <c r="W57" s="15"/>
      <c r="X57" s="15"/>
    </row>
    <row r="58" spans="11:24" s="37" customFormat="1" x14ac:dyDescent="0.2">
      <c r="K58" s="15"/>
      <c r="L58" s="15"/>
      <c r="M58" s="15"/>
      <c r="N58" s="15"/>
      <c r="O58" s="15"/>
      <c r="P58" s="15"/>
      <c r="Q58" s="15"/>
      <c r="R58" s="15"/>
      <c r="S58" s="15"/>
      <c r="T58" s="15"/>
      <c r="U58" s="15"/>
      <c r="V58" s="15"/>
      <c r="W58" s="15"/>
      <c r="X58" s="15"/>
    </row>
    <row r="59" spans="11:24" s="37" customFormat="1" x14ac:dyDescent="0.2">
      <c r="K59" s="15"/>
      <c r="L59" s="15"/>
      <c r="M59" s="15"/>
      <c r="N59" s="15"/>
      <c r="O59" s="15"/>
      <c r="P59" s="15"/>
      <c r="Q59" s="15"/>
      <c r="R59" s="15"/>
      <c r="S59" s="15"/>
      <c r="T59" s="15"/>
      <c r="U59" s="15"/>
      <c r="V59" s="15"/>
      <c r="W59" s="15"/>
      <c r="X59" s="15"/>
    </row>
    <row r="60" spans="11:24" s="37" customFormat="1" x14ac:dyDescent="0.2">
      <c r="K60" s="15"/>
      <c r="L60" s="15"/>
      <c r="M60" s="15"/>
      <c r="N60" s="15"/>
      <c r="O60" s="15"/>
      <c r="P60" s="15"/>
      <c r="Q60" s="15"/>
      <c r="R60" s="15"/>
      <c r="S60" s="15"/>
      <c r="T60" s="15"/>
      <c r="U60" s="15"/>
      <c r="V60" s="15"/>
      <c r="W60" s="15"/>
      <c r="X60" s="15"/>
    </row>
    <row r="61" spans="11:24" s="37" customFormat="1" x14ac:dyDescent="0.2">
      <c r="K61" s="15"/>
      <c r="L61" s="15"/>
      <c r="M61" s="15"/>
      <c r="N61" s="15"/>
      <c r="O61" s="15"/>
      <c r="P61" s="15"/>
      <c r="Q61" s="15"/>
      <c r="R61" s="15"/>
      <c r="S61" s="15"/>
      <c r="T61" s="15"/>
      <c r="U61" s="15"/>
      <c r="V61" s="15"/>
      <c r="W61" s="15"/>
      <c r="X61" s="15"/>
    </row>
    <row r="62" spans="11:24" s="37" customFormat="1" x14ac:dyDescent="0.2">
      <c r="K62" s="15"/>
      <c r="L62" s="15"/>
      <c r="M62" s="15"/>
      <c r="N62" s="15"/>
      <c r="O62" s="15"/>
      <c r="P62" s="15"/>
      <c r="Q62" s="15"/>
      <c r="R62" s="15"/>
      <c r="S62" s="15"/>
      <c r="T62" s="15"/>
      <c r="U62" s="15"/>
      <c r="V62" s="15"/>
      <c r="W62" s="15"/>
      <c r="X62" s="15"/>
    </row>
    <row r="63" spans="11:24" s="37" customFormat="1" x14ac:dyDescent="0.2">
      <c r="K63" s="15"/>
      <c r="L63" s="15"/>
      <c r="M63" s="15"/>
      <c r="N63" s="15"/>
      <c r="O63" s="15"/>
      <c r="P63" s="15"/>
      <c r="Q63" s="15"/>
      <c r="R63" s="15"/>
      <c r="S63" s="15"/>
      <c r="T63" s="15"/>
      <c r="U63" s="15"/>
      <c r="V63" s="15"/>
      <c r="W63" s="15"/>
      <c r="X63" s="15"/>
    </row>
    <row r="64" spans="11:24" s="37" customFormat="1" x14ac:dyDescent="0.2">
      <c r="K64" s="15"/>
      <c r="L64" s="15"/>
      <c r="M64" s="15"/>
      <c r="N64" s="15"/>
      <c r="O64" s="15"/>
      <c r="P64" s="15"/>
      <c r="Q64" s="15"/>
      <c r="R64" s="15"/>
      <c r="S64" s="15"/>
      <c r="T64" s="15"/>
      <c r="U64" s="15"/>
      <c r="V64" s="15"/>
      <c r="W64" s="15"/>
      <c r="X64" s="15"/>
    </row>
    <row r="65" spans="11:24" s="37" customFormat="1" x14ac:dyDescent="0.2">
      <c r="K65" s="15"/>
      <c r="L65" s="15"/>
      <c r="M65" s="15"/>
      <c r="N65" s="15"/>
      <c r="O65" s="15"/>
      <c r="P65" s="15"/>
      <c r="Q65" s="15"/>
      <c r="R65" s="15"/>
      <c r="S65" s="15"/>
      <c r="T65" s="15"/>
      <c r="U65" s="15"/>
      <c r="V65" s="15"/>
      <c r="W65" s="15"/>
      <c r="X65" s="15"/>
    </row>
    <row r="66" spans="11:24" s="37" customFormat="1" x14ac:dyDescent="0.2">
      <c r="K66" s="15"/>
      <c r="L66" s="15"/>
      <c r="M66" s="15"/>
      <c r="N66" s="15"/>
      <c r="O66" s="15"/>
      <c r="P66" s="15"/>
      <c r="Q66" s="15"/>
      <c r="R66" s="15"/>
      <c r="S66" s="15"/>
      <c r="T66" s="15"/>
      <c r="U66" s="15"/>
      <c r="V66" s="15"/>
      <c r="W66" s="15"/>
      <c r="X66" s="15"/>
    </row>
    <row r="67" spans="11:24" s="37" customFormat="1" x14ac:dyDescent="0.2">
      <c r="K67" s="15"/>
      <c r="L67" s="15"/>
      <c r="M67" s="15"/>
      <c r="N67" s="15"/>
      <c r="O67" s="15"/>
      <c r="P67" s="15"/>
      <c r="Q67" s="15"/>
      <c r="R67" s="15"/>
      <c r="S67" s="15"/>
      <c r="T67" s="15"/>
      <c r="U67" s="15"/>
      <c r="V67" s="15"/>
      <c r="W67" s="15"/>
      <c r="X67" s="15"/>
    </row>
    <row r="68" spans="11:24" s="37" customFormat="1" x14ac:dyDescent="0.2">
      <c r="K68" s="15"/>
      <c r="L68" s="15"/>
      <c r="M68" s="15"/>
      <c r="N68" s="15"/>
      <c r="O68" s="15"/>
      <c r="P68" s="15"/>
      <c r="Q68" s="15"/>
      <c r="R68" s="15"/>
      <c r="S68" s="15"/>
      <c r="T68" s="15"/>
      <c r="U68" s="15"/>
      <c r="V68" s="15"/>
      <c r="W68" s="15"/>
      <c r="X68" s="15"/>
    </row>
    <row r="69" spans="11:24" s="37" customFormat="1" x14ac:dyDescent="0.2">
      <c r="K69" s="15"/>
      <c r="L69" s="15"/>
      <c r="M69" s="15"/>
      <c r="N69" s="15"/>
      <c r="O69" s="15"/>
      <c r="P69" s="15"/>
      <c r="Q69" s="15"/>
      <c r="R69" s="15"/>
      <c r="S69" s="15"/>
      <c r="T69" s="15"/>
      <c r="U69" s="15"/>
      <c r="V69" s="15"/>
      <c r="W69" s="15"/>
      <c r="X69" s="15"/>
    </row>
    <row r="70" spans="11:24" s="37" customFormat="1" x14ac:dyDescent="0.2">
      <c r="K70" s="15"/>
      <c r="L70" s="15"/>
      <c r="M70" s="15"/>
      <c r="N70" s="15"/>
      <c r="O70" s="15"/>
      <c r="P70" s="15"/>
      <c r="Q70" s="15"/>
      <c r="R70" s="15"/>
      <c r="S70" s="15"/>
      <c r="T70" s="15"/>
      <c r="U70" s="15"/>
      <c r="V70" s="15"/>
      <c r="W70" s="15"/>
      <c r="X70" s="15"/>
    </row>
    <row r="71" spans="11:24" s="37" customFormat="1" x14ac:dyDescent="0.2">
      <c r="K71" s="15"/>
      <c r="L71" s="15"/>
      <c r="M71" s="15"/>
      <c r="N71" s="15"/>
      <c r="O71" s="15"/>
      <c r="P71" s="15"/>
      <c r="Q71" s="15"/>
      <c r="R71" s="15"/>
      <c r="S71" s="15"/>
      <c r="T71" s="15"/>
      <c r="U71" s="15"/>
      <c r="V71" s="15"/>
      <c r="W71" s="15"/>
      <c r="X71" s="15"/>
    </row>
    <row r="72" spans="11:24" s="37" customFormat="1" x14ac:dyDescent="0.2">
      <c r="K72" s="15"/>
      <c r="L72" s="15"/>
      <c r="M72" s="15"/>
      <c r="N72" s="15"/>
      <c r="O72" s="15"/>
      <c r="P72" s="15"/>
      <c r="Q72" s="15"/>
      <c r="R72" s="15"/>
      <c r="S72" s="15"/>
      <c r="T72" s="15"/>
      <c r="U72" s="15"/>
      <c r="V72" s="15"/>
      <c r="W72" s="15"/>
      <c r="X72" s="15"/>
    </row>
    <row r="73" spans="11:24" s="37" customFormat="1" x14ac:dyDescent="0.2">
      <c r="K73" s="15"/>
      <c r="L73" s="15"/>
      <c r="M73" s="15"/>
      <c r="N73" s="15"/>
      <c r="O73" s="15"/>
      <c r="P73" s="15"/>
      <c r="Q73" s="15"/>
      <c r="R73" s="15"/>
      <c r="S73" s="15"/>
      <c r="T73" s="15"/>
      <c r="U73" s="15"/>
      <c r="V73" s="15"/>
      <c r="W73" s="15"/>
      <c r="X73" s="15"/>
    </row>
    <row r="74" spans="11:24" s="37" customFormat="1" x14ac:dyDescent="0.2">
      <c r="K74" s="15"/>
      <c r="L74" s="15"/>
      <c r="M74" s="15"/>
      <c r="N74" s="15"/>
      <c r="O74" s="15"/>
      <c r="P74" s="15"/>
      <c r="Q74" s="15"/>
      <c r="R74" s="15"/>
      <c r="S74" s="15"/>
      <c r="T74" s="15"/>
      <c r="U74" s="15"/>
      <c r="V74" s="15"/>
      <c r="W74" s="15"/>
      <c r="X74" s="15"/>
    </row>
    <row r="75" spans="11:24" s="37" customFormat="1" x14ac:dyDescent="0.2">
      <c r="K75" s="15"/>
      <c r="L75" s="15"/>
      <c r="M75" s="15"/>
      <c r="N75" s="15"/>
      <c r="O75" s="15"/>
      <c r="P75" s="15"/>
      <c r="Q75" s="15"/>
      <c r="R75" s="15"/>
      <c r="S75" s="15"/>
      <c r="T75" s="15"/>
      <c r="U75" s="15"/>
      <c r="V75" s="15"/>
      <c r="W75" s="15"/>
      <c r="X75" s="15"/>
    </row>
    <row r="76" spans="11:24" s="37" customFormat="1" x14ac:dyDescent="0.2">
      <c r="K76" s="15"/>
      <c r="L76" s="15"/>
      <c r="M76" s="15"/>
      <c r="N76" s="15"/>
      <c r="O76" s="15"/>
      <c r="P76" s="15"/>
      <c r="Q76" s="15"/>
      <c r="R76" s="15"/>
      <c r="S76" s="15"/>
      <c r="T76" s="15"/>
      <c r="U76" s="15"/>
      <c r="V76" s="15"/>
      <c r="W76" s="15"/>
      <c r="X76" s="15"/>
    </row>
    <row r="77" spans="11:24" s="37" customFormat="1" x14ac:dyDescent="0.2">
      <c r="K77" s="15"/>
      <c r="L77" s="15"/>
      <c r="M77" s="15"/>
      <c r="N77" s="15"/>
      <c r="O77" s="15"/>
      <c r="P77" s="15"/>
      <c r="Q77" s="15"/>
      <c r="R77" s="15"/>
      <c r="S77" s="15"/>
      <c r="T77" s="15"/>
      <c r="U77" s="15"/>
      <c r="V77" s="15"/>
      <c r="W77" s="15"/>
      <c r="X77" s="15"/>
    </row>
    <row r="78" spans="11:24" s="37" customFormat="1" x14ac:dyDescent="0.2">
      <c r="K78" s="15"/>
      <c r="L78" s="15"/>
      <c r="M78" s="15"/>
      <c r="N78" s="15"/>
      <c r="O78" s="15"/>
      <c r="P78" s="15"/>
      <c r="Q78" s="15"/>
      <c r="R78" s="15"/>
      <c r="S78" s="15"/>
      <c r="T78" s="15"/>
      <c r="U78" s="15"/>
      <c r="V78" s="15"/>
      <c r="W78" s="15"/>
      <c r="X78" s="15"/>
    </row>
    <row r="79" spans="11:24" s="37" customFormat="1" x14ac:dyDescent="0.2">
      <c r="K79" s="15"/>
      <c r="L79" s="15"/>
      <c r="M79" s="15"/>
      <c r="N79" s="15"/>
      <c r="O79" s="15"/>
      <c r="P79" s="15"/>
      <c r="Q79" s="15"/>
      <c r="R79" s="15"/>
      <c r="S79" s="15"/>
      <c r="T79" s="15"/>
      <c r="U79" s="15"/>
      <c r="V79" s="15"/>
      <c r="W79" s="15"/>
      <c r="X79" s="15"/>
    </row>
    <row r="80" spans="11:24" s="37" customFormat="1" x14ac:dyDescent="0.2">
      <c r="K80" s="15"/>
      <c r="L80" s="15"/>
      <c r="M80" s="15"/>
      <c r="N80" s="15"/>
      <c r="O80" s="15"/>
      <c r="P80" s="15"/>
      <c r="Q80" s="15"/>
      <c r="R80" s="15"/>
      <c r="S80" s="15"/>
      <c r="T80" s="15"/>
      <c r="U80" s="15"/>
      <c r="V80" s="15"/>
      <c r="W80" s="15"/>
      <c r="X80" s="15"/>
    </row>
    <row r="81" spans="11:24" s="37" customFormat="1" x14ac:dyDescent="0.2">
      <c r="K81" s="15"/>
      <c r="L81" s="15"/>
      <c r="M81" s="15"/>
      <c r="N81" s="15"/>
      <c r="O81" s="15"/>
      <c r="P81" s="15"/>
      <c r="Q81" s="15"/>
      <c r="R81" s="15"/>
      <c r="S81" s="15"/>
      <c r="T81" s="15"/>
      <c r="U81" s="15"/>
      <c r="V81" s="15"/>
      <c r="W81" s="15"/>
      <c r="X81" s="15"/>
    </row>
    <row r="82" spans="11:24" s="37" customFormat="1" x14ac:dyDescent="0.2">
      <c r="K82" s="15"/>
      <c r="L82" s="15"/>
      <c r="M82" s="15"/>
      <c r="N82" s="15"/>
      <c r="O82" s="15"/>
      <c r="P82" s="15"/>
      <c r="Q82" s="15"/>
      <c r="R82" s="15"/>
      <c r="S82" s="15"/>
      <c r="T82" s="15"/>
      <c r="U82" s="15"/>
      <c r="V82" s="15"/>
      <c r="W82" s="15"/>
      <c r="X82" s="15"/>
    </row>
    <row r="83" spans="11:24" s="37" customFormat="1" x14ac:dyDescent="0.2">
      <c r="K83" s="15"/>
      <c r="L83" s="15"/>
      <c r="M83" s="15"/>
      <c r="N83" s="15"/>
      <c r="O83" s="15"/>
      <c r="P83" s="15"/>
      <c r="Q83" s="15"/>
      <c r="R83" s="15"/>
      <c r="S83" s="15"/>
      <c r="T83" s="15"/>
      <c r="U83" s="15"/>
      <c r="V83" s="15"/>
      <c r="W83" s="15"/>
      <c r="X83" s="15"/>
    </row>
    <row r="84" spans="11:24" s="37" customFormat="1" x14ac:dyDescent="0.2">
      <c r="K84" s="15"/>
      <c r="L84" s="15"/>
      <c r="M84" s="15"/>
      <c r="N84" s="15"/>
      <c r="O84" s="15"/>
      <c r="P84" s="15"/>
      <c r="Q84" s="15"/>
      <c r="R84" s="15"/>
      <c r="S84" s="15"/>
      <c r="T84" s="15"/>
      <c r="U84" s="15"/>
      <c r="V84" s="15"/>
      <c r="W84" s="15"/>
      <c r="X84" s="15"/>
    </row>
    <row r="85" spans="11:24" s="37" customFormat="1" x14ac:dyDescent="0.2">
      <c r="K85" s="15"/>
      <c r="L85" s="15"/>
      <c r="M85" s="15"/>
      <c r="N85" s="15"/>
      <c r="O85" s="15"/>
      <c r="P85" s="15"/>
      <c r="Q85" s="15"/>
      <c r="R85" s="15"/>
      <c r="S85" s="15"/>
      <c r="T85" s="15"/>
      <c r="U85" s="15"/>
      <c r="V85" s="15"/>
      <c r="W85" s="15"/>
      <c r="X85" s="15"/>
    </row>
    <row r="86" spans="11:24" s="37" customFormat="1" x14ac:dyDescent="0.2">
      <c r="K86" s="15"/>
      <c r="L86" s="15"/>
      <c r="M86" s="15"/>
      <c r="N86" s="15"/>
      <c r="O86" s="15"/>
      <c r="P86" s="15"/>
      <c r="Q86" s="15"/>
      <c r="R86" s="15"/>
      <c r="S86" s="15"/>
      <c r="T86" s="15"/>
      <c r="U86" s="15"/>
      <c r="V86" s="15"/>
      <c r="W86" s="15"/>
      <c r="X86" s="15"/>
    </row>
    <row r="87" spans="11:24" s="37" customFormat="1" x14ac:dyDescent="0.2">
      <c r="K87" s="15"/>
      <c r="L87" s="15"/>
      <c r="M87" s="15"/>
      <c r="N87" s="15"/>
      <c r="O87" s="15"/>
      <c r="P87" s="15"/>
      <c r="Q87" s="15"/>
      <c r="R87" s="15"/>
      <c r="S87" s="15"/>
      <c r="T87" s="15"/>
      <c r="U87" s="15"/>
      <c r="V87" s="15"/>
      <c r="W87" s="15"/>
      <c r="X87" s="15"/>
    </row>
    <row r="88" spans="11:24" s="37" customFormat="1" x14ac:dyDescent="0.2">
      <c r="K88" s="15"/>
      <c r="L88" s="15"/>
      <c r="M88" s="15"/>
      <c r="N88" s="15"/>
      <c r="O88" s="15"/>
      <c r="P88" s="15"/>
      <c r="Q88" s="15"/>
      <c r="R88" s="15"/>
      <c r="S88" s="15"/>
      <c r="T88" s="15"/>
      <c r="U88" s="15"/>
      <c r="V88" s="15"/>
      <c r="W88" s="15"/>
      <c r="X88" s="15"/>
    </row>
    <row r="89" spans="11:24" s="37" customFormat="1" x14ac:dyDescent="0.2">
      <c r="K89" s="15"/>
      <c r="L89" s="15"/>
      <c r="M89" s="15"/>
      <c r="N89" s="15"/>
      <c r="O89" s="15"/>
      <c r="P89" s="15"/>
      <c r="Q89" s="15"/>
      <c r="R89" s="15"/>
      <c r="S89" s="15"/>
      <c r="T89" s="15"/>
      <c r="U89" s="15"/>
      <c r="V89" s="15"/>
      <c r="W89" s="15"/>
      <c r="X89" s="15"/>
    </row>
    <row r="90" spans="11:24" s="37" customFormat="1" x14ac:dyDescent="0.2">
      <c r="K90" s="15"/>
      <c r="L90" s="15"/>
      <c r="M90" s="15"/>
      <c r="N90" s="15"/>
      <c r="O90" s="15"/>
      <c r="P90" s="15"/>
      <c r="Q90" s="15"/>
      <c r="R90" s="15"/>
      <c r="S90" s="15"/>
      <c r="T90" s="15"/>
      <c r="U90" s="15"/>
      <c r="V90" s="15"/>
      <c r="W90" s="15"/>
      <c r="X90" s="15"/>
    </row>
    <row r="91" spans="11:24" s="37" customFormat="1" x14ac:dyDescent="0.2">
      <c r="K91" s="15"/>
      <c r="L91" s="15"/>
      <c r="M91" s="15"/>
      <c r="N91" s="15"/>
      <c r="O91" s="15"/>
      <c r="P91" s="15"/>
      <c r="Q91" s="15"/>
      <c r="R91" s="15"/>
      <c r="S91" s="15"/>
      <c r="T91" s="15"/>
      <c r="U91" s="15"/>
      <c r="V91" s="15"/>
      <c r="W91" s="15"/>
      <c r="X91" s="15"/>
    </row>
    <row r="92" spans="11:24" s="37" customFormat="1" x14ac:dyDescent="0.2">
      <c r="K92" s="15"/>
      <c r="L92" s="15"/>
      <c r="M92" s="15"/>
      <c r="N92" s="15"/>
      <c r="O92" s="15"/>
      <c r="P92" s="15"/>
      <c r="Q92" s="15"/>
      <c r="R92" s="15"/>
      <c r="S92" s="15"/>
      <c r="T92" s="15"/>
      <c r="U92" s="15"/>
      <c r="V92" s="15"/>
      <c r="W92" s="15"/>
      <c r="X92" s="15"/>
    </row>
    <row r="93" spans="11:24" s="37" customFormat="1" x14ac:dyDescent="0.2">
      <c r="K93" s="15"/>
      <c r="L93" s="15"/>
      <c r="M93" s="15"/>
      <c r="N93" s="15"/>
      <c r="O93" s="15"/>
      <c r="P93" s="15"/>
      <c r="Q93" s="15"/>
      <c r="R93" s="15"/>
      <c r="S93" s="15"/>
      <c r="T93" s="15"/>
      <c r="U93" s="15"/>
      <c r="V93" s="15"/>
      <c r="W93" s="15"/>
      <c r="X93" s="15"/>
    </row>
    <row r="94" spans="11:24" s="37" customFormat="1" x14ac:dyDescent="0.2">
      <c r="K94" s="15"/>
      <c r="L94" s="15"/>
      <c r="M94" s="15"/>
      <c r="N94" s="15"/>
      <c r="O94" s="15"/>
      <c r="P94" s="15"/>
      <c r="Q94" s="15"/>
      <c r="R94" s="15"/>
      <c r="S94" s="15"/>
      <c r="T94" s="15"/>
      <c r="U94" s="15"/>
      <c r="V94" s="15"/>
      <c r="W94" s="15"/>
      <c r="X94" s="15"/>
    </row>
    <row r="95" spans="11:24" s="37" customFormat="1" x14ac:dyDescent="0.2">
      <c r="K95" s="15"/>
      <c r="L95" s="15"/>
      <c r="M95" s="15"/>
      <c r="N95" s="15"/>
      <c r="O95" s="15"/>
      <c r="P95" s="15"/>
      <c r="Q95" s="15"/>
      <c r="R95" s="15"/>
      <c r="S95" s="15"/>
      <c r="T95" s="15"/>
      <c r="U95" s="15"/>
      <c r="V95" s="15"/>
      <c r="W95" s="15"/>
      <c r="X95" s="15"/>
    </row>
    <row r="96" spans="11:24" s="37" customFormat="1" x14ac:dyDescent="0.2">
      <c r="K96" s="15"/>
      <c r="L96" s="15"/>
      <c r="M96" s="15"/>
      <c r="N96" s="15"/>
      <c r="O96" s="15"/>
      <c r="P96" s="15"/>
      <c r="Q96" s="15"/>
      <c r="R96" s="15"/>
      <c r="S96" s="15"/>
      <c r="T96" s="15"/>
      <c r="U96" s="15"/>
      <c r="V96" s="15"/>
      <c r="W96" s="15"/>
      <c r="X96" s="15"/>
    </row>
    <row r="97" spans="11:24" s="37" customFormat="1" x14ac:dyDescent="0.2">
      <c r="K97" s="15"/>
      <c r="L97" s="15"/>
      <c r="M97" s="15"/>
      <c r="N97" s="15"/>
      <c r="O97" s="15"/>
      <c r="P97" s="15"/>
      <c r="Q97" s="15"/>
      <c r="R97" s="15"/>
      <c r="S97" s="15"/>
      <c r="T97" s="15"/>
      <c r="U97" s="15"/>
      <c r="V97" s="15"/>
      <c r="W97" s="15"/>
      <c r="X97" s="15"/>
    </row>
    <row r="98" spans="11:24" s="37" customFormat="1" x14ac:dyDescent="0.2">
      <c r="K98" s="15"/>
      <c r="L98" s="15"/>
      <c r="M98" s="15"/>
      <c r="N98" s="15"/>
      <c r="O98" s="15"/>
      <c r="P98" s="15"/>
      <c r="Q98" s="15"/>
      <c r="R98" s="15"/>
      <c r="S98" s="15"/>
      <c r="T98" s="15"/>
      <c r="U98" s="15"/>
      <c r="V98" s="15"/>
      <c r="W98" s="15"/>
      <c r="X98" s="15"/>
    </row>
    <row r="99" spans="11:24" s="37" customFormat="1" x14ac:dyDescent="0.2">
      <c r="K99" s="15"/>
      <c r="L99" s="15"/>
      <c r="M99" s="15"/>
      <c r="N99" s="15"/>
      <c r="O99" s="15"/>
      <c r="P99" s="15"/>
      <c r="Q99" s="15"/>
      <c r="R99" s="15"/>
      <c r="S99" s="15"/>
      <c r="T99" s="15"/>
      <c r="U99" s="15"/>
      <c r="V99" s="15"/>
      <c r="W99" s="15"/>
      <c r="X99" s="15"/>
    </row>
    <row r="100" spans="11:24" s="37" customFormat="1" x14ac:dyDescent="0.2">
      <c r="K100" s="15"/>
      <c r="L100" s="15"/>
      <c r="M100" s="15"/>
      <c r="N100" s="15"/>
      <c r="O100" s="15"/>
      <c r="P100" s="15"/>
      <c r="Q100" s="15"/>
      <c r="R100" s="15"/>
      <c r="S100" s="15"/>
      <c r="T100" s="15"/>
      <c r="U100" s="15"/>
      <c r="V100" s="15"/>
      <c r="W100" s="15"/>
      <c r="X100" s="15"/>
    </row>
    <row r="101" spans="11:24" s="37" customFormat="1" x14ac:dyDescent="0.2">
      <c r="K101" s="15"/>
      <c r="L101" s="15"/>
      <c r="M101" s="15"/>
      <c r="N101" s="15"/>
      <c r="O101" s="15"/>
      <c r="P101" s="15"/>
      <c r="Q101" s="15"/>
      <c r="R101" s="15"/>
      <c r="S101" s="15"/>
      <c r="T101" s="15"/>
      <c r="U101" s="15"/>
      <c r="V101" s="15"/>
      <c r="W101" s="15"/>
      <c r="X101" s="15"/>
    </row>
    <row r="102" spans="11:24" s="37" customFormat="1" x14ac:dyDescent="0.2">
      <c r="K102" s="15"/>
      <c r="L102" s="15"/>
      <c r="M102" s="15"/>
      <c r="N102" s="15"/>
      <c r="O102" s="15"/>
      <c r="P102" s="15"/>
      <c r="Q102" s="15"/>
      <c r="R102" s="15"/>
      <c r="S102" s="15"/>
      <c r="T102" s="15"/>
      <c r="U102" s="15"/>
      <c r="V102" s="15"/>
      <c r="W102" s="15"/>
      <c r="X102" s="15"/>
    </row>
    <row r="103" spans="11:24" s="37" customFormat="1" x14ac:dyDescent="0.2">
      <c r="K103" s="15"/>
      <c r="L103" s="15"/>
      <c r="M103" s="15"/>
      <c r="N103" s="15"/>
      <c r="O103" s="15"/>
      <c r="P103" s="15"/>
      <c r="Q103" s="15"/>
      <c r="R103" s="15"/>
      <c r="S103" s="15"/>
      <c r="T103" s="15"/>
      <c r="U103" s="15"/>
      <c r="V103" s="15"/>
      <c r="W103" s="15"/>
      <c r="X103" s="15"/>
    </row>
    <row r="104" spans="11:24" s="37" customFormat="1" x14ac:dyDescent="0.2">
      <c r="K104" s="15"/>
      <c r="L104" s="15"/>
      <c r="M104" s="15"/>
      <c r="N104" s="15"/>
      <c r="O104" s="15"/>
      <c r="P104" s="15"/>
      <c r="Q104" s="15"/>
      <c r="R104" s="15"/>
      <c r="S104" s="15"/>
      <c r="T104" s="15"/>
      <c r="U104" s="15"/>
      <c r="V104" s="15"/>
      <c r="W104" s="15"/>
      <c r="X104" s="15"/>
    </row>
    <row r="105" spans="11:24" s="37" customFormat="1" x14ac:dyDescent="0.2">
      <c r="K105" s="15"/>
      <c r="L105" s="15"/>
      <c r="M105" s="15"/>
      <c r="N105" s="15"/>
      <c r="O105" s="15"/>
      <c r="P105" s="15"/>
      <c r="Q105" s="15"/>
      <c r="R105" s="15"/>
      <c r="S105" s="15"/>
      <c r="T105" s="15"/>
      <c r="U105" s="15"/>
      <c r="V105" s="15"/>
      <c r="W105" s="15"/>
      <c r="X105" s="15"/>
    </row>
    <row r="106" spans="11:24" s="37" customFormat="1" x14ac:dyDescent="0.2">
      <c r="K106" s="15"/>
      <c r="L106" s="15"/>
      <c r="M106" s="15"/>
      <c r="N106" s="15"/>
      <c r="O106" s="15"/>
      <c r="P106" s="15"/>
      <c r="Q106" s="15"/>
      <c r="R106" s="15"/>
      <c r="S106" s="15"/>
      <c r="T106" s="15"/>
      <c r="U106" s="15"/>
      <c r="V106" s="15"/>
      <c r="W106" s="15"/>
      <c r="X106" s="15"/>
    </row>
    <row r="107" spans="11:24" s="37" customFormat="1" x14ac:dyDescent="0.2">
      <c r="K107" s="15"/>
      <c r="L107" s="15"/>
      <c r="M107" s="15"/>
      <c r="N107" s="15"/>
      <c r="O107" s="15"/>
      <c r="P107" s="15"/>
      <c r="Q107" s="15"/>
      <c r="R107" s="15"/>
      <c r="S107" s="15"/>
      <c r="T107" s="15"/>
      <c r="U107" s="15"/>
      <c r="V107" s="15"/>
      <c r="W107" s="15"/>
      <c r="X107" s="15"/>
    </row>
    <row r="108" spans="11:24" s="37" customFormat="1" x14ac:dyDescent="0.2">
      <c r="K108" s="15"/>
      <c r="L108" s="15"/>
      <c r="M108" s="15"/>
      <c r="N108" s="15"/>
      <c r="O108" s="15"/>
      <c r="P108" s="15"/>
      <c r="Q108" s="15"/>
      <c r="R108" s="15"/>
      <c r="S108" s="15"/>
      <c r="T108" s="15"/>
      <c r="U108" s="15"/>
      <c r="V108" s="15"/>
      <c r="W108" s="15"/>
      <c r="X108" s="15"/>
    </row>
    <row r="109" spans="11:24" s="37" customFormat="1" x14ac:dyDescent="0.2">
      <c r="K109" s="15"/>
      <c r="L109" s="15"/>
      <c r="M109" s="15"/>
      <c r="N109" s="15"/>
      <c r="O109" s="15"/>
      <c r="P109" s="15"/>
      <c r="Q109" s="15"/>
      <c r="R109" s="15"/>
      <c r="S109" s="15"/>
      <c r="T109" s="15"/>
      <c r="U109" s="15"/>
      <c r="V109" s="15"/>
      <c r="W109" s="15"/>
      <c r="X109" s="15"/>
    </row>
    <row r="110" spans="11:24" s="37" customFormat="1" x14ac:dyDescent="0.2">
      <c r="K110" s="15"/>
      <c r="L110" s="15"/>
      <c r="M110" s="15"/>
      <c r="N110" s="15"/>
      <c r="O110" s="15"/>
      <c r="P110" s="15"/>
      <c r="Q110" s="15"/>
      <c r="R110" s="15"/>
      <c r="S110" s="15"/>
      <c r="T110" s="15"/>
      <c r="U110" s="15"/>
      <c r="V110" s="15"/>
      <c r="W110" s="15"/>
      <c r="X110" s="15"/>
    </row>
    <row r="111" spans="11:24" s="37" customFormat="1" x14ac:dyDescent="0.2">
      <c r="K111" s="15"/>
      <c r="L111" s="15"/>
      <c r="M111" s="15"/>
      <c r="N111" s="15"/>
      <c r="O111" s="15"/>
      <c r="P111" s="15"/>
      <c r="Q111" s="15"/>
      <c r="R111" s="15"/>
      <c r="S111" s="15"/>
      <c r="T111" s="15"/>
      <c r="U111" s="15"/>
      <c r="V111" s="15"/>
      <c r="W111" s="15"/>
      <c r="X111" s="15"/>
    </row>
    <row r="112" spans="11:24" s="37" customFormat="1" x14ac:dyDescent="0.2">
      <c r="K112" s="15"/>
      <c r="L112" s="15"/>
      <c r="M112" s="15"/>
      <c r="N112" s="15"/>
      <c r="O112" s="15"/>
      <c r="P112" s="15"/>
      <c r="Q112" s="15"/>
      <c r="R112" s="15"/>
      <c r="S112" s="15"/>
      <c r="T112" s="15"/>
      <c r="U112" s="15"/>
      <c r="V112" s="15"/>
      <c r="W112" s="15"/>
      <c r="X112" s="15"/>
    </row>
    <row r="113" spans="11:24" s="37" customFormat="1" x14ac:dyDescent="0.2">
      <c r="K113" s="15"/>
      <c r="L113" s="15"/>
      <c r="M113" s="15"/>
      <c r="N113" s="15"/>
      <c r="O113" s="15"/>
      <c r="P113" s="15"/>
      <c r="Q113" s="15"/>
      <c r="R113" s="15"/>
      <c r="S113" s="15"/>
      <c r="T113" s="15"/>
      <c r="U113" s="15"/>
      <c r="V113" s="15"/>
      <c r="W113" s="15"/>
      <c r="X113" s="15"/>
    </row>
    <row r="114" spans="11:24" s="37" customFormat="1" x14ac:dyDescent="0.2">
      <c r="K114" s="15"/>
      <c r="L114" s="15"/>
      <c r="M114" s="15"/>
      <c r="N114" s="15"/>
      <c r="O114" s="15"/>
      <c r="P114" s="15"/>
      <c r="Q114" s="15"/>
      <c r="R114" s="15"/>
      <c r="S114" s="15"/>
      <c r="T114" s="15"/>
      <c r="U114" s="15"/>
      <c r="V114" s="15"/>
      <c r="W114" s="15"/>
      <c r="X114" s="15"/>
    </row>
    <row r="115" spans="11:24" s="37" customFormat="1" x14ac:dyDescent="0.2">
      <c r="K115" s="15"/>
      <c r="L115" s="15"/>
      <c r="M115" s="15"/>
      <c r="N115" s="15"/>
      <c r="O115" s="15"/>
      <c r="P115" s="15"/>
      <c r="Q115" s="15"/>
      <c r="R115" s="15"/>
      <c r="S115" s="15"/>
      <c r="T115" s="15"/>
      <c r="U115" s="15"/>
      <c r="V115" s="15"/>
      <c r="W115" s="15"/>
      <c r="X115" s="15"/>
    </row>
    <row r="116" spans="11:24" s="37" customFormat="1" x14ac:dyDescent="0.2">
      <c r="K116" s="15"/>
      <c r="L116" s="15"/>
      <c r="M116" s="15"/>
      <c r="N116" s="15"/>
      <c r="O116" s="15"/>
      <c r="P116" s="15"/>
      <c r="Q116" s="15"/>
      <c r="R116" s="15"/>
      <c r="S116" s="15"/>
      <c r="T116" s="15"/>
      <c r="U116" s="15"/>
      <c r="V116" s="15"/>
      <c r="W116" s="15"/>
      <c r="X116" s="15"/>
    </row>
    <row r="117" spans="11:24" s="37" customFormat="1" x14ac:dyDescent="0.2">
      <c r="K117" s="15"/>
      <c r="L117" s="15"/>
      <c r="M117" s="15"/>
      <c r="N117" s="15"/>
      <c r="O117" s="15"/>
      <c r="P117" s="15"/>
      <c r="Q117" s="15"/>
      <c r="R117" s="15"/>
      <c r="S117" s="15"/>
      <c r="T117" s="15"/>
      <c r="U117" s="15"/>
      <c r="V117" s="15"/>
      <c r="W117" s="15"/>
      <c r="X117" s="15"/>
    </row>
    <row r="118" spans="11:24" s="37" customFormat="1" x14ac:dyDescent="0.2">
      <c r="K118" s="15"/>
      <c r="L118" s="15"/>
      <c r="M118" s="15"/>
      <c r="N118" s="15"/>
      <c r="O118" s="15"/>
      <c r="P118" s="15"/>
      <c r="Q118" s="15"/>
      <c r="R118" s="15"/>
      <c r="S118" s="15"/>
      <c r="T118" s="15"/>
      <c r="U118" s="15"/>
      <c r="V118" s="15"/>
      <c r="W118" s="15"/>
      <c r="X118" s="15"/>
    </row>
    <row r="119" spans="11:24" s="37" customFormat="1" x14ac:dyDescent="0.2">
      <c r="K119" s="15"/>
      <c r="L119" s="15"/>
      <c r="M119" s="15"/>
      <c r="N119" s="15"/>
      <c r="O119" s="15"/>
      <c r="P119" s="15"/>
      <c r="Q119" s="15"/>
      <c r="R119" s="15"/>
      <c r="S119" s="15"/>
      <c r="T119" s="15"/>
      <c r="U119" s="15"/>
      <c r="V119" s="15"/>
      <c r="W119" s="15"/>
      <c r="X119" s="15"/>
    </row>
    <row r="120" spans="11:24" s="37" customFormat="1" x14ac:dyDescent="0.2">
      <c r="K120" s="15"/>
      <c r="L120" s="15"/>
      <c r="M120" s="15"/>
      <c r="N120" s="15"/>
      <c r="O120" s="15"/>
      <c r="P120" s="15"/>
      <c r="Q120" s="15"/>
      <c r="R120" s="15"/>
      <c r="S120" s="15"/>
      <c r="T120" s="15"/>
      <c r="U120" s="15"/>
      <c r="V120" s="15"/>
      <c r="W120" s="15"/>
      <c r="X120" s="15"/>
    </row>
    <row r="121" spans="11:24" s="37" customFormat="1" x14ac:dyDescent="0.2">
      <c r="K121" s="15"/>
      <c r="L121" s="15"/>
      <c r="M121" s="15"/>
      <c r="N121" s="15"/>
      <c r="O121" s="15"/>
      <c r="P121" s="15"/>
      <c r="Q121" s="15"/>
      <c r="R121" s="15"/>
      <c r="S121" s="15"/>
      <c r="T121" s="15"/>
      <c r="U121" s="15"/>
      <c r="V121" s="15"/>
      <c r="W121" s="15"/>
      <c r="X121" s="15"/>
    </row>
    <row r="122" spans="11:24" s="37" customFormat="1" x14ac:dyDescent="0.2">
      <c r="K122" s="15"/>
      <c r="L122" s="15"/>
      <c r="M122" s="15"/>
      <c r="N122" s="15"/>
      <c r="O122" s="15"/>
      <c r="P122" s="15"/>
      <c r="Q122" s="15"/>
      <c r="R122" s="15"/>
      <c r="S122" s="15"/>
      <c r="T122" s="15"/>
      <c r="U122" s="15"/>
      <c r="V122" s="15"/>
      <c r="W122" s="15"/>
      <c r="X122" s="15"/>
    </row>
    <row r="123" spans="11:24" s="37" customFormat="1" x14ac:dyDescent="0.2">
      <c r="K123" s="15"/>
      <c r="L123" s="15"/>
      <c r="M123" s="15"/>
      <c r="N123" s="15"/>
      <c r="O123" s="15"/>
      <c r="P123" s="15"/>
      <c r="Q123" s="15"/>
      <c r="R123" s="15"/>
      <c r="S123" s="15"/>
      <c r="T123" s="15"/>
      <c r="U123" s="15"/>
      <c r="V123" s="15"/>
      <c r="W123" s="15"/>
      <c r="X123" s="15"/>
    </row>
    <row r="124" spans="11:24" s="37" customFormat="1" x14ac:dyDescent="0.2">
      <c r="K124" s="15"/>
      <c r="L124" s="15"/>
      <c r="M124" s="15"/>
      <c r="N124" s="15"/>
      <c r="O124" s="15"/>
      <c r="P124" s="15"/>
      <c r="Q124" s="15"/>
      <c r="R124" s="15"/>
      <c r="S124" s="15"/>
      <c r="T124" s="15"/>
      <c r="U124" s="15"/>
      <c r="V124" s="15"/>
      <c r="W124" s="15"/>
      <c r="X124" s="15"/>
    </row>
    <row r="125" spans="11:24" s="37" customFormat="1" x14ac:dyDescent="0.2">
      <c r="K125" s="15"/>
      <c r="L125" s="15"/>
      <c r="M125" s="15"/>
      <c r="N125" s="15"/>
      <c r="O125" s="15"/>
      <c r="P125" s="15"/>
      <c r="Q125" s="15"/>
      <c r="R125" s="15"/>
      <c r="S125" s="15"/>
      <c r="T125" s="15"/>
      <c r="U125" s="15"/>
      <c r="V125" s="15"/>
      <c r="W125" s="15"/>
      <c r="X125" s="15"/>
    </row>
    <row r="126" spans="11:24" s="37" customFormat="1" x14ac:dyDescent="0.2">
      <c r="K126" s="15"/>
      <c r="L126" s="15"/>
      <c r="M126" s="15"/>
      <c r="N126" s="15"/>
      <c r="O126" s="15"/>
      <c r="P126" s="15"/>
      <c r="Q126" s="15"/>
      <c r="R126" s="15"/>
      <c r="S126" s="15"/>
      <c r="T126" s="15"/>
      <c r="U126" s="15"/>
      <c r="V126" s="15"/>
      <c r="W126" s="15"/>
      <c r="X126" s="15"/>
    </row>
    <row r="127" spans="11:24" s="37" customFormat="1" x14ac:dyDescent="0.2">
      <c r="K127" s="15"/>
      <c r="L127" s="15"/>
      <c r="M127" s="15"/>
      <c r="N127" s="15"/>
      <c r="O127" s="15"/>
      <c r="P127" s="15"/>
      <c r="Q127" s="15"/>
      <c r="R127" s="15"/>
      <c r="S127" s="15"/>
      <c r="T127" s="15"/>
      <c r="U127" s="15"/>
      <c r="V127" s="15"/>
      <c r="W127" s="15"/>
      <c r="X127" s="15"/>
    </row>
    <row r="128" spans="11:24" s="37" customFormat="1" x14ac:dyDescent="0.2">
      <c r="K128" s="15"/>
      <c r="L128" s="15"/>
      <c r="M128" s="15"/>
      <c r="N128" s="15"/>
      <c r="O128" s="15"/>
      <c r="P128" s="15"/>
      <c r="Q128" s="15"/>
      <c r="R128" s="15"/>
      <c r="S128" s="15"/>
      <c r="T128" s="15"/>
      <c r="U128" s="15"/>
      <c r="V128" s="15"/>
      <c r="W128" s="15"/>
      <c r="X128" s="15"/>
    </row>
    <row r="129" spans="11:24" s="37" customFormat="1" x14ac:dyDescent="0.2">
      <c r="K129" s="15"/>
      <c r="L129" s="15"/>
      <c r="M129" s="15"/>
      <c r="N129" s="15"/>
      <c r="O129" s="15"/>
      <c r="P129" s="15"/>
      <c r="Q129" s="15"/>
      <c r="R129" s="15"/>
      <c r="S129" s="15"/>
      <c r="T129" s="15"/>
      <c r="U129" s="15"/>
      <c r="V129" s="15"/>
      <c r="W129" s="15"/>
      <c r="X129" s="15"/>
    </row>
    <row r="130" spans="11:24" s="37" customFormat="1" x14ac:dyDescent="0.2">
      <c r="K130" s="15"/>
      <c r="L130" s="15"/>
      <c r="M130" s="15"/>
      <c r="N130" s="15"/>
      <c r="O130" s="15"/>
      <c r="P130" s="15"/>
      <c r="Q130" s="15"/>
      <c r="R130" s="15"/>
      <c r="S130" s="15"/>
      <c r="T130" s="15"/>
      <c r="U130" s="15"/>
      <c r="V130" s="15"/>
      <c r="W130" s="15"/>
      <c r="X130" s="15"/>
    </row>
    <row r="131" spans="11:24" s="37" customFormat="1" x14ac:dyDescent="0.2">
      <c r="K131" s="15"/>
      <c r="L131" s="15"/>
      <c r="M131" s="15"/>
      <c r="N131" s="15"/>
      <c r="O131" s="15"/>
      <c r="P131" s="15"/>
      <c r="Q131" s="15"/>
      <c r="R131" s="15"/>
      <c r="S131" s="15"/>
      <c r="T131" s="15"/>
      <c r="U131" s="15"/>
      <c r="V131" s="15"/>
      <c r="W131" s="15"/>
      <c r="X131" s="15"/>
    </row>
    <row r="132" spans="11:24" s="37" customFormat="1" x14ac:dyDescent="0.2">
      <c r="K132" s="15"/>
      <c r="L132" s="15"/>
      <c r="M132" s="15"/>
      <c r="N132" s="15"/>
      <c r="O132" s="15"/>
      <c r="P132" s="15"/>
      <c r="Q132" s="15"/>
      <c r="R132" s="15"/>
      <c r="S132" s="15"/>
      <c r="T132" s="15"/>
      <c r="U132" s="15"/>
      <c r="V132" s="15"/>
      <c r="W132" s="15"/>
      <c r="X132" s="15"/>
    </row>
    <row r="133" spans="11:24" s="37" customFormat="1" x14ac:dyDescent="0.2">
      <c r="K133" s="15"/>
      <c r="L133" s="15"/>
      <c r="M133" s="15"/>
      <c r="N133" s="15"/>
      <c r="O133" s="15"/>
      <c r="P133" s="15"/>
      <c r="Q133" s="15"/>
      <c r="R133" s="15"/>
      <c r="S133" s="15"/>
      <c r="T133" s="15"/>
      <c r="U133" s="15"/>
      <c r="V133" s="15"/>
      <c r="W133" s="15"/>
      <c r="X133" s="15"/>
    </row>
    <row r="134" spans="11:24" s="37" customFormat="1" x14ac:dyDescent="0.2">
      <c r="K134" s="15"/>
      <c r="L134" s="15"/>
      <c r="M134" s="15"/>
      <c r="N134" s="15"/>
      <c r="O134" s="15"/>
      <c r="P134" s="15"/>
      <c r="Q134" s="15"/>
      <c r="R134" s="15"/>
      <c r="S134" s="15"/>
      <c r="T134" s="15"/>
      <c r="U134" s="15"/>
      <c r="V134" s="15"/>
      <c r="W134" s="15"/>
      <c r="X134" s="15"/>
    </row>
    <row r="135" spans="11:24" s="37" customFormat="1" x14ac:dyDescent="0.2">
      <c r="K135" s="15"/>
      <c r="L135" s="15"/>
      <c r="M135" s="15"/>
      <c r="N135" s="15"/>
      <c r="O135" s="15"/>
      <c r="P135" s="15"/>
      <c r="Q135" s="15"/>
      <c r="R135" s="15"/>
      <c r="S135" s="15"/>
      <c r="T135" s="15"/>
      <c r="U135" s="15"/>
      <c r="V135" s="15"/>
      <c r="W135" s="15"/>
      <c r="X135" s="15"/>
    </row>
    <row r="136" spans="11:24" s="37" customFormat="1" x14ac:dyDescent="0.2">
      <c r="K136" s="15"/>
      <c r="L136" s="15"/>
      <c r="M136" s="15"/>
      <c r="N136" s="15"/>
      <c r="O136" s="15"/>
      <c r="P136" s="15"/>
      <c r="Q136" s="15"/>
      <c r="R136" s="15"/>
      <c r="S136" s="15"/>
      <c r="T136" s="15"/>
      <c r="U136" s="15"/>
      <c r="V136" s="15"/>
      <c r="W136" s="15"/>
      <c r="X136" s="15"/>
    </row>
    <row r="137" spans="11:24" s="37" customFormat="1" x14ac:dyDescent="0.2">
      <c r="K137" s="15"/>
      <c r="L137" s="15"/>
      <c r="M137" s="15"/>
      <c r="N137" s="15"/>
      <c r="O137" s="15"/>
      <c r="P137" s="15"/>
      <c r="Q137" s="15"/>
      <c r="R137" s="15"/>
      <c r="S137" s="15"/>
      <c r="T137" s="15"/>
      <c r="U137" s="15"/>
      <c r="V137" s="15"/>
      <c r="W137" s="15"/>
      <c r="X137" s="15"/>
    </row>
    <row r="138" spans="11:24" s="37" customFormat="1" x14ac:dyDescent="0.2">
      <c r="K138" s="15"/>
      <c r="L138" s="15"/>
      <c r="M138" s="15"/>
      <c r="N138" s="15"/>
      <c r="O138" s="15"/>
      <c r="P138" s="15"/>
      <c r="Q138" s="15"/>
      <c r="R138" s="15"/>
      <c r="S138" s="15"/>
      <c r="T138" s="15"/>
      <c r="U138" s="15"/>
      <c r="V138" s="15"/>
      <c r="W138" s="15"/>
      <c r="X138" s="15"/>
    </row>
    <row r="139" spans="11:24" s="37" customFormat="1" x14ac:dyDescent="0.2">
      <c r="K139" s="15"/>
      <c r="L139" s="15"/>
      <c r="M139" s="15"/>
      <c r="N139" s="15"/>
      <c r="O139" s="15"/>
      <c r="P139" s="15"/>
      <c r="Q139" s="15"/>
      <c r="R139" s="15"/>
      <c r="S139" s="15"/>
      <c r="T139" s="15"/>
      <c r="U139" s="15"/>
      <c r="V139" s="15"/>
      <c r="W139" s="15"/>
      <c r="X139" s="15"/>
    </row>
    <row r="140" spans="11:24" s="37" customFormat="1" x14ac:dyDescent="0.2">
      <c r="K140" s="15"/>
      <c r="L140" s="15"/>
      <c r="M140" s="15"/>
      <c r="N140" s="15"/>
      <c r="O140" s="15"/>
      <c r="P140" s="15"/>
      <c r="Q140" s="15"/>
      <c r="R140" s="15"/>
      <c r="S140" s="15"/>
      <c r="T140" s="15"/>
      <c r="U140" s="15"/>
      <c r="V140" s="15"/>
      <c r="W140" s="15"/>
      <c r="X140" s="15"/>
    </row>
    <row r="141" spans="11:24" s="37" customFormat="1" x14ac:dyDescent="0.2">
      <c r="K141" s="15"/>
      <c r="L141" s="15"/>
      <c r="M141" s="15"/>
      <c r="N141" s="15"/>
      <c r="O141" s="15"/>
      <c r="P141" s="15"/>
      <c r="Q141" s="15"/>
      <c r="R141" s="15"/>
      <c r="S141" s="15"/>
      <c r="T141" s="15"/>
      <c r="U141" s="15"/>
      <c r="V141" s="15"/>
      <c r="W141" s="15"/>
      <c r="X141" s="15"/>
    </row>
    <row r="142" spans="11:24" s="37" customFormat="1" x14ac:dyDescent="0.2">
      <c r="K142" s="15"/>
      <c r="L142" s="15"/>
      <c r="M142" s="15"/>
      <c r="N142" s="15"/>
      <c r="O142" s="15"/>
      <c r="P142" s="15"/>
      <c r="Q142" s="15"/>
      <c r="R142" s="15"/>
      <c r="S142" s="15"/>
      <c r="T142" s="15"/>
      <c r="U142" s="15"/>
      <c r="V142" s="15"/>
      <c r="W142" s="15"/>
      <c r="X142" s="15"/>
    </row>
    <row r="143" spans="11:24" s="37" customFormat="1" x14ac:dyDescent="0.2">
      <c r="K143" s="15"/>
      <c r="L143" s="15"/>
      <c r="M143" s="15"/>
      <c r="N143" s="15"/>
      <c r="O143" s="15"/>
      <c r="P143" s="15"/>
      <c r="Q143" s="15"/>
      <c r="R143" s="15"/>
      <c r="S143" s="15"/>
      <c r="T143" s="15"/>
      <c r="U143" s="15"/>
      <c r="V143" s="15"/>
      <c r="W143" s="15"/>
      <c r="X143" s="15"/>
    </row>
    <row r="144" spans="11:24" s="37" customFormat="1" x14ac:dyDescent="0.2">
      <c r="K144" s="15"/>
      <c r="L144" s="15"/>
      <c r="M144" s="15"/>
      <c r="N144" s="15"/>
      <c r="O144" s="15"/>
      <c r="P144" s="15"/>
      <c r="Q144" s="15"/>
      <c r="R144" s="15"/>
      <c r="S144" s="15"/>
      <c r="T144" s="15"/>
      <c r="U144" s="15"/>
      <c r="V144" s="15"/>
      <c r="W144" s="15"/>
      <c r="X144" s="15"/>
    </row>
    <row r="145" spans="11:24" s="37" customFormat="1" x14ac:dyDescent="0.2">
      <c r="K145" s="15"/>
      <c r="L145" s="15"/>
      <c r="M145" s="15"/>
      <c r="N145" s="15"/>
      <c r="O145" s="15"/>
      <c r="P145" s="15"/>
      <c r="Q145" s="15"/>
      <c r="R145" s="15"/>
      <c r="S145" s="15"/>
      <c r="T145" s="15"/>
      <c r="U145" s="15"/>
      <c r="V145" s="15"/>
      <c r="W145" s="15"/>
      <c r="X145" s="15"/>
    </row>
    <row r="146" spans="11:24" s="37" customFormat="1" x14ac:dyDescent="0.2">
      <c r="K146" s="15"/>
      <c r="L146" s="15"/>
      <c r="M146" s="15"/>
      <c r="N146" s="15"/>
      <c r="O146" s="15"/>
      <c r="P146" s="15"/>
      <c r="Q146" s="15"/>
      <c r="R146" s="15"/>
      <c r="S146" s="15"/>
      <c r="T146" s="15"/>
      <c r="U146" s="15"/>
      <c r="V146" s="15"/>
      <c r="W146" s="15"/>
      <c r="X146" s="15"/>
    </row>
    <row r="147" spans="11:24" s="37" customFormat="1" x14ac:dyDescent="0.2">
      <c r="K147" s="15"/>
      <c r="L147" s="15"/>
      <c r="M147" s="15"/>
      <c r="N147" s="15"/>
      <c r="O147" s="15"/>
      <c r="P147" s="15"/>
      <c r="Q147" s="15"/>
      <c r="R147" s="15"/>
      <c r="S147" s="15"/>
      <c r="T147" s="15"/>
      <c r="U147" s="15"/>
      <c r="V147" s="15"/>
      <c r="W147" s="15"/>
      <c r="X147" s="15"/>
    </row>
    <row r="148" spans="11:24" s="37" customFormat="1" x14ac:dyDescent="0.2">
      <c r="K148" s="15"/>
      <c r="L148" s="15"/>
      <c r="M148" s="15"/>
      <c r="N148" s="15"/>
      <c r="O148" s="15"/>
      <c r="P148" s="15"/>
      <c r="Q148" s="15"/>
      <c r="R148" s="15"/>
      <c r="S148" s="15"/>
      <c r="T148" s="15"/>
      <c r="U148" s="15"/>
      <c r="V148" s="15"/>
      <c r="W148" s="15"/>
      <c r="X148" s="15"/>
    </row>
    <row r="149" spans="11:24" s="37" customFormat="1" x14ac:dyDescent="0.2">
      <c r="K149" s="15"/>
      <c r="L149" s="15"/>
      <c r="M149" s="15"/>
      <c r="N149" s="15"/>
      <c r="O149" s="15"/>
      <c r="P149" s="15"/>
      <c r="Q149" s="15"/>
      <c r="R149" s="15"/>
      <c r="S149" s="15"/>
      <c r="T149" s="15"/>
      <c r="U149" s="15"/>
      <c r="V149" s="15"/>
      <c r="W149" s="15"/>
      <c r="X149" s="15"/>
    </row>
    <row r="150" spans="11:24" s="37" customFormat="1" x14ac:dyDescent="0.2">
      <c r="K150" s="15"/>
      <c r="L150" s="15"/>
      <c r="M150" s="15"/>
      <c r="N150" s="15"/>
      <c r="O150" s="15"/>
      <c r="P150" s="15"/>
      <c r="Q150" s="15"/>
      <c r="R150" s="15"/>
      <c r="S150" s="15"/>
      <c r="T150" s="15"/>
      <c r="U150" s="15"/>
      <c r="V150" s="15"/>
      <c r="W150" s="15"/>
      <c r="X150" s="15"/>
    </row>
    <row r="151" spans="11:24" s="37" customFormat="1" x14ac:dyDescent="0.2">
      <c r="K151" s="15"/>
      <c r="L151" s="15"/>
      <c r="M151" s="15"/>
      <c r="N151" s="15"/>
      <c r="O151" s="15"/>
      <c r="P151" s="15"/>
      <c r="Q151" s="15"/>
      <c r="R151" s="15"/>
      <c r="S151" s="15"/>
      <c r="T151" s="15"/>
      <c r="U151" s="15"/>
      <c r="V151" s="15"/>
      <c r="W151" s="15"/>
      <c r="X151" s="15"/>
    </row>
    <row r="152" spans="11:24" s="37" customFormat="1" x14ac:dyDescent="0.2">
      <c r="K152" s="15"/>
      <c r="L152" s="15"/>
      <c r="M152" s="15"/>
      <c r="N152" s="15"/>
      <c r="O152" s="15"/>
      <c r="P152" s="15"/>
      <c r="Q152" s="15"/>
      <c r="R152" s="15"/>
      <c r="S152" s="15"/>
      <c r="T152" s="15"/>
      <c r="U152" s="15"/>
      <c r="V152" s="15"/>
      <c r="W152" s="15"/>
      <c r="X152" s="15"/>
    </row>
    <row r="153" spans="11:24" s="37" customFormat="1" x14ac:dyDescent="0.2">
      <c r="K153" s="15"/>
      <c r="L153" s="15"/>
      <c r="M153" s="15"/>
      <c r="N153" s="15"/>
      <c r="O153" s="15"/>
      <c r="P153" s="15"/>
      <c r="Q153" s="15"/>
      <c r="R153" s="15"/>
      <c r="S153" s="15"/>
      <c r="T153" s="15"/>
      <c r="U153" s="15"/>
      <c r="V153" s="15"/>
      <c r="W153" s="15"/>
      <c r="X153" s="15"/>
    </row>
    <row r="154" spans="11:24" s="37" customFormat="1" x14ac:dyDescent="0.2">
      <c r="K154" s="15"/>
      <c r="L154" s="15"/>
      <c r="M154" s="15"/>
      <c r="N154" s="15"/>
      <c r="O154" s="15"/>
      <c r="P154" s="15"/>
      <c r="Q154" s="15"/>
      <c r="R154" s="15"/>
      <c r="S154" s="15"/>
      <c r="T154" s="15"/>
      <c r="U154" s="15"/>
      <c r="V154" s="15"/>
      <c r="W154" s="15"/>
      <c r="X154" s="15"/>
    </row>
    <row r="155" spans="11:24" s="37" customFormat="1" x14ac:dyDescent="0.2">
      <c r="K155" s="15"/>
      <c r="L155" s="15"/>
      <c r="M155" s="15"/>
      <c r="N155" s="15"/>
      <c r="O155" s="15"/>
      <c r="P155" s="15"/>
      <c r="Q155" s="15"/>
      <c r="R155" s="15"/>
      <c r="S155" s="15"/>
      <c r="T155" s="15"/>
      <c r="U155" s="15"/>
      <c r="V155" s="15"/>
      <c r="W155" s="15"/>
      <c r="X155" s="15"/>
    </row>
    <row r="156" spans="11:24" s="37" customFormat="1" x14ac:dyDescent="0.2">
      <c r="K156" s="15"/>
      <c r="L156" s="15"/>
      <c r="M156" s="15"/>
      <c r="N156" s="15"/>
      <c r="O156" s="15"/>
      <c r="P156" s="15"/>
      <c r="Q156" s="15"/>
      <c r="R156" s="15"/>
      <c r="S156" s="15"/>
      <c r="T156" s="15"/>
      <c r="U156" s="15"/>
      <c r="V156" s="15"/>
      <c r="W156" s="15"/>
      <c r="X156" s="15"/>
    </row>
    <row r="157" spans="11:24" s="37" customFormat="1" x14ac:dyDescent="0.2">
      <c r="K157" s="15"/>
      <c r="L157" s="15"/>
      <c r="M157" s="15"/>
      <c r="N157" s="15"/>
      <c r="O157" s="15"/>
      <c r="P157" s="15"/>
      <c r="Q157" s="15"/>
      <c r="R157" s="15"/>
      <c r="S157" s="15"/>
      <c r="T157" s="15"/>
      <c r="U157" s="15"/>
      <c r="V157" s="15"/>
      <c r="W157" s="15"/>
      <c r="X157" s="15"/>
    </row>
    <row r="158" spans="11:24" s="37" customFormat="1" x14ac:dyDescent="0.2">
      <c r="K158" s="15"/>
      <c r="L158" s="15"/>
      <c r="M158" s="15"/>
      <c r="N158" s="15"/>
      <c r="O158" s="15"/>
      <c r="P158" s="15"/>
      <c r="Q158" s="15"/>
      <c r="R158" s="15"/>
      <c r="S158" s="15"/>
      <c r="T158" s="15"/>
      <c r="U158" s="15"/>
      <c r="V158" s="15"/>
      <c r="W158" s="15"/>
      <c r="X158" s="15"/>
    </row>
    <row r="159" spans="11:24" s="37" customFormat="1" x14ac:dyDescent="0.2">
      <c r="K159" s="15"/>
      <c r="L159" s="15"/>
      <c r="M159" s="15"/>
      <c r="N159" s="15"/>
      <c r="O159" s="15"/>
      <c r="P159" s="15"/>
      <c r="Q159" s="15"/>
      <c r="R159" s="15"/>
      <c r="S159" s="15"/>
      <c r="T159" s="15"/>
      <c r="U159" s="15"/>
      <c r="V159" s="15"/>
      <c r="W159" s="15"/>
      <c r="X159" s="15"/>
    </row>
    <row r="160" spans="11:24" s="37" customFormat="1" x14ac:dyDescent="0.2">
      <c r="K160" s="15"/>
      <c r="L160" s="15"/>
      <c r="M160" s="15"/>
      <c r="N160" s="15"/>
      <c r="O160" s="15"/>
      <c r="P160" s="15"/>
      <c r="Q160" s="15"/>
      <c r="R160" s="15"/>
      <c r="S160" s="15"/>
      <c r="T160" s="15"/>
      <c r="U160" s="15"/>
      <c r="V160" s="15"/>
      <c r="W160" s="15"/>
      <c r="X160" s="15"/>
    </row>
    <row r="161" spans="11:24" s="37" customFormat="1" x14ac:dyDescent="0.2">
      <c r="K161" s="15"/>
      <c r="L161" s="15"/>
      <c r="M161" s="15"/>
      <c r="N161" s="15"/>
      <c r="O161" s="15"/>
      <c r="P161" s="15"/>
      <c r="Q161" s="15"/>
      <c r="R161" s="15"/>
      <c r="S161" s="15"/>
      <c r="T161" s="15"/>
      <c r="U161" s="15"/>
      <c r="V161" s="15"/>
      <c r="W161" s="15"/>
      <c r="X161" s="15"/>
    </row>
    <row r="162" spans="11:24" s="37" customFormat="1" x14ac:dyDescent="0.2">
      <c r="K162" s="15"/>
      <c r="L162" s="15"/>
      <c r="M162" s="15"/>
      <c r="N162" s="15"/>
      <c r="O162" s="15"/>
      <c r="P162" s="15"/>
      <c r="Q162" s="15"/>
      <c r="R162" s="15"/>
      <c r="S162" s="15"/>
      <c r="T162" s="15"/>
      <c r="U162" s="15"/>
      <c r="V162" s="15"/>
      <c r="W162" s="15"/>
      <c r="X162" s="15"/>
    </row>
    <row r="163" spans="11:24" s="37" customFormat="1" x14ac:dyDescent="0.2">
      <c r="K163" s="15"/>
      <c r="L163" s="15"/>
      <c r="M163" s="15"/>
      <c r="N163" s="15"/>
      <c r="O163" s="15"/>
      <c r="P163" s="15"/>
      <c r="Q163" s="15"/>
      <c r="R163" s="15"/>
      <c r="S163" s="15"/>
      <c r="T163" s="15"/>
      <c r="U163" s="15"/>
      <c r="V163" s="15"/>
      <c r="W163" s="15"/>
      <c r="X163" s="15"/>
    </row>
    <row r="164" spans="11:24" s="37" customFormat="1" x14ac:dyDescent="0.2">
      <c r="K164" s="15"/>
      <c r="L164" s="15"/>
      <c r="M164" s="15"/>
      <c r="N164" s="15"/>
      <c r="O164" s="15"/>
      <c r="P164" s="15"/>
      <c r="Q164" s="15"/>
      <c r="R164" s="15"/>
      <c r="S164" s="15"/>
      <c r="T164" s="15"/>
      <c r="U164" s="15"/>
      <c r="V164" s="15"/>
      <c r="W164" s="15"/>
      <c r="X164" s="15"/>
    </row>
    <row r="165" spans="11:24" s="37" customFormat="1" x14ac:dyDescent="0.2">
      <c r="K165" s="15"/>
      <c r="L165" s="15"/>
      <c r="M165" s="15"/>
      <c r="N165" s="15"/>
      <c r="O165" s="15"/>
      <c r="P165" s="15"/>
      <c r="Q165" s="15"/>
      <c r="R165" s="15"/>
      <c r="S165" s="15"/>
      <c r="T165" s="15"/>
      <c r="U165" s="15"/>
      <c r="V165" s="15"/>
      <c r="W165" s="15"/>
      <c r="X165" s="15"/>
    </row>
    <row r="166" spans="11:24" s="37" customFormat="1" x14ac:dyDescent="0.2">
      <c r="K166" s="15"/>
      <c r="L166" s="15"/>
      <c r="M166" s="15"/>
      <c r="N166" s="15"/>
      <c r="O166" s="15"/>
      <c r="P166" s="15"/>
      <c r="Q166" s="15"/>
      <c r="R166" s="15"/>
      <c r="S166" s="15"/>
      <c r="T166" s="15"/>
      <c r="U166" s="15"/>
      <c r="V166" s="15"/>
      <c r="W166" s="15"/>
      <c r="X166" s="15"/>
    </row>
    <row r="167" spans="11:24" s="37" customFormat="1" x14ac:dyDescent="0.2">
      <c r="K167" s="15"/>
      <c r="L167" s="15"/>
      <c r="M167" s="15"/>
      <c r="N167" s="15"/>
      <c r="O167" s="15"/>
      <c r="P167" s="15"/>
      <c r="Q167" s="15"/>
      <c r="R167" s="15"/>
      <c r="S167" s="15"/>
      <c r="T167" s="15"/>
      <c r="U167" s="15"/>
      <c r="V167" s="15"/>
      <c r="W167" s="15"/>
      <c r="X167" s="15"/>
    </row>
    <row r="168" spans="11:24" s="37" customFormat="1" x14ac:dyDescent="0.2">
      <c r="K168" s="15"/>
      <c r="L168" s="15"/>
      <c r="M168" s="15"/>
      <c r="N168" s="15"/>
      <c r="O168" s="15"/>
      <c r="P168" s="15"/>
      <c r="Q168" s="15"/>
      <c r="R168" s="15"/>
      <c r="S168" s="15"/>
      <c r="T168" s="15"/>
      <c r="U168" s="15"/>
      <c r="V168" s="15"/>
      <c r="W168" s="15"/>
      <c r="X168" s="15"/>
    </row>
    <row r="169" spans="11:24" s="37" customFormat="1" x14ac:dyDescent="0.2">
      <c r="K169" s="15"/>
      <c r="L169" s="15"/>
      <c r="M169" s="15"/>
      <c r="N169" s="15"/>
      <c r="O169" s="15"/>
      <c r="P169" s="15"/>
      <c r="Q169" s="15"/>
      <c r="R169" s="15"/>
      <c r="S169" s="15"/>
      <c r="T169" s="15"/>
      <c r="U169" s="15"/>
      <c r="V169" s="15"/>
      <c r="W169" s="15"/>
      <c r="X169" s="15"/>
    </row>
    <row r="170" spans="11:24" s="37" customFormat="1" x14ac:dyDescent="0.2">
      <c r="K170" s="15"/>
      <c r="L170" s="15"/>
      <c r="M170" s="15"/>
      <c r="N170" s="15"/>
      <c r="O170" s="15"/>
      <c r="P170" s="15"/>
      <c r="Q170" s="15"/>
      <c r="R170" s="15"/>
      <c r="S170" s="15"/>
      <c r="T170" s="15"/>
      <c r="U170" s="15"/>
      <c r="V170" s="15"/>
      <c r="W170" s="15"/>
      <c r="X170" s="15"/>
    </row>
    <row r="171" spans="11:24" s="37" customFormat="1" x14ac:dyDescent="0.2">
      <c r="K171" s="15"/>
      <c r="L171" s="15"/>
      <c r="M171" s="15"/>
      <c r="N171" s="15"/>
      <c r="O171" s="15"/>
      <c r="P171" s="15"/>
      <c r="Q171" s="15"/>
      <c r="R171" s="15"/>
      <c r="S171" s="15"/>
      <c r="T171" s="15"/>
      <c r="U171" s="15"/>
      <c r="V171" s="15"/>
      <c r="W171" s="15"/>
      <c r="X171" s="15"/>
    </row>
    <row r="172" spans="11:24" s="37" customFormat="1" x14ac:dyDescent="0.2">
      <c r="K172" s="15"/>
      <c r="L172" s="15"/>
      <c r="M172" s="15"/>
      <c r="N172" s="15"/>
      <c r="O172" s="15"/>
      <c r="P172" s="15"/>
      <c r="Q172" s="15"/>
      <c r="R172" s="15"/>
      <c r="S172" s="15"/>
      <c r="T172" s="15"/>
      <c r="U172" s="15"/>
      <c r="V172" s="15"/>
      <c r="W172" s="15"/>
      <c r="X172" s="15"/>
    </row>
    <row r="173" spans="11:24" s="37" customFormat="1" x14ac:dyDescent="0.2">
      <c r="K173" s="15"/>
      <c r="L173" s="15"/>
      <c r="M173" s="15"/>
      <c r="N173" s="15"/>
      <c r="O173" s="15"/>
      <c r="P173" s="15"/>
      <c r="Q173" s="15"/>
      <c r="R173" s="15"/>
      <c r="S173" s="15"/>
      <c r="T173" s="15"/>
      <c r="U173" s="15"/>
      <c r="V173" s="15"/>
      <c r="W173" s="15"/>
      <c r="X173" s="15"/>
    </row>
    <row r="174" spans="11:24" s="37" customFormat="1" x14ac:dyDescent="0.2">
      <c r="K174" s="15"/>
      <c r="L174" s="15"/>
      <c r="M174" s="15"/>
      <c r="N174" s="15"/>
      <c r="O174" s="15"/>
      <c r="P174" s="15"/>
      <c r="Q174" s="15"/>
      <c r="R174" s="15"/>
      <c r="S174" s="15"/>
      <c r="T174" s="15"/>
      <c r="U174" s="15"/>
      <c r="V174" s="15"/>
      <c r="W174" s="15"/>
      <c r="X174" s="15"/>
    </row>
    <row r="175" spans="11:24" s="37" customFormat="1" x14ac:dyDescent="0.2">
      <c r="K175" s="15"/>
      <c r="L175" s="15"/>
      <c r="M175" s="15"/>
      <c r="N175" s="15"/>
      <c r="O175" s="15"/>
      <c r="P175" s="15"/>
      <c r="Q175" s="15"/>
      <c r="R175" s="15"/>
      <c r="S175" s="15"/>
      <c r="T175" s="15"/>
      <c r="U175" s="15"/>
      <c r="V175" s="15"/>
      <c r="W175" s="15"/>
      <c r="X175" s="15"/>
    </row>
    <row r="176" spans="11:24" s="37" customFormat="1" x14ac:dyDescent="0.2">
      <c r="K176" s="15"/>
      <c r="L176" s="15"/>
      <c r="M176" s="15"/>
      <c r="N176" s="15"/>
      <c r="O176" s="15"/>
      <c r="P176" s="15"/>
      <c r="Q176" s="15"/>
      <c r="R176" s="15"/>
      <c r="S176" s="15"/>
      <c r="T176" s="15"/>
      <c r="U176" s="15"/>
      <c r="V176" s="15"/>
      <c r="W176" s="15"/>
      <c r="X176" s="15"/>
    </row>
    <row r="177" spans="11:24" s="37" customFormat="1" x14ac:dyDescent="0.2">
      <c r="K177" s="15"/>
      <c r="L177" s="15"/>
      <c r="M177" s="15"/>
      <c r="N177" s="15"/>
      <c r="O177" s="15"/>
      <c r="P177" s="15"/>
      <c r="Q177" s="15"/>
      <c r="R177" s="15"/>
      <c r="S177" s="15"/>
      <c r="T177" s="15"/>
      <c r="U177" s="15"/>
      <c r="V177" s="15"/>
      <c r="W177" s="15"/>
      <c r="X177" s="15"/>
    </row>
    <row r="178" spans="11:24" s="37" customFormat="1" x14ac:dyDescent="0.2">
      <c r="K178" s="15"/>
      <c r="L178" s="15"/>
      <c r="M178" s="15"/>
      <c r="N178" s="15"/>
      <c r="O178" s="15"/>
      <c r="P178" s="15"/>
      <c r="Q178" s="15"/>
      <c r="R178" s="15"/>
      <c r="S178" s="15"/>
      <c r="T178" s="15"/>
      <c r="U178" s="15"/>
      <c r="V178" s="15"/>
      <c r="W178" s="15"/>
      <c r="X178" s="15"/>
    </row>
    <row r="179" spans="11:24" s="37" customFormat="1" x14ac:dyDescent="0.2">
      <c r="K179" s="15"/>
      <c r="L179" s="15"/>
      <c r="M179" s="15"/>
      <c r="N179" s="15"/>
      <c r="O179" s="15"/>
      <c r="P179" s="15"/>
      <c r="Q179" s="15"/>
      <c r="R179" s="15"/>
      <c r="S179" s="15"/>
      <c r="T179" s="15"/>
      <c r="U179" s="15"/>
      <c r="V179" s="15"/>
      <c r="W179" s="15"/>
      <c r="X179" s="15"/>
    </row>
    <row r="180" spans="11:24" s="37" customFormat="1" x14ac:dyDescent="0.2">
      <c r="K180" s="15"/>
      <c r="L180" s="15"/>
      <c r="M180" s="15"/>
      <c r="N180" s="15"/>
      <c r="O180" s="15"/>
      <c r="P180" s="15"/>
      <c r="Q180" s="15"/>
      <c r="R180" s="15"/>
      <c r="S180" s="15"/>
      <c r="T180" s="15"/>
      <c r="U180" s="15"/>
      <c r="V180" s="15"/>
      <c r="W180" s="15"/>
      <c r="X180" s="15"/>
    </row>
    <row r="181" spans="11:24" s="37" customFormat="1" x14ac:dyDescent="0.2">
      <c r="K181" s="15"/>
      <c r="L181" s="15"/>
      <c r="M181" s="15"/>
      <c r="N181" s="15"/>
      <c r="O181" s="15"/>
      <c r="P181" s="15"/>
      <c r="Q181" s="15"/>
      <c r="R181" s="15"/>
      <c r="S181" s="15"/>
      <c r="T181" s="15"/>
      <c r="U181" s="15"/>
      <c r="V181" s="15"/>
      <c r="W181" s="15"/>
      <c r="X181" s="15"/>
    </row>
    <row r="182" spans="11:24" s="37" customFormat="1" x14ac:dyDescent="0.2">
      <c r="K182" s="15"/>
      <c r="L182" s="15"/>
      <c r="M182" s="15"/>
      <c r="N182" s="15"/>
      <c r="O182" s="15"/>
      <c r="P182" s="15"/>
      <c r="Q182" s="15"/>
      <c r="R182" s="15"/>
      <c r="S182" s="15"/>
      <c r="T182" s="15"/>
      <c r="U182" s="15"/>
      <c r="V182" s="15"/>
      <c r="W182" s="15"/>
      <c r="X182" s="15"/>
    </row>
    <row r="183" spans="11:24" s="37" customFormat="1" x14ac:dyDescent="0.2">
      <c r="K183" s="15"/>
      <c r="L183" s="15"/>
      <c r="M183" s="15"/>
      <c r="N183" s="15"/>
      <c r="O183" s="15"/>
      <c r="P183" s="15"/>
      <c r="Q183" s="15"/>
      <c r="R183" s="15"/>
      <c r="S183" s="15"/>
      <c r="T183" s="15"/>
      <c r="U183" s="15"/>
      <c r="V183" s="15"/>
      <c r="W183" s="15"/>
      <c r="X183" s="15"/>
    </row>
    <row r="184" spans="11:24" s="37" customFormat="1" x14ac:dyDescent="0.2">
      <c r="K184" s="15"/>
      <c r="L184" s="15"/>
      <c r="M184" s="15"/>
      <c r="N184" s="15"/>
      <c r="O184" s="15"/>
      <c r="P184" s="15"/>
      <c r="Q184" s="15"/>
      <c r="R184" s="15"/>
      <c r="S184" s="15"/>
      <c r="T184" s="15"/>
      <c r="U184" s="15"/>
      <c r="V184" s="15"/>
      <c r="W184" s="15"/>
      <c r="X184" s="15"/>
    </row>
    <row r="185" spans="11:24" s="37" customFormat="1" x14ac:dyDescent="0.2">
      <c r="K185" s="15"/>
      <c r="L185" s="15"/>
      <c r="M185" s="15"/>
      <c r="N185" s="15"/>
      <c r="O185" s="15"/>
      <c r="P185" s="15"/>
      <c r="Q185" s="15"/>
      <c r="R185" s="15"/>
      <c r="S185" s="15"/>
      <c r="T185" s="15"/>
      <c r="U185" s="15"/>
      <c r="V185" s="15"/>
      <c r="W185" s="15"/>
      <c r="X185" s="15"/>
    </row>
    <row r="186" spans="11:24" s="37" customFormat="1" x14ac:dyDescent="0.2">
      <c r="K186" s="15"/>
      <c r="L186" s="15"/>
      <c r="M186" s="15"/>
      <c r="N186" s="15"/>
      <c r="O186" s="15"/>
      <c r="P186" s="15"/>
      <c r="Q186" s="15"/>
      <c r="R186" s="15"/>
      <c r="S186" s="15"/>
      <c r="T186" s="15"/>
      <c r="U186" s="15"/>
      <c r="V186" s="15"/>
      <c r="W186" s="15"/>
      <c r="X186" s="15"/>
    </row>
    <row r="187" spans="11:24" s="37" customFormat="1" x14ac:dyDescent="0.2">
      <c r="K187" s="15"/>
      <c r="L187" s="15"/>
      <c r="M187" s="15"/>
      <c r="N187" s="15"/>
      <c r="O187" s="15"/>
      <c r="P187" s="15"/>
      <c r="Q187" s="15"/>
      <c r="R187" s="15"/>
      <c r="S187" s="15"/>
      <c r="T187" s="15"/>
      <c r="U187" s="15"/>
      <c r="V187" s="15"/>
      <c r="W187" s="15"/>
      <c r="X187" s="15"/>
    </row>
    <row r="188" spans="11:24" s="37" customFormat="1" x14ac:dyDescent="0.2">
      <c r="K188" s="15"/>
      <c r="L188" s="15"/>
      <c r="M188" s="15"/>
      <c r="N188" s="15"/>
      <c r="O188" s="15"/>
      <c r="P188" s="15"/>
      <c r="Q188" s="15"/>
      <c r="R188" s="15"/>
      <c r="S188" s="15"/>
      <c r="T188" s="15"/>
      <c r="U188" s="15"/>
      <c r="V188" s="15"/>
      <c r="W188" s="15"/>
      <c r="X188" s="15"/>
    </row>
    <row r="189" spans="11:24" s="37" customFormat="1" x14ac:dyDescent="0.2">
      <c r="K189" s="15"/>
      <c r="L189" s="15"/>
      <c r="M189" s="15"/>
      <c r="N189" s="15"/>
      <c r="O189" s="15"/>
      <c r="P189" s="15"/>
      <c r="Q189" s="15"/>
      <c r="R189" s="15"/>
      <c r="S189" s="15"/>
      <c r="T189" s="15"/>
      <c r="U189" s="15"/>
      <c r="V189" s="15"/>
      <c r="W189" s="15"/>
      <c r="X189" s="15"/>
    </row>
    <row r="190" spans="11:24" s="37" customFormat="1" x14ac:dyDescent="0.2">
      <c r="K190" s="15"/>
      <c r="L190" s="15"/>
      <c r="M190" s="15"/>
      <c r="N190" s="15"/>
      <c r="O190" s="15"/>
      <c r="P190" s="15"/>
      <c r="Q190" s="15"/>
      <c r="R190" s="15"/>
      <c r="S190" s="15"/>
      <c r="T190" s="15"/>
      <c r="U190" s="15"/>
      <c r="V190" s="15"/>
      <c r="W190" s="15"/>
      <c r="X190" s="15"/>
    </row>
    <row r="191" spans="11:24" s="37" customFormat="1" x14ac:dyDescent="0.2">
      <c r="K191" s="15"/>
      <c r="L191" s="15"/>
      <c r="M191" s="15"/>
      <c r="N191" s="15"/>
      <c r="O191" s="15"/>
      <c r="P191" s="15"/>
      <c r="Q191" s="15"/>
      <c r="R191" s="15"/>
      <c r="S191" s="15"/>
      <c r="T191" s="15"/>
      <c r="U191" s="15"/>
      <c r="V191" s="15"/>
      <c r="W191" s="15"/>
      <c r="X191" s="15"/>
    </row>
    <row r="192" spans="11:24" s="37" customFormat="1" x14ac:dyDescent="0.2">
      <c r="K192" s="15"/>
      <c r="L192" s="15"/>
      <c r="M192" s="15"/>
      <c r="N192" s="15"/>
      <c r="O192" s="15"/>
      <c r="P192" s="15"/>
      <c r="Q192" s="15"/>
      <c r="R192" s="15"/>
      <c r="S192" s="15"/>
      <c r="T192" s="15"/>
      <c r="U192" s="15"/>
      <c r="V192" s="15"/>
      <c r="W192" s="15"/>
      <c r="X192" s="15"/>
    </row>
    <row r="193" spans="11:24" s="37" customFormat="1" x14ac:dyDescent="0.2">
      <c r="K193" s="15"/>
      <c r="L193" s="15"/>
      <c r="M193" s="15"/>
      <c r="N193" s="15"/>
      <c r="O193" s="15"/>
      <c r="P193" s="15"/>
      <c r="Q193" s="15"/>
      <c r="R193" s="15"/>
      <c r="S193" s="15"/>
      <c r="T193" s="15"/>
      <c r="U193" s="15"/>
      <c r="V193" s="15"/>
      <c r="W193" s="15"/>
      <c r="X193" s="15"/>
    </row>
    <row r="194" spans="11:24" s="37" customFormat="1" x14ac:dyDescent="0.2">
      <c r="K194" s="15"/>
      <c r="L194" s="15"/>
      <c r="M194" s="15"/>
      <c r="N194" s="15"/>
      <c r="O194" s="15"/>
      <c r="P194" s="15"/>
      <c r="Q194" s="15"/>
      <c r="R194" s="15"/>
      <c r="S194" s="15"/>
      <c r="T194" s="15"/>
      <c r="U194" s="15"/>
      <c r="V194" s="15"/>
      <c r="W194" s="15"/>
      <c r="X194" s="15"/>
    </row>
    <row r="195" spans="11:24" s="37" customFormat="1" x14ac:dyDescent="0.2">
      <c r="K195" s="15"/>
      <c r="L195" s="15"/>
      <c r="M195" s="15"/>
      <c r="N195" s="15"/>
      <c r="O195" s="15"/>
      <c r="P195" s="15"/>
      <c r="Q195" s="15"/>
      <c r="R195" s="15"/>
      <c r="S195" s="15"/>
      <c r="T195" s="15"/>
      <c r="U195" s="15"/>
      <c r="V195" s="15"/>
      <c r="W195" s="15"/>
      <c r="X195" s="15"/>
    </row>
    <row r="196" spans="11:24" s="37" customFormat="1" x14ac:dyDescent="0.2">
      <c r="K196" s="15"/>
      <c r="L196" s="15"/>
      <c r="M196" s="15"/>
      <c r="N196" s="15"/>
      <c r="O196" s="15"/>
      <c r="P196" s="15"/>
      <c r="Q196" s="15"/>
      <c r="R196" s="15"/>
      <c r="S196" s="15"/>
      <c r="T196" s="15"/>
      <c r="U196" s="15"/>
      <c r="V196" s="15"/>
      <c r="W196" s="15"/>
      <c r="X196" s="15"/>
    </row>
    <row r="197" spans="11:24" s="37" customFormat="1" x14ac:dyDescent="0.2">
      <c r="K197" s="15"/>
      <c r="L197" s="15"/>
      <c r="M197" s="15"/>
      <c r="N197" s="15"/>
      <c r="O197" s="15"/>
      <c r="P197" s="15"/>
      <c r="Q197" s="15"/>
      <c r="R197" s="15"/>
      <c r="S197" s="15"/>
      <c r="T197" s="15"/>
      <c r="U197" s="15"/>
      <c r="V197" s="15"/>
      <c r="W197" s="15"/>
      <c r="X197" s="15"/>
    </row>
    <row r="198" spans="11:24" s="37" customFormat="1" x14ac:dyDescent="0.2">
      <c r="K198" s="15"/>
      <c r="L198" s="15"/>
      <c r="M198" s="15"/>
      <c r="N198" s="15"/>
      <c r="O198" s="15"/>
      <c r="P198" s="15"/>
      <c r="Q198" s="15"/>
      <c r="R198" s="15"/>
      <c r="S198" s="15"/>
      <c r="T198" s="15"/>
      <c r="U198" s="15"/>
      <c r="V198" s="15"/>
      <c r="W198" s="15"/>
      <c r="X198" s="15"/>
    </row>
    <row r="199" spans="11:24" s="37" customFormat="1" x14ac:dyDescent="0.2">
      <c r="K199" s="15"/>
      <c r="L199" s="15"/>
      <c r="M199" s="15"/>
      <c r="N199" s="15"/>
      <c r="O199" s="15"/>
      <c r="P199" s="15"/>
      <c r="Q199" s="15"/>
      <c r="R199" s="15"/>
      <c r="S199" s="15"/>
      <c r="T199" s="15"/>
      <c r="U199" s="15"/>
      <c r="V199" s="15"/>
      <c r="W199" s="15"/>
      <c r="X199" s="15"/>
    </row>
    <row r="200" spans="11:24" s="37" customFormat="1" x14ac:dyDescent="0.2">
      <c r="K200" s="15"/>
      <c r="L200" s="15"/>
      <c r="M200" s="15"/>
      <c r="N200" s="15"/>
      <c r="O200" s="15"/>
      <c r="P200" s="15"/>
      <c r="Q200" s="15"/>
      <c r="R200" s="15"/>
      <c r="S200" s="15"/>
      <c r="T200" s="15"/>
      <c r="U200" s="15"/>
      <c r="V200" s="15"/>
      <c r="W200" s="15"/>
      <c r="X200" s="15"/>
    </row>
    <row r="201" spans="11:24" s="37" customFormat="1" x14ac:dyDescent="0.2">
      <c r="K201" s="15"/>
      <c r="L201" s="15"/>
      <c r="M201" s="15"/>
      <c r="N201" s="15"/>
      <c r="O201" s="15"/>
      <c r="P201" s="15"/>
      <c r="Q201" s="15"/>
      <c r="R201" s="15"/>
      <c r="S201" s="15"/>
      <c r="T201" s="15"/>
      <c r="U201" s="15"/>
      <c r="V201" s="15"/>
      <c r="W201" s="15"/>
      <c r="X201" s="15"/>
    </row>
    <row r="202" spans="11:24" s="37" customFormat="1" x14ac:dyDescent="0.2">
      <c r="K202" s="15"/>
      <c r="L202" s="15"/>
      <c r="M202" s="15"/>
      <c r="N202" s="15"/>
      <c r="O202" s="15"/>
      <c r="P202" s="15"/>
      <c r="Q202" s="15"/>
      <c r="R202" s="15"/>
      <c r="S202" s="15"/>
      <c r="T202" s="15"/>
      <c r="U202" s="15"/>
      <c r="V202" s="15"/>
      <c r="W202" s="15"/>
      <c r="X202" s="15"/>
    </row>
    <row r="203" spans="11:24" s="37" customFormat="1" x14ac:dyDescent="0.2">
      <c r="K203" s="15"/>
      <c r="L203" s="15"/>
      <c r="M203" s="15"/>
      <c r="N203" s="15"/>
      <c r="O203" s="15"/>
      <c r="P203" s="15"/>
      <c r="Q203" s="15"/>
      <c r="R203" s="15"/>
      <c r="S203" s="15"/>
      <c r="T203" s="15"/>
      <c r="U203" s="15"/>
      <c r="V203" s="15"/>
      <c r="W203" s="15"/>
      <c r="X203" s="15"/>
    </row>
    <row r="204" spans="11:24" s="37" customFormat="1" x14ac:dyDescent="0.2">
      <c r="K204" s="15"/>
      <c r="L204" s="15"/>
      <c r="M204" s="15"/>
      <c r="N204" s="15"/>
      <c r="O204" s="15"/>
      <c r="P204" s="15"/>
      <c r="Q204" s="15"/>
      <c r="R204" s="15"/>
      <c r="S204" s="15"/>
      <c r="T204" s="15"/>
      <c r="U204" s="15"/>
      <c r="V204" s="15"/>
      <c r="W204" s="15"/>
      <c r="X204" s="15"/>
    </row>
    <row r="205" spans="11:24" s="37" customFormat="1" x14ac:dyDescent="0.2">
      <c r="K205" s="15"/>
      <c r="L205" s="15"/>
      <c r="M205" s="15"/>
      <c r="N205" s="15"/>
      <c r="O205" s="15"/>
      <c r="P205" s="15"/>
      <c r="Q205" s="15"/>
      <c r="R205" s="15"/>
      <c r="S205" s="15"/>
      <c r="T205" s="15"/>
      <c r="U205" s="15"/>
      <c r="V205" s="15"/>
      <c r="W205" s="15"/>
      <c r="X205" s="15"/>
    </row>
    <row r="206" spans="11:24" s="37" customFormat="1" x14ac:dyDescent="0.2">
      <c r="K206" s="15"/>
      <c r="L206" s="15"/>
      <c r="M206" s="15"/>
      <c r="N206" s="15"/>
      <c r="O206" s="15"/>
      <c r="P206" s="15"/>
      <c r="Q206" s="15"/>
      <c r="R206" s="15"/>
      <c r="S206" s="15"/>
      <c r="T206" s="15"/>
      <c r="U206" s="15"/>
      <c r="V206" s="15"/>
      <c r="W206" s="15"/>
      <c r="X206" s="15"/>
    </row>
    <row r="207" spans="11:24" s="37" customFormat="1" x14ac:dyDescent="0.2">
      <c r="K207" s="15"/>
      <c r="L207" s="15"/>
      <c r="M207" s="15"/>
      <c r="N207" s="15"/>
      <c r="O207" s="15"/>
      <c r="P207" s="15"/>
      <c r="Q207" s="15"/>
      <c r="R207" s="15"/>
      <c r="S207" s="15"/>
      <c r="T207" s="15"/>
      <c r="U207" s="15"/>
      <c r="V207" s="15"/>
      <c r="W207" s="15"/>
      <c r="X207" s="15"/>
    </row>
    <row r="208" spans="11:24" s="37" customFormat="1" x14ac:dyDescent="0.2">
      <c r="K208" s="15"/>
      <c r="L208" s="15"/>
      <c r="M208" s="15"/>
      <c r="N208" s="15"/>
      <c r="O208" s="15"/>
      <c r="P208" s="15"/>
      <c r="Q208" s="15"/>
      <c r="R208" s="15"/>
      <c r="S208" s="15"/>
      <c r="T208" s="15"/>
      <c r="U208" s="15"/>
      <c r="V208" s="15"/>
      <c r="W208" s="15"/>
      <c r="X208" s="15"/>
    </row>
    <row r="209" spans="11:24" s="37" customFormat="1" x14ac:dyDescent="0.2">
      <c r="K209" s="15"/>
      <c r="L209" s="15"/>
      <c r="M209" s="15"/>
      <c r="N209" s="15"/>
      <c r="O209" s="15"/>
      <c r="P209" s="15"/>
      <c r="Q209" s="15"/>
      <c r="R209" s="15"/>
      <c r="S209" s="15"/>
      <c r="T209" s="15"/>
      <c r="U209" s="15"/>
      <c r="V209" s="15"/>
      <c r="W209" s="15"/>
      <c r="X209" s="15"/>
    </row>
    <row r="210" spans="11:24" s="37" customFormat="1" x14ac:dyDescent="0.2">
      <c r="K210" s="15"/>
      <c r="L210" s="15"/>
      <c r="M210" s="15"/>
      <c r="N210" s="15"/>
      <c r="O210" s="15"/>
      <c r="P210" s="15"/>
      <c r="Q210" s="15"/>
      <c r="R210" s="15"/>
      <c r="S210" s="15"/>
      <c r="T210" s="15"/>
      <c r="U210" s="15"/>
      <c r="V210" s="15"/>
      <c r="W210" s="15"/>
      <c r="X210" s="15"/>
    </row>
    <row r="211" spans="11:24" s="37" customFormat="1" x14ac:dyDescent="0.2">
      <c r="K211" s="15"/>
      <c r="L211" s="15"/>
      <c r="M211" s="15"/>
      <c r="N211" s="15"/>
      <c r="O211" s="15"/>
      <c r="P211" s="15"/>
      <c r="Q211" s="15"/>
      <c r="R211" s="15"/>
      <c r="S211" s="15"/>
      <c r="T211" s="15"/>
      <c r="U211" s="15"/>
      <c r="V211" s="15"/>
      <c r="W211" s="15"/>
      <c r="X211" s="15"/>
    </row>
    <row r="212" spans="11:24" s="37" customFormat="1" x14ac:dyDescent="0.2">
      <c r="K212" s="15"/>
      <c r="L212" s="15"/>
      <c r="M212" s="15"/>
      <c r="N212" s="15"/>
      <c r="O212" s="15"/>
      <c r="P212" s="15"/>
      <c r="Q212" s="15"/>
      <c r="R212" s="15"/>
      <c r="S212" s="15"/>
      <c r="T212" s="15"/>
      <c r="U212" s="15"/>
      <c r="V212" s="15"/>
      <c r="W212" s="15"/>
      <c r="X212" s="15"/>
    </row>
    <row r="213" spans="11:24" s="37" customFormat="1" x14ac:dyDescent="0.2">
      <c r="K213" s="15"/>
      <c r="L213" s="15"/>
      <c r="M213" s="15"/>
      <c r="N213" s="15"/>
      <c r="O213" s="15"/>
      <c r="P213" s="15"/>
      <c r="Q213" s="15"/>
      <c r="R213" s="15"/>
      <c r="S213" s="15"/>
      <c r="T213" s="15"/>
      <c r="U213" s="15"/>
      <c r="V213" s="15"/>
      <c r="W213" s="15"/>
      <c r="X213" s="15"/>
    </row>
    <row r="214" spans="11:24" s="37" customFormat="1" x14ac:dyDescent="0.2">
      <c r="K214" s="15"/>
      <c r="L214" s="15"/>
      <c r="M214" s="15"/>
      <c r="N214" s="15"/>
      <c r="O214" s="15"/>
      <c r="P214" s="15"/>
      <c r="Q214" s="15"/>
      <c r="R214" s="15"/>
      <c r="S214" s="15"/>
      <c r="T214" s="15"/>
      <c r="U214" s="15"/>
      <c r="V214" s="15"/>
      <c r="W214" s="15"/>
      <c r="X214" s="15"/>
    </row>
    <row r="215" spans="11:24" s="37" customFormat="1" x14ac:dyDescent="0.2">
      <c r="K215" s="15"/>
      <c r="L215" s="15"/>
      <c r="M215" s="15"/>
      <c r="N215" s="15"/>
      <c r="O215" s="15"/>
      <c r="P215" s="15"/>
      <c r="Q215" s="15"/>
      <c r="R215" s="15"/>
      <c r="S215" s="15"/>
      <c r="T215" s="15"/>
      <c r="U215" s="15"/>
      <c r="V215" s="15"/>
      <c r="W215" s="15"/>
      <c r="X215" s="15"/>
    </row>
    <row r="216" spans="11:24" s="37" customFormat="1" x14ac:dyDescent="0.2">
      <c r="K216" s="15"/>
      <c r="L216" s="15"/>
      <c r="M216" s="15"/>
      <c r="N216" s="15"/>
      <c r="O216" s="15"/>
      <c r="P216" s="15"/>
      <c r="Q216" s="15"/>
      <c r="R216" s="15"/>
      <c r="S216" s="15"/>
      <c r="T216" s="15"/>
      <c r="U216" s="15"/>
      <c r="V216" s="15"/>
      <c r="W216" s="15"/>
      <c r="X216" s="15"/>
    </row>
    <row r="217" spans="11:24" s="37" customFormat="1" x14ac:dyDescent="0.2">
      <c r="K217" s="15"/>
      <c r="L217" s="15"/>
      <c r="M217" s="15"/>
      <c r="N217" s="15"/>
      <c r="O217" s="15"/>
      <c r="P217" s="15"/>
      <c r="Q217" s="15"/>
      <c r="R217" s="15"/>
      <c r="S217" s="15"/>
      <c r="T217" s="15"/>
      <c r="U217" s="15"/>
      <c r="V217" s="15"/>
      <c r="W217" s="15"/>
      <c r="X217" s="15"/>
    </row>
    <row r="218" spans="11:24" s="37" customFormat="1" x14ac:dyDescent="0.2">
      <c r="K218" s="15"/>
      <c r="L218" s="15"/>
      <c r="M218" s="15"/>
      <c r="N218" s="15"/>
      <c r="O218" s="15"/>
      <c r="P218" s="15"/>
      <c r="Q218" s="15"/>
      <c r="R218" s="15"/>
      <c r="S218" s="15"/>
      <c r="T218" s="15"/>
      <c r="U218" s="15"/>
      <c r="V218" s="15"/>
      <c r="W218" s="15"/>
      <c r="X218" s="15"/>
    </row>
    <row r="219" spans="11:24" s="37" customFormat="1" x14ac:dyDescent="0.2">
      <c r="K219" s="15"/>
      <c r="L219" s="15"/>
      <c r="M219" s="15"/>
      <c r="N219" s="15"/>
      <c r="O219" s="15"/>
      <c r="P219" s="15"/>
      <c r="Q219" s="15"/>
      <c r="R219" s="15"/>
      <c r="S219" s="15"/>
      <c r="T219" s="15"/>
      <c r="U219" s="15"/>
      <c r="V219" s="15"/>
      <c r="W219" s="15"/>
      <c r="X219" s="15"/>
    </row>
    <row r="220" spans="11:24" s="37" customFormat="1" x14ac:dyDescent="0.2">
      <c r="K220" s="15"/>
      <c r="L220" s="15"/>
      <c r="M220" s="15"/>
      <c r="N220" s="15"/>
      <c r="O220" s="15"/>
      <c r="P220" s="15"/>
      <c r="Q220" s="15"/>
      <c r="R220" s="15"/>
      <c r="S220" s="15"/>
      <c r="T220" s="15"/>
      <c r="U220" s="15"/>
      <c r="V220" s="15"/>
      <c r="W220" s="15"/>
      <c r="X220" s="15"/>
    </row>
    <row r="221" spans="11:24" s="37" customFormat="1" x14ac:dyDescent="0.2">
      <c r="K221" s="15"/>
      <c r="L221" s="15"/>
      <c r="M221" s="15"/>
      <c r="N221" s="15"/>
      <c r="O221" s="15"/>
      <c r="P221" s="15"/>
      <c r="Q221" s="15"/>
      <c r="R221" s="15"/>
      <c r="S221" s="15"/>
      <c r="T221" s="15"/>
      <c r="U221" s="15"/>
      <c r="V221" s="15"/>
      <c r="W221" s="15"/>
      <c r="X221" s="15"/>
    </row>
    <row r="222" spans="11:24" s="37" customFormat="1" x14ac:dyDescent="0.2">
      <c r="K222" s="15"/>
      <c r="L222" s="15"/>
      <c r="M222" s="15"/>
      <c r="N222" s="15"/>
      <c r="O222" s="15"/>
      <c r="P222" s="15"/>
      <c r="Q222" s="15"/>
      <c r="R222" s="15"/>
      <c r="S222" s="15"/>
      <c r="T222" s="15"/>
      <c r="U222" s="15"/>
      <c r="V222" s="15"/>
      <c r="W222" s="15"/>
      <c r="X222" s="15"/>
    </row>
    <row r="223" spans="11:24" s="37" customFormat="1" x14ac:dyDescent="0.2">
      <c r="K223" s="15"/>
      <c r="L223" s="15"/>
      <c r="M223" s="15"/>
      <c r="N223" s="15"/>
      <c r="O223" s="15"/>
      <c r="P223" s="15"/>
      <c r="Q223" s="15"/>
      <c r="R223" s="15"/>
      <c r="S223" s="15"/>
      <c r="T223" s="15"/>
      <c r="U223" s="15"/>
      <c r="V223" s="15"/>
      <c r="W223" s="15"/>
      <c r="X223" s="15"/>
    </row>
    <row r="224" spans="11:24" s="37" customFormat="1" x14ac:dyDescent="0.2">
      <c r="K224" s="15"/>
      <c r="L224" s="15"/>
      <c r="M224" s="15"/>
      <c r="N224" s="15"/>
      <c r="O224" s="15"/>
      <c r="P224" s="15"/>
      <c r="Q224" s="15"/>
      <c r="R224" s="15"/>
      <c r="S224" s="15"/>
      <c r="T224" s="15"/>
      <c r="U224" s="15"/>
      <c r="V224" s="15"/>
      <c r="W224" s="15"/>
      <c r="X224" s="15"/>
    </row>
    <row r="225" spans="11:24" s="37" customFormat="1" x14ac:dyDescent="0.2">
      <c r="K225" s="15"/>
      <c r="L225" s="15"/>
      <c r="M225" s="15"/>
      <c r="N225" s="15"/>
      <c r="O225" s="15"/>
      <c r="P225" s="15"/>
      <c r="Q225" s="15"/>
      <c r="R225" s="15"/>
      <c r="S225" s="15"/>
      <c r="T225" s="15"/>
      <c r="U225" s="15"/>
      <c r="V225" s="15"/>
      <c r="W225" s="15"/>
      <c r="X225" s="15"/>
    </row>
    <row r="226" spans="11:24" s="37" customFormat="1" x14ac:dyDescent="0.2">
      <c r="K226" s="15"/>
      <c r="L226" s="15"/>
      <c r="M226" s="15"/>
      <c r="N226" s="15"/>
      <c r="O226" s="15"/>
      <c r="P226" s="15"/>
      <c r="Q226" s="15"/>
      <c r="R226" s="15"/>
      <c r="S226" s="15"/>
      <c r="T226" s="15"/>
      <c r="U226" s="15"/>
      <c r="V226" s="15"/>
      <c r="W226" s="15"/>
      <c r="X226" s="15"/>
    </row>
    <row r="227" spans="11:24" s="37" customFormat="1" x14ac:dyDescent="0.2">
      <c r="K227" s="15"/>
      <c r="L227" s="15"/>
      <c r="M227" s="15"/>
      <c r="N227" s="15"/>
      <c r="O227" s="15"/>
      <c r="P227" s="15"/>
      <c r="Q227" s="15"/>
      <c r="R227" s="15"/>
      <c r="S227" s="15"/>
      <c r="T227" s="15"/>
      <c r="U227" s="15"/>
      <c r="V227" s="15"/>
      <c r="W227" s="15"/>
      <c r="X227" s="15"/>
    </row>
    <row r="228" spans="11:24" s="37" customFormat="1" x14ac:dyDescent="0.2">
      <c r="K228" s="15"/>
      <c r="L228" s="15"/>
      <c r="M228" s="15"/>
      <c r="N228" s="15"/>
      <c r="O228" s="15"/>
      <c r="P228" s="15"/>
      <c r="Q228" s="15"/>
      <c r="R228" s="15"/>
      <c r="S228" s="15"/>
      <c r="T228" s="15"/>
      <c r="U228" s="15"/>
      <c r="V228" s="15"/>
      <c r="W228" s="15"/>
      <c r="X228" s="15"/>
    </row>
    <row r="229" spans="11:24" s="37" customFormat="1" x14ac:dyDescent="0.2">
      <c r="K229" s="15"/>
      <c r="L229" s="15"/>
      <c r="M229" s="15"/>
      <c r="N229" s="15"/>
      <c r="O229" s="15"/>
      <c r="P229" s="15"/>
      <c r="Q229" s="15"/>
      <c r="R229" s="15"/>
      <c r="S229" s="15"/>
      <c r="T229" s="15"/>
      <c r="U229" s="15"/>
      <c r="V229" s="15"/>
      <c r="W229" s="15"/>
      <c r="X229" s="15"/>
    </row>
    <row r="230" spans="11:24" s="37" customFormat="1" x14ac:dyDescent="0.2">
      <c r="K230" s="15"/>
      <c r="L230" s="15"/>
      <c r="M230" s="15"/>
      <c r="N230" s="15"/>
      <c r="O230" s="15"/>
      <c r="P230" s="15"/>
      <c r="Q230" s="15"/>
      <c r="R230" s="15"/>
      <c r="S230" s="15"/>
      <c r="T230" s="15"/>
      <c r="U230" s="15"/>
      <c r="V230" s="15"/>
      <c r="W230" s="15"/>
      <c r="X230" s="15"/>
    </row>
    <row r="231" spans="11:24" s="37" customFormat="1" x14ac:dyDescent="0.2">
      <c r="K231" s="15"/>
      <c r="L231" s="15"/>
      <c r="M231" s="15"/>
      <c r="N231" s="15"/>
      <c r="O231" s="15"/>
      <c r="P231" s="15"/>
      <c r="Q231" s="15"/>
      <c r="R231" s="15"/>
      <c r="S231" s="15"/>
      <c r="T231" s="15"/>
      <c r="U231" s="15"/>
      <c r="V231" s="15"/>
      <c r="W231" s="15"/>
      <c r="X231" s="15"/>
    </row>
    <row r="232" spans="11:24" s="37" customFormat="1" x14ac:dyDescent="0.2">
      <c r="K232" s="15"/>
      <c r="L232" s="15"/>
      <c r="M232" s="15"/>
      <c r="N232" s="15"/>
      <c r="O232" s="15"/>
      <c r="P232" s="15"/>
      <c r="Q232" s="15"/>
      <c r="R232" s="15"/>
      <c r="S232" s="15"/>
      <c r="T232" s="15"/>
      <c r="U232" s="15"/>
      <c r="V232" s="15"/>
      <c r="W232" s="15"/>
      <c r="X232" s="15"/>
    </row>
    <row r="233" spans="11:24" s="37" customFormat="1" x14ac:dyDescent="0.2">
      <c r="K233" s="15"/>
      <c r="L233" s="15"/>
      <c r="M233" s="15"/>
      <c r="N233" s="15"/>
      <c r="O233" s="15"/>
      <c r="P233" s="15"/>
      <c r="Q233" s="15"/>
      <c r="R233" s="15"/>
      <c r="S233" s="15"/>
      <c r="T233" s="15"/>
      <c r="U233" s="15"/>
      <c r="V233" s="15"/>
      <c r="W233" s="15"/>
      <c r="X233" s="15"/>
    </row>
    <row r="234" spans="11:24" s="37" customFormat="1" x14ac:dyDescent="0.2">
      <c r="K234" s="15"/>
      <c r="L234" s="15"/>
      <c r="M234" s="15"/>
      <c r="N234" s="15"/>
      <c r="O234" s="15"/>
      <c r="P234" s="15"/>
      <c r="Q234" s="15"/>
      <c r="R234" s="15"/>
      <c r="S234" s="15"/>
      <c r="T234" s="15"/>
      <c r="U234" s="15"/>
      <c r="V234" s="15"/>
      <c r="W234" s="15"/>
      <c r="X234" s="15"/>
    </row>
    <row r="235" spans="11:24" s="37" customFormat="1" x14ac:dyDescent="0.2">
      <c r="K235" s="15"/>
      <c r="L235" s="15"/>
      <c r="M235" s="15"/>
      <c r="N235" s="15"/>
      <c r="O235" s="15"/>
      <c r="P235" s="15"/>
      <c r="Q235" s="15"/>
      <c r="R235" s="15"/>
      <c r="S235" s="15"/>
      <c r="T235" s="15"/>
      <c r="U235" s="15"/>
      <c r="V235" s="15"/>
      <c r="W235" s="15"/>
      <c r="X235" s="15"/>
    </row>
    <row r="236" spans="11:24" s="37" customFormat="1" x14ac:dyDescent="0.2">
      <c r="K236" s="15"/>
      <c r="L236" s="15"/>
      <c r="M236" s="15"/>
      <c r="N236" s="15"/>
      <c r="O236" s="15"/>
      <c r="P236" s="15"/>
      <c r="Q236" s="15"/>
      <c r="R236" s="15"/>
      <c r="S236" s="15"/>
      <c r="T236" s="15"/>
      <c r="U236" s="15"/>
      <c r="V236" s="15"/>
      <c r="W236" s="15"/>
      <c r="X236" s="15"/>
    </row>
    <row r="237" spans="11:24" s="37" customFormat="1" x14ac:dyDescent="0.2">
      <c r="K237" s="15"/>
      <c r="L237" s="15"/>
      <c r="M237" s="15"/>
      <c r="N237" s="15"/>
      <c r="O237" s="15"/>
      <c r="P237" s="15"/>
      <c r="Q237" s="15"/>
      <c r="R237" s="15"/>
      <c r="S237" s="15"/>
      <c r="T237" s="15"/>
      <c r="U237" s="15"/>
      <c r="V237" s="15"/>
      <c r="W237" s="15"/>
      <c r="X237" s="15"/>
    </row>
    <row r="238" spans="11:24" ht="12.75" customHeight="1" x14ac:dyDescent="0.2"/>
    <row r="239" spans="11:24" ht="12.75" customHeight="1" x14ac:dyDescent="0.2"/>
  </sheetData>
  <dataConsolidate/>
  <mergeCells count="23">
    <mergeCell ref="A24:B24"/>
    <mergeCell ref="A18:J18"/>
    <mergeCell ref="C20:E20"/>
    <mergeCell ref="G20:H20"/>
    <mergeCell ref="I20:J20"/>
    <mergeCell ref="C22:E22"/>
    <mergeCell ref="G22:H22"/>
    <mergeCell ref="I22:J22"/>
    <mergeCell ref="F13:F14"/>
    <mergeCell ref="G13:G14"/>
    <mergeCell ref="H13:H14"/>
    <mergeCell ref="A2:J2"/>
    <mergeCell ref="C4:E4"/>
    <mergeCell ref="C6:E6"/>
    <mergeCell ref="H6:I6"/>
    <mergeCell ref="C8:E8"/>
    <mergeCell ref="H8:I8"/>
    <mergeCell ref="C10:E10"/>
    <mergeCell ref="A13:A14"/>
    <mergeCell ref="B13:B14"/>
    <mergeCell ref="C13:C14"/>
    <mergeCell ref="D13:D14"/>
    <mergeCell ref="E13:E14"/>
  </mergeCells>
  <dataValidations count="7">
    <dataValidation type="list" allowBlank="1" showInputMessage="1" showErrorMessage="1" sqref="C8:E8">
      <formula1>departamentos</formula1>
    </dataValidation>
    <dataValidation type="list" allowBlank="1" showInputMessage="1" showErrorMessage="1" sqref="C6:E6">
      <formula1>sector</formula1>
    </dataValidation>
    <dataValidation type="list" allowBlank="1" showInputMessage="1" showErrorMessage="1" sqref="H6">
      <formula1>orden</formula1>
    </dataValidation>
    <dataValidation type="list" allowBlank="1" showInputMessage="1" showErrorMessage="1" sqref="I9:I10">
      <formula1>nivel</formula1>
    </dataValidation>
    <dataValidation type="list" allowBlank="1" showDropDown="1" showErrorMessage="1" promptTitle="Departamento" prompt="Seleccione eldepartamenton de acuerdo a las opciones relacionadas." sqref="H11">
      <formula1>#REF!</formula1>
    </dataValidation>
    <dataValidation type="list" allowBlank="1" showInputMessage="1" showErrorMessage="1" sqref="H8">
      <formula1>vigencias</formula1>
    </dataValidation>
    <dataValidation type="date" operator="greaterThanOrEqual" allowBlank="1" showInputMessage="1" showErrorMessage="1" sqref="I22">
      <formula1>41275</formula1>
    </dataValidation>
  </dataValidations>
  <hyperlinks>
    <hyperlink ref="C22" r:id="rId1"/>
  </hyperlinks>
  <printOptions horizontalCentered="1" verticalCentered="1"/>
  <pageMargins left="0.27559055118110237" right="0.19685039370078741" top="0.31496062992125984" bottom="0.47244094488188981" header="0.31496062992125984" footer="0.23622047244094491"/>
  <pageSetup paperSize="119" scale="55"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opLeftCell="A4" zoomScale="70" zoomScaleNormal="70" workbookViewId="0">
      <selection activeCell="C9" sqref="C9"/>
    </sheetView>
  </sheetViews>
  <sheetFormatPr baseColWidth="10" defaultRowHeight="15" x14ac:dyDescent="0.25"/>
  <cols>
    <col min="1" max="1" width="33.28515625" customWidth="1"/>
    <col min="2" max="2" width="6.5703125" customWidth="1"/>
    <col min="3" max="3" width="55.85546875" customWidth="1"/>
    <col min="4" max="4" width="35" customWidth="1"/>
    <col min="5" max="5" width="42.7109375" customWidth="1"/>
    <col min="6" max="6" width="37.85546875" customWidth="1"/>
    <col min="7" max="8" width="23.140625" customWidth="1"/>
  </cols>
  <sheetData>
    <row r="1" spans="1:12" ht="76.5" customHeight="1" x14ac:dyDescent="0.25">
      <c r="A1" s="275" t="s">
        <v>811</v>
      </c>
      <c r="B1" s="274"/>
      <c r="C1" s="274"/>
      <c r="D1" s="274"/>
      <c r="E1" s="274"/>
      <c r="F1" s="274"/>
      <c r="G1" s="274"/>
      <c r="H1" s="274"/>
      <c r="I1" s="6"/>
      <c r="J1" s="6"/>
      <c r="K1" s="6"/>
      <c r="L1" s="6"/>
    </row>
    <row r="2" spans="1:12" ht="27.75" customHeight="1" thickBot="1" x14ac:dyDescent="0.3">
      <c r="A2" s="2"/>
      <c r="B2" s="2"/>
      <c r="C2" s="2"/>
      <c r="D2" s="2"/>
      <c r="E2" s="2"/>
      <c r="F2" s="276"/>
      <c r="G2" s="346"/>
      <c r="H2" s="267" t="s">
        <v>848</v>
      </c>
    </row>
    <row r="3" spans="1:12" ht="48" customHeight="1" thickBot="1" x14ac:dyDescent="0.3">
      <c r="A3" s="350" t="s">
        <v>51</v>
      </c>
      <c r="B3" s="351"/>
      <c r="C3" s="351"/>
      <c r="D3" s="351"/>
      <c r="E3" s="351"/>
      <c r="F3" s="351"/>
      <c r="G3" s="351"/>
      <c r="H3" s="352"/>
    </row>
    <row r="4" spans="1:12" ht="39" customHeight="1" thickBot="1" x14ac:dyDescent="0.3">
      <c r="A4" s="7" t="s">
        <v>10</v>
      </c>
      <c r="B4" s="280" t="s">
        <v>812</v>
      </c>
      <c r="C4" s="280"/>
      <c r="D4" s="1" t="s">
        <v>9</v>
      </c>
      <c r="E4" s="1" t="s">
        <v>56</v>
      </c>
      <c r="F4" s="1" t="s">
        <v>8</v>
      </c>
      <c r="G4" s="7" t="s">
        <v>52</v>
      </c>
      <c r="H4" s="7" t="s">
        <v>12</v>
      </c>
    </row>
    <row r="5" spans="1:12" ht="138" customHeight="1" thickBot="1" x14ac:dyDescent="0.3">
      <c r="A5" s="70" t="s">
        <v>928</v>
      </c>
      <c r="B5" s="1" t="s">
        <v>7</v>
      </c>
      <c r="C5" s="5" t="s">
        <v>532</v>
      </c>
      <c r="D5" s="3" t="s">
        <v>474</v>
      </c>
      <c r="E5" s="8" t="s">
        <v>533</v>
      </c>
      <c r="F5" s="3" t="s">
        <v>538</v>
      </c>
      <c r="G5" s="157">
        <v>42795</v>
      </c>
      <c r="H5" s="12">
        <v>43100</v>
      </c>
    </row>
    <row r="6" spans="1:12" ht="84" customHeight="1" thickBot="1" x14ac:dyDescent="0.3">
      <c r="A6" s="355" t="s">
        <v>932</v>
      </c>
      <c r="B6" s="1" t="s">
        <v>5</v>
      </c>
      <c r="C6" s="5" t="s">
        <v>831</v>
      </c>
      <c r="D6" s="3" t="s">
        <v>475</v>
      </c>
      <c r="E6" s="8" t="s">
        <v>832</v>
      </c>
      <c r="F6" s="3" t="s">
        <v>538</v>
      </c>
      <c r="G6" s="157">
        <v>42795</v>
      </c>
      <c r="H6" s="12">
        <v>43100</v>
      </c>
    </row>
    <row r="7" spans="1:12" ht="84" customHeight="1" thickBot="1" x14ac:dyDescent="0.3">
      <c r="A7" s="354"/>
      <c r="B7" s="1" t="s">
        <v>15</v>
      </c>
      <c r="C7" s="5" t="s">
        <v>476</v>
      </c>
      <c r="D7" s="3" t="s">
        <v>477</v>
      </c>
      <c r="E7" s="8" t="s">
        <v>534</v>
      </c>
      <c r="F7" s="3" t="s">
        <v>538</v>
      </c>
      <c r="G7" s="157">
        <v>42795</v>
      </c>
      <c r="H7" s="12">
        <v>43100</v>
      </c>
    </row>
    <row r="8" spans="1:12" ht="84" customHeight="1" thickBot="1" x14ac:dyDescent="0.3">
      <c r="A8" s="70" t="s">
        <v>929</v>
      </c>
      <c r="B8" s="1" t="s">
        <v>4</v>
      </c>
      <c r="C8" s="5" t="s">
        <v>478</v>
      </c>
      <c r="D8" s="3" t="s">
        <v>479</v>
      </c>
      <c r="E8" s="8" t="s">
        <v>534</v>
      </c>
      <c r="F8" s="3" t="s">
        <v>538</v>
      </c>
      <c r="G8" s="157">
        <v>42795</v>
      </c>
      <c r="H8" s="12">
        <v>43100</v>
      </c>
    </row>
    <row r="9" spans="1:12" ht="84" customHeight="1" thickBot="1" x14ac:dyDescent="0.3">
      <c r="A9" s="355" t="s">
        <v>930</v>
      </c>
      <c r="B9" s="1" t="s">
        <v>1</v>
      </c>
      <c r="C9" s="5" t="s">
        <v>480</v>
      </c>
      <c r="D9" s="3" t="s">
        <v>481</v>
      </c>
      <c r="E9" s="8" t="s">
        <v>833</v>
      </c>
      <c r="F9" s="3" t="s">
        <v>538</v>
      </c>
      <c r="G9" s="157">
        <v>42795</v>
      </c>
      <c r="H9" s="12">
        <v>43100</v>
      </c>
    </row>
    <row r="10" spans="1:12" ht="84" customHeight="1" thickBot="1" x14ac:dyDescent="0.3">
      <c r="A10" s="354"/>
      <c r="B10" s="1" t="s">
        <v>16</v>
      </c>
      <c r="C10" s="5" t="s">
        <v>834</v>
      </c>
      <c r="D10" s="3" t="s">
        <v>482</v>
      </c>
      <c r="E10" s="8" t="s">
        <v>535</v>
      </c>
      <c r="F10" s="3" t="s">
        <v>538</v>
      </c>
      <c r="G10" s="157">
        <v>42795</v>
      </c>
      <c r="H10" s="12">
        <v>43100</v>
      </c>
    </row>
    <row r="11" spans="1:12" ht="76.5" customHeight="1" thickBot="1" x14ac:dyDescent="0.3">
      <c r="A11" s="355" t="s">
        <v>931</v>
      </c>
      <c r="B11" s="72" t="s">
        <v>53</v>
      </c>
      <c r="C11" s="73" t="s">
        <v>483</v>
      </c>
      <c r="D11" s="3" t="s">
        <v>484</v>
      </c>
      <c r="E11" s="8" t="s">
        <v>536</v>
      </c>
      <c r="F11" s="3" t="s">
        <v>538</v>
      </c>
      <c r="G11" s="157">
        <v>42795</v>
      </c>
      <c r="H11" s="12">
        <v>43100</v>
      </c>
    </row>
    <row r="12" spans="1:12" ht="84" customHeight="1" thickBot="1" x14ac:dyDescent="0.3">
      <c r="A12" s="356"/>
      <c r="B12" s="74" t="s">
        <v>17</v>
      </c>
      <c r="C12" s="75" t="s">
        <v>485</v>
      </c>
      <c r="D12" s="3" t="s">
        <v>486</v>
      </c>
      <c r="E12" s="8" t="s">
        <v>537</v>
      </c>
      <c r="F12" s="3" t="s">
        <v>538</v>
      </c>
      <c r="G12" s="157">
        <v>42795</v>
      </c>
      <c r="H12" s="12">
        <v>43100</v>
      </c>
    </row>
    <row r="13" spans="1:12" x14ac:dyDescent="0.25">
      <c r="A13" s="543"/>
      <c r="B13" s="543"/>
      <c r="C13" s="543"/>
      <c r="D13" s="543"/>
      <c r="E13" s="543"/>
      <c r="F13" s="543"/>
      <c r="G13" s="543"/>
    </row>
  </sheetData>
  <mergeCells count="1">
    <mergeCell ref="A13:G13"/>
  </mergeCells>
  <printOptions horizontalCentered="1" verticalCentered="1"/>
  <pageMargins left="0.51181102362204722" right="0.51181102362204722" top="0.35433070866141736" bottom="0.35433070866141736" header="0.11811023622047245" footer="0.11811023622047245"/>
  <pageSetup scale="48" orientation="landscape" r:id="rId1"/>
  <rowBreaks count="1" manualBreakCount="1">
    <brk id="1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tabSelected="1" topLeftCell="A7" zoomScale="80" zoomScaleNormal="80" workbookViewId="0">
      <selection activeCell="J13" sqref="J13"/>
    </sheetView>
  </sheetViews>
  <sheetFormatPr baseColWidth="10" defaultRowHeight="15" x14ac:dyDescent="0.25"/>
  <cols>
    <col min="1" max="1" width="27.28515625" customWidth="1"/>
    <col min="2" max="2" width="9.7109375" customWidth="1"/>
    <col min="3" max="3" width="46" customWidth="1"/>
    <col min="4" max="4" width="44.5703125" customWidth="1"/>
    <col min="5" max="5" width="44" customWidth="1"/>
    <col min="6" max="6" width="48.85546875" customWidth="1"/>
    <col min="7" max="8" width="19" customWidth="1"/>
  </cols>
  <sheetData>
    <row r="1" spans="1:12" ht="76.5" customHeight="1" x14ac:dyDescent="0.25">
      <c r="A1" s="275" t="s">
        <v>811</v>
      </c>
      <c r="B1" s="274"/>
      <c r="C1" s="274"/>
      <c r="D1" s="274"/>
      <c r="E1" s="274"/>
      <c r="F1" s="274"/>
      <c r="G1" s="274"/>
      <c r="H1" s="274"/>
      <c r="I1" s="6"/>
      <c r="J1" s="6"/>
      <c r="K1" s="6"/>
      <c r="L1" s="6"/>
    </row>
    <row r="2" spans="1:12" ht="27.75" customHeight="1" thickBot="1" x14ac:dyDescent="0.3">
      <c r="A2" s="2"/>
      <c r="B2" s="2"/>
      <c r="C2" s="2"/>
      <c r="D2" s="2"/>
      <c r="E2" s="2"/>
      <c r="F2" s="276"/>
      <c r="G2" s="346"/>
      <c r="H2" s="267" t="s">
        <v>848</v>
      </c>
    </row>
    <row r="3" spans="1:12" ht="48" customHeight="1" thickBot="1" x14ac:dyDescent="0.3">
      <c r="A3" s="350" t="s">
        <v>55</v>
      </c>
      <c r="B3" s="351"/>
      <c r="C3" s="351"/>
      <c r="D3" s="351"/>
      <c r="E3" s="351"/>
      <c r="F3" s="351"/>
      <c r="G3" s="351"/>
      <c r="H3" s="352"/>
    </row>
    <row r="4" spans="1:12" ht="38.25" customHeight="1" thickBot="1" x14ac:dyDescent="0.3">
      <c r="A4" s="7" t="s">
        <v>10</v>
      </c>
      <c r="B4" s="280" t="s">
        <v>815</v>
      </c>
      <c r="C4" s="280"/>
      <c r="D4" s="1" t="s">
        <v>9</v>
      </c>
      <c r="E4" s="1" t="s">
        <v>56</v>
      </c>
      <c r="F4" s="7" t="s">
        <v>8</v>
      </c>
      <c r="G4" s="7" t="s">
        <v>52</v>
      </c>
      <c r="H4" s="7" t="s">
        <v>12</v>
      </c>
    </row>
    <row r="5" spans="1:12" ht="83.25" customHeight="1" thickBot="1" x14ac:dyDescent="0.3">
      <c r="A5" s="353"/>
      <c r="B5" s="1" t="s">
        <v>7</v>
      </c>
      <c r="C5" s="5" t="s">
        <v>647</v>
      </c>
      <c r="D5" s="3" t="s">
        <v>835</v>
      </c>
      <c r="E5" s="3" t="s">
        <v>836</v>
      </c>
      <c r="F5" s="246" t="s">
        <v>680</v>
      </c>
      <c r="G5" s="12">
        <v>42736</v>
      </c>
      <c r="H5" s="12">
        <v>43100</v>
      </c>
    </row>
    <row r="6" spans="1:12" ht="109.5" customHeight="1" thickBot="1" x14ac:dyDescent="0.3">
      <c r="A6" s="269" t="s">
        <v>933</v>
      </c>
      <c r="B6" s="1" t="s">
        <v>6</v>
      </c>
      <c r="C6" s="5" t="s">
        <v>504</v>
      </c>
      <c r="D6" s="3" t="s">
        <v>692</v>
      </c>
      <c r="E6" s="3" t="s">
        <v>646</v>
      </c>
      <c r="F6" s="188" t="s">
        <v>679</v>
      </c>
      <c r="G6" s="147">
        <v>42824</v>
      </c>
      <c r="H6" s="147">
        <v>43100</v>
      </c>
    </row>
    <row r="7" spans="1:12" ht="109.5" customHeight="1" thickBot="1" x14ac:dyDescent="0.3">
      <c r="A7" s="357"/>
      <c r="B7" s="1" t="s">
        <v>426</v>
      </c>
      <c r="C7" s="5" t="s">
        <v>650</v>
      </c>
      <c r="D7" s="3" t="s">
        <v>648</v>
      </c>
      <c r="E7" s="3" t="s">
        <v>653</v>
      </c>
      <c r="F7" s="188" t="s">
        <v>651</v>
      </c>
      <c r="G7" s="71">
        <v>42916</v>
      </c>
      <c r="H7" s="147">
        <v>43039</v>
      </c>
    </row>
    <row r="8" spans="1:12" ht="98.25" customHeight="1" thickBot="1" x14ac:dyDescent="0.3">
      <c r="A8" s="158" t="s">
        <v>934</v>
      </c>
      <c r="B8" s="1" t="s">
        <v>5</v>
      </c>
      <c r="C8" s="5" t="s">
        <v>487</v>
      </c>
      <c r="D8" s="3" t="s">
        <v>688</v>
      </c>
      <c r="E8" s="3" t="s">
        <v>649</v>
      </c>
      <c r="F8" s="188" t="s">
        <v>837</v>
      </c>
      <c r="G8" s="12">
        <v>42795</v>
      </c>
      <c r="H8" s="12">
        <v>43100</v>
      </c>
    </row>
    <row r="9" spans="1:12" ht="107.25" customHeight="1" thickBot="1" x14ac:dyDescent="0.3">
      <c r="A9" s="268"/>
      <c r="B9" s="1" t="s">
        <v>4</v>
      </c>
      <c r="C9" s="5" t="s">
        <v>838</v>
      </c>
      <c r="D9" s="3" t="s">
        <v>654</v>
      </c>
      <c r="E9" s="3" t="s">
        <v>655</v>
      </c>
      <c r="F9" s="188" t="s">
        <v>839</v>
      </c>
      <c r="G9" s="71">
        <v>42885</v>
      </c>
      <c r="H9" s="147">
        <v>42978</v>
      </c>
    </row>
    <row r="10" spans="1:12" ht="62.25" customHeight="1" thickBot="1" x14ac:dyDescent="0.3">
      <c r="A10" s="272" t="s">
        <v>935</v>
      </c>
      <c r="B10" s="1" t="s">
        <v>3</v>
      </c>
      <c r="C10" s="5" t="s">
        <v>656</v>
      </c>
      <c r="D10" s="3" t="s">
        <v>507</v>
      </c>
      <c r="E10" s="3" t="s">
        <v>506</v>
      </c>
      <c r="F10" s="188" t="s">
        <v>660</v>
      </c>
      <c r="G10" s="71">
        <v>42826</v>
      </c>
      <c r="H10" s="71">
        <v>42977</v>
      </c>
    </row>
    <row r="11" spans="1:12" ht="62.25" customHeight="1" thickBot="1" x14ac:dyDescent="0.3">
      <c r="A11" s="358"/>
      <c r="B11" s="1" t="s">
        <v>2</v>
      </c>
      <c r="C11" s="5" t="s">
        <v>840</v>
      </c>
      <c r="D11" s="3" t="s">
        <v>841</v>
      </c>
      <c r="E11" s="3" t="s">
        <v>842</v>
      </c>
      <c r="F11" s="188" t="s">
        <v>660</v>
      </c>
      <c r="G11" s="71">
        <v>42826</v>
      </c>
      <c r="H11" s="71">
        <v>42977</v>
      </c>
    </row>
    <row r="12" spans="1:12" ht="46.5" customHeight="1" thickBot="1" x14ac:dyDescent="0.3">
      <c r="A12" s="359"/>
      <c r="B12" s="1" t="s">
        <v>659</v>
      </c>
      <c r="C12" s="5" t="s">
        <v>843</v>
      </c>
      <c r="D12" s="3" t="s">
        <v>657</v>
      </c>
      <c r="E12" s="3" t="s">
        <v>658</v>
      </c>
      <c r="F12" s="188" t="s">
        <v>660</v>
      </c>
      <c r="G12" s="190">
        <v>42826</v>
      </c>
      <c r="H12" s="71">
        <v>43008</v>
      </c>
    </row>
    <row r="13" spans="1:12" ht="87.75" customHeight="1" thickBot="1" x14ac:dyDescent="0.3">
      <c r="A13" s="271" t="s">
        <v>936</v>
      </c>
      <c r="B13" s="1" t="s">
        <v>1</v>
      </c>
      <c r="C13" s="5" t="s">
        <v>576</v>
      </c>
      <c r="D13" s="3" t="s">
        <v>586</v>
      </c>
      <c r="E13" s="3" t="s">
        <v>577</v>
      </c>
      <c r="F13" s="188" t="s">
        <v>785</v>
      </c>
      <c r="G13" s="12">
        <v>42828</v>
      </c>
      <c r="H13" s="12">
        <v>43100</v>
      </c>
    </row>
    <row r="14" spans="1:12" ht="57.75" customHeight="1" thickBot="1" x14ac:dyDescent="0.3">
      <c r="A14" s="360"/>
      <c r="B14" s="1" t="s">
        <v>16</v>
      </c>
      <c r="C14" s="5" t="s">
        <v>844</v>
      </c>
      <c r="D14" s="3" t="s">
        <v>845</v>
      </c>
      <c r="E14" s="3" t="s">
        <v>846</v>
      </c>
      <c r="F14" s="188" t="s">
        <v>786</v>
      </c>
      <c r="G14" s="71">
        <v>42795</v>
      </c>
      <c r="H14" s="71">
        <v>42916</v>
      </c>
    </row>
    <row r="15" spans="1:12" ht="99" customHeight="1" thickBot="1" x14ac:dyDescent="0.3">
      <c r="A15" s="270" t="s">
        <v>937</v>
      </c>
      <c r="B15" s="193" t="s">
        <v>53</v>
      </c>
      <c r="C15" s="5" t="s">
        <v>488</v>
      </c>
      <c r="D15" s="3" t="s">
        <v>677</v>
      </c>
      <c r="E15" s="3" t="s">
        <v>678</v>
      </c>
      <c r="F15" s="3" t="s">
        <v>508</v>
      </c>
      <c r="G15" s="12">
        <v>42947</v>
      </c>
      <c r="H15" s="12">
        <v>43100</v>
      </c>
    </row>
    <row r="16" spans="1:12" ht="78.75" customHeight="1" thickBot="1" x14ac:dyDescent="0.3">
      <c r="A16" s="361"/>
      <c r="B16" s="194" t="s">
        <v>17</v>
      </c>
      <c r="C16" s="5" t="s">
        <v>509</v>
      </c>
      <c r="D16" s="3" t="s">
        <v>652</v>
      </c>
      <c r="E16" s="3" t="s">
        <v>653</v>
      </c>
      <c r="F16" s="3" t="s">
        <v>794</v>
      </c>
      <c r="G16" s="147">
        <v>42947</v>
      </c>
      <c r="H16" s="147">
        <v>43100</v>
      </c>
    </row>
    <row r="17" spans="1:1" x14ac:dyDescent="0.25">
      <c r="A17" s="195"/>
    </row>
  </sheetData>
  <printOptions horizontalCentered="1" verticalCentered="1"/>
  <pageMargins left="0.51181102362204722" right="0.51181102362204722" top="0.55118110236220474" bottom="0.35433070866141736" header="0.31496062992125984" footer="0.31496062992125984"/>
  <pageSetup scale="4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zoomScale="80" zoomScaleNormal="80" workbookViewId="0">
      <selection activeCell="H7" sqref="H7"/>
    </sheetView>
  </sheetViews>
  <sheetFormatPr baseColWidth="10" defaultRowHeight="15" x14ac:dyDescent="0.25"/>
  <cols>
    <col min="1" max="1" width="26.140625" customWidth="1"/>
    <col min="2" max="2" width="9.42578125" customWidth="1"/>
    <col min="3" max="3" width="58" customWidth="1"/>
    <col min="4" max="4" width="42.85546875" customWidth="1"/>
    <col min="5" max="5" width="38.28515625" customWidth="1"/>
    <col min="6" max="6" width="39.7109375" customWidth="1"/>
    <col min="7" max="8" width="18.85546875" customWidth="1"/>
  </cols>
  <sheetData>
    <row r="1" spans="1:12" ht="76.5" customHeight="1" x14ac:dyDescent="0.25">
      <c r="A1" s="275" t="s">
        <v>811</v>
      </c>
      <c r="B1" s="274"/>
      <c r="C1" s="274"/>
      <c r="D1" s="274"/>
      <c r="E1" s="274"/>
      <c r="F1" s="274"/>
      <c r="G1" s="274"/>
      <c r="H1" s="274"/>
      <c r="I1" s="6"/>
      <c r="J1" s="6"/>
      <c r="K1" s="6"/>
      <c r="L1" s="6"/>
    </row>
    <row r="2" spans="1:12" ht="27.75" customHeight="1" thickBot="1" x14ac:dyDescent="0.3">
      <c r="A2" s="362"/>
      <c r="B2" s="362"/>
      <c r="C2" s="362"/>
      <c r="D2" s="362"/>
      <c r="E2" s="362"/>
      <c r="F2" s="276"/>
      <c r="G2" s="363"/>
      <c r="H2" s="267" t="s">
        <v>848</v>
      </c>
    </row>
    <row r="3" spans="1:12" ht="48" customHeight="1" thickBot="1" x14ac:dyDescent="0.3">
      <c r="A3" s="364" t="s">
        <v>58</v>
      </c>
      <c r="B3" s="365"/>
      <c r="C3" s="365"/>
      <c r="D3" s="365"/>
      <c r="E3" s="365"/>
      <c r="F3" s="365"/>
      <c r="G3" s="365"/>
      <c r="H3" s="366"/>
    </row>
    <row r="4" spans="1:12" ht="42" customHeight="1" thickBot="1" x14ac:dyDescent="0.3">
      <c r="A4" s="367" t="s">
        <v>10</v>
      </c>
      <c r="B4" s="544" t="s">
        <v>20</v>
      </c>
      <c r="C4" s="544"/>
      <c r="D4" s="76" t="s">
        <v>9</v>
      </c>
      <c r="E4" s="76" t="s">
        <v>57</v>
      </c>
      <c r="F4" s="273" t="s">
        <v>8</v>
      </c>
      <c r="G4" s="273" t="s">
        <v>52</v>
      </c>
      <c r="H4" s="368" t="s">
        <v>12</v>
      </c>
    </row>
    <row r="5" spans="1:12" ht="99" customHeight="1" thickBot="1" x14ac:dyDescent="0.3">
      <c r="A5" s="324"/>
      <c r="B5" s="77" t="s">
        <v>7</v>
      </c>
      <c r="C5" s="5" t="s">
        <v>853</v>
      </c>
      <c r="D5" s="3" t="s">
        <v>854</v>
      </c>
      <c r="E5" s="144" t="s">
        <v>855</v>
      </c>
      <c r="F5" s="253" t="s">
        <v>443</v>
      </c>
      <c r="G5" s="196">
        <v>42948</v>
      </c>
      <c r="H5" s="369">
        <v>43100</v>
      </c>
    </row>
    <row r="6" spans="1:12" ht="170.25" customHeight="1" thickBot="1" x14ac:dyDescent="0.3">
      <c r="A6" s="326" t="s">
        <v>59</v>
      </c>
      <c r="B6" s="77" t="s">
        <v>6</v>
      </c>
      <c r="C6" s="5" t="s">
        <v>424</v>
      </c>
      <c r="D6" s="3" t="s">
        <v>425</v>
      </c>
      <c r="E6" s="144" t="s">
        <v>444</v>
      </c>
      <c r="F6" s="253" t="s">
        <v>856</v>
      </c>
      <c r="G6" s="197">
        <v>42948</v>
      </c>
      <c r="H6" s="370">
        <v>43100</v>
      </c>
    </row>
    <row r="7" spans="1:12" ht="125.25" customHeight="1" thickBot="1" x14ac:dyDescent="0.3">
      <c r="A7" s="371"/>
      <c r="B7" s="372" t="s">
        <v>426</v>
      </c>
      <c r="C7" s="373" t="s">
        <v>442</v>
      </c>
      <c r="D7" s="374" t="s">
        <v>427</v>
      </c>
      <c r="E7" s="375" t="s">
        <v>445</v>
      </c>
      <c r="F7" s="376" t="s">
        <v>847</v>
      </c>
      <c r="G7" s="377">
        <v>42948</v>
      </c>
      <c r="H7" s="378">
        <v>43100</v>
      </c>
    </row>
  </sheetData>
  <mergeCells count="1">
    <mergeCell ref="B4:C4"/>
  </mergeCells>
  <printOptions horizontalCentered="1" verticalCentered="1"/>
  <pageMargins left="0.70866141732283472" right="0.70866141732283472" top="0.74803149606299213" bottom="0.74803149606299213" header="0.31496062992125984" footer="0.31496062992125984"/>
  <pageSetup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10</vt:i4>
      </vt:variant>
    </vt:vector>
  </HeadingPairs>
  <TitlesOfParts>
    <vt:vector size="17" baseType="lpstr">
      <vt:lpstr>Anexo 1. Gestion Riesgo</vt:lpstr>
      <vt:lpstr>Anexo 2. Riesgos de Corrupción</vt:lpstr>
      <vt:lpstr>Anexo 3. RendicionCuentas</vt:lpstr>
      <vt:lpstr>Anexo 4. Antitramites</vt:lpstr>
      <vt:lpstr>Anexo 5. Serviciociudadano</vt:lpstr>
      <vt:lpstr>Anexo 6. Transparencia</vt:lpstr>
      <vt:lpstr>Anexo 7. Otrosmecanismos</vt:lpstr>
      <vt:lpstr>'Anexo 1. Gestion Riesgo'!Área_de_impresión</vt:lpstr>
      <vt:lpstr>'Anexo 2. Riesgos de Corrupción'!Área_de_impresión</vt:lpstr>
      <vt:lpstr>'Anexo 3. RendicionCuentas'!Área_de_impresión</vt:lpstr>
      <vt:lpstr>'Anexo 4. Antitramites'!Área_de_impresión</vt:lpstr>
      <vt:lpstr>'Anexo 5. Serviciociudadano'!Área_de_impresión</vt:lpstr>
      <vt:lpstr>'Anexo 6. Transparencia'!Área_de_impresión</vt:lpstr>
      <vt:lpstr>'Anexo 7. Otrosmecanismos'!Área_de_impresión</vt:lpstr>
      <vt:lpstr>'Anexo 2. Riesgos de Corrupción'!Títulos_a_imprimir</vt:lpstr>
      <vt:lpstr>'Anexo 3. RendicionCuentas'!Títulos_a_imprimir</vt:lpstr>
      <vt:lpstr>'Anexo 4. Antitramites'!Títulos_a_imprimir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Alicia Castro Roa</dc:creator>
  <cp:lastModifiedBy>Rodolfo Ayala Padilla</cp:lastModifiedBy>
  <cp:lastPrinted>2017-08-08T16:37:50Z</cp:lastPrinted>
  <dcterms:created xsi:type="dcterms:W3CDTF">2016-03-04T15:43:01Z</dcterms:created>
  <dcterms:modified xsi:type="dcterms:W3CDTF">2017-08-18T20:14:53Z</dcterms:modified>
</cp:coreProperties>
</file>