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RAS\iNFO\PLANEACIÓN-DOC-ESTRATEGIAS\PLAN-ANTICORRUPCIÓN-2017\"/>
    </mc:Choice>
  </mc:AlternateContent>
  <bookViews>
    <workbookView xWindow="0" yWindow="0" windowWidth="28800" windowHeight="12435"/>
  </bookViews>
  <sheets>
    <sheet name="Anexo 1. Gestion Riesgo" sheetId="2" r:id="rId1"/>
    <sheet name="Anexo 2. Riesgos de Corrupción" sheetId="13" r:id="rId2"/>
    <sheet name="Anexo 3. RendicionCuentas" sheetId="4" r:id="rId3"/>
    <sheet name="Anexo 4. Antitramites" sheetId="5"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Riesgo'!$A$1:$H$12</definedName>
    <definedName name="_xlnm.Print_Area" localSheetId="1">'Anexo 2. Riesgos de Corrupción'!$A$1:$AB$178</definedName>
    <definedName name="_xlnm.Print_Area" localSheetId="2">'Anexo 3. RendicionCuentas'!$A$1:$H$20</definedName>
    <definedName name="_xlnm.Print_Area" localSheetId="3">'Anexo 4. Antitramites'!$A$1:$J$23</definedName>
    <definedName name="_xlnm.Print_Area" localSheetId="4">'Anexo 5. Serviciociudadano'!$A$1:$H$12</definedName>
    <definedName name="_xlnm.Print_Area" localSheetId="5">'Anexo 6. Transparencia'!$A$1:$H$16</definedName>
    <definedName name="_xlnm.Print_Area" localSheetId="6">'Anexo 7. Otrosmecanismos'!$A$1:$H$13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3">[2]TABLA!$C$2:$C$3</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Corrupción'!$1:$3</definedName>
    <definedName name="_xlnm.Print_Titles" localSheetId="2">'Anexo 3. RendicionCuentas'!$1:$4</definedName>
    <definedName name="_xlnm.Print_Titles" localSheetId="3">'Anexo 4. Antitramites'!$1:$14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9" i="13" l="1"/>
  <c r="L99" i="13"/>
  <c r="U21" i="13" l="1"/>
  <c r="L21" i="13"/>
  <c r="U19" i="13"/>
  <c r="L19" i="13"/>
  <c r="U18" i="13"/>
  <c r="L18" i="13"/>
  <c r="U17" i="13"/>
  <c r="L17" i="13"/>
  <c r="L16" i="13"/>
  <c r="U13" i="13"/>
  <c r="L13" i="13"/>
  <c r="L178" i="13" l="1"/>
  <c r="L79" i="13" l="1"/>
  <c r="L77" i="13"/>
  <c r="L74" i="13"/>
  <c r="L72" i="13"/>
  <c r="U102" i="13" l="1"/>
  <c r="L102" i="13"/>
  <c r="U101" i="13"/>
  <c r="L101" i="13"/>
  <c r="L164" i="13" l="1"/>
  <c r="R175" i="13"/>
  <c r="T175" i="13"/>
  <c r="S175" i="13"/>
  <c r="L172" i="13"/>
  <c r="S172" i="13"/>
  <c r="R171" i="13"/>
  <c r="T171" i="13"/>
  <c r="S171" i="13"/>
  <c r="U169" i="13"/>
  <c r="L169" i="13"/>
  <c r="R164" i="13"/>
  <c r="U164" i="13" s="1"/>
  <c r="S162" i="13"/>
  <c r="R162" i="13"/>
  <c r="U175" i="13" l="1"/>
  <c r="U171" i="13"/>
  <c r="T162" i="13"/>
  <c r="U162" i="13" s="1"/>
  <c r="T172" i="13"/>
  <c r="U172" i="13" s="1"/>
  <c r="L175" i="13"/>
  <c r="L171" i="13"/>
  <c r="L31" i="13" l="1"/>
  <c r="L151" i="13"/>
  <c r="U29" i="13" l="1"/>
  <c r="L29" i="13"/>
  <c r="U28" i="13"/>
  <c r="L28" i="13"/>
  <c r="U27" i="13"/>
  <c r="L27" i="13"/>
  <c r="U26" i="13"/>
  <c r="L26" i="13"/>
  <c r="L25" i="13"/>
  <c r="U22" i="13"/>
  <c r="L22" i="13"/>
  <c r="L147" i="13" l="1"/>
  <c r="L58" i="13" l="1"/>
  <c r="L119" i="13" l="1"/>
  <c r="U110" i="13"/>
  <c r="L110" i="13"/>
  <c r="U89" i="13" l="1"/>
  <c r="L89" i="13"/>
  <c r="U86" i="13"/>
  <c r="L86" i="13"/>
  <c r="U83" i="13"/>
  <c r="L83" i="13"/>
  <c r="L158" i="13" l="1"/>
  <c r="L32" i="13" l="1"/>
  <c r="U9" i="13" l="1"/>
  <c r="L9" i="13"/>
</calcChain>
</file>

<file path=xl/comments1.xml><?xml version="1.0" encoding="utf-8"?>
<comments xmlns="http://schemas.openxmlformats.org/spreadsheetml/2006/main">
  <authors>
    <author>Diana Alicia Castro Roa</author>
  </authors>
  <commentList>
    <comment ref="C3" authorId="0" shapeId="0">
      <text>
        <r>
          <rPr>
            <sz val="9"/>
            <color indexed="81"/>
            <rFont val="Tahoma"/>
            <family val="2"/>
          </rPr>
          <t xml:space="preserve">Condiciones DEL ENTORNO que afectan positiva o negativamente  el cumplimiento de la misión y los objetivos de una Entidad Pública
</t>
        </r>
      </text>
    </comment>
    <comment ref="D3" authorId="0" shapeId="0">
      <text>
        <r>
          <rPr>
            <sz val="9"/>
            <color indexed="81"/>
            <rFont val="Tahoma"/>
            <family val="2"/>
          </rPr>
          <t xml:space="preserve">Condiciones INTERNAS que afectan positiva o negativamente  el cumplimiento de la misión y los objetivos de una Entidad Pública
</t>
        </r>
      </text>
    </comment>
    <comment ref="E3" authorId="0" shapeId="0">
      <text>
        <r>
          <rPr>
            <sz val="9"/>
            <color indexed="81"/>
            <rFont val="Tahoma"/>
            <family val="2"/>
          </rPr>
          <t xml:space="preserve">Causa: Medios, circunstancias o agentes generadores del riesgo
</t>
        </r>
      </text>
    </comment>
    <comment ref="F3"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3"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3" authorId="0" shapeId="0">
      <text>
        <r>
          <rPr>
            <b/>
            <sz val="9"/>
            <color indexed="81"/>
            <rFont val="Tahoma"/>
            <family val="2"/>
          </rPr>
          <t>Rara vez  = 1
Improbable = 2
Posible = 3
Probable = 4
Casi seguro = 5</t>
        </r>
      </text>
    </comment>
    <comment ref="J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3"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3"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3"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Gestion de Riesgo de Corrupción Pag. 22</t>
        </r>
      </text>
    </comment>
    <comment ref="N3"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3"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3"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List>
</comments>
</file>

<file path=xl/comments2.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<sst xmlns="http://schemas.openxmlformats.org/spreadsheetml/2006/main" count="1847" uniqueCount="957">
  <si>
    <t>5.1.</t>
  </si>
  <si>
    <t>4.1</t>
  </si>
  <si>
    <t>3.3</t>
  </si>
  <si>
    <t>3.2</t>
  </si>
  <si>
    <t>3.1</t>
  </si>
  <si>
    <t>2.1</t>
  </si>
  <si>
    <t>1.2</t>
  </si>
  <si>
    <t>1.1</t>
  </si>
  <si>
    <t xml:space="preserve">Responsable </t>
  </si>
  <si>
    <t>Meta o producto</t>
  </si>
  <si>
    <t xml:space="preserve"> Actividades</t>
  </si>
  <si>
    <t>Subcomponente</t>
  </si>
  <si>
    <t>Fecha Inicio</t>
  </si>
  <si>
    <t>Fecha Final</t>
  </si>
  <si>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</si>
  <si>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 xml:space="preserve">Subcomponente /proceso 3                                            </t>
    </r>
    <r>
      <rPr>
        <sz val="12"/>
        <color theme="1"/>
        <rFont val="Calibri"/>
        <family val="2"/>
        <scheme val="minor"/>
      </rPr>
      <t xml:space="preserve"> Consulta y divulgación </t>
    </r>
  </si>
  <si>
    <r>
      <rPr>
        <b/>
        <sz val="12"/>
        <color theme="1"/>
        <rFont val="Calibri"/>
        <family val="2"/>
        <scheme val="minor"/>
      </rPr>
      <t>Subcomponente /proceso 4</t>
    </r>
    <r>
      <rPr>
        <sz val="12"/>
        <color theme="1"/>
        <rFont val="Calibri"/>
        <family val="2"/>
        <scheme val="minor"/>
      </rPr>
      <t xml:space="preserve">                                           Monitoreo o revisión</t>
    </r>
  </si>
  <si>
    <r>
      <rPr>
        <b/>
        <sz val="12"/>
        <color theme="1"/>
        <rFont val="Calibri"/>
        <family val="2"/>
        <scheme val="minor"/>
      </rPr>
      <t xml:space="preserve">Subcomponente /proceso 1                                          </t>
    </r>
    <r>
      <rPr>
        <sz val="12"/>
        <color theme="1"/>
        <rFont val="Calibri"/>
        <family val="2"/>
        <scheme val="minor"/>
      </rPr>
      <t xml:space="preserve"> Política de Administración de Riesgos</t>
    </r>
  </si>
  <si>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</si>
  <si>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</si>
  <si>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</si>
  <si>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</si>
  <si>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</si>
  <si>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</si>
  <si>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Plan Anticorrupción y de Atención al Ciudadano 
Vigencia 2017                                                                                                                                                                                </t>
  </si>
  <si>
    <t>FECHA DE ELABORACION:  Enero 2017</t>
  </si>
  <si>
    <t>Componente 3:  Rendición de cuentas</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</si>
  <si>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</si>
  <si>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</si>
  <si>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</si>
  <si>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</si>
  <si>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r>
      <t xml:space="preserve">Subcomponente 2    
</t>
    </r>
    <r>
      <rPr>
        <sz val="12"/>
        <color theme="1"/>
        <rFont val="Calibri"/>
        <family val="2"/>
      </rPr>
      <t>Diálogo de doble vía con la ciudadanía y sus organizaciones</t>
    </r>
    <r>
      <rPr>
        <b/>
        <sz val="12"/>
        <color theme="1"/>
        <rFont val="Calibri"/>
        <family val="2"/>
      </rPr>
      <t xml:space="preserve">
</t>
    </r>
  </si>
  <si>
    <t>2.3</t>
  </si>
  <si>
    <t>2.4</t>
  </si>
  <si>
    <r>
      <t xml:space="preserve">Subcomponente 3                                    </t>
    </r>
    <r>
      <rPr>
        <sz val="12"/>
        <color theme="1"/>
        <rFont val="Calibri"/>
        <family val="2"/>
      </rPr>
      <t xml:space="preserve">             Incentivos para motivar la cultura de la rendición y petición de cuentas</t>
    </r>
  </si>
  <si>
    <r>
      <rPr>
        <b/>
        <sz val="12"/>
        <color theme="1"/>
        <rFont val="Calibri"/>
        <family val="2"/>
        <scheme val="minor"/>
      </rPr>
      <t>Subcomponente 4</t>
    </r>
    <r>
      <rPr>
        <sz val="12"/>
        <color theme="1"/>
        <rFont val="Calibri"/>
        <family val="2"/>
        <scheme val="minor"/>
      </rPr>
      <t xml:space="preserve">                                               Evaluación y retroalimentación a  la gestión institucional</t>
    </r>
  </si>
  <si>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</si>
  <si>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</si>
  <si>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</si>
  <si>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</si>
  <si>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</si>
  <si>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</si>
  <si>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</si>
  <si>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</si>
  <si>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</si>
  <si>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</si>
  <si>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</si>
  <si>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</si>
  <si>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</si>
  <si>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</si>
  <si>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</si>
  <si>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</si>
  <si>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</si>
  <si>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</si>
  <si>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</si>
  <si>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</si>
  <si>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</si>
  <si>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</si>
  <si>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</si>
  <si>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INTERCAMBIO DE INFORMACIÓN (CADENAS DE TRÁMITES - VENTANILLAS ÚNICAS)</t>
  </si>
  <si>
    <t>Nombre del responsable:</t>
  </si>
  <si>
    <t>Número de teléfono:</t>
  </si>
  <si>
    <t>2203000 Ext  1901</t>
  </si>
  <si>
    <t>Correo electrónico:</t>
  </si>
  <si>
    <t xml:space="preserve"> Componente 4:  Servicio al Ciudadano</t>
  </si>
  <si>
    <t>Fecha Inicial</t>
  </si>
  <si>
    <r>
      <rPr>
        <b/>
        <sz val="12"/>
        <color theme="1"/>
        <rFont val="Calibri"/>
        <family val="2"/>
        <scheme val="minor"/>
      </rPr>
      <t>Subcomponente 1</t>
    </r>
    <r>
      <rPr>
        <sz val="12"/>
        <color theme="1"/>
        <rFont val="Calibri"/>
        <family val="2"/>
        <scheme val="minor"/>
      </rPr>
      <t xml:space="preserve">                           Estructura administrativa y Direccionamiento estratégico </t>
    </r>
  </si>
  <si>
    <r>
      <rPr>
        <b/>
        <sz val="12"/>
        <color theme="1"/>
        <rFont val="Calibri"/>
        <family val="2"/>
        <scheme val="minor"/>
      </rPr>
      <t xml:space="preserve">Subcomponente 2                            </t>
    </r>
    <r>
      <rPr>
        <sz val="12"/>
        <color theme="1"/>
        <rFont val="Calibri"/>
        <family val="2"/>
        <scheme val="minor"/>
      </rPr>
      <t xml:space="preserve"> Fortalecimiento de los canales de atención</t>
    </r>
  </si>
  <si>
    <r>
      <rPr>
        <b/>
        <sz val="12"/>
        <color theme="1"/>
        <rFont val="Calibri"/>
        <family val="2"/>
        <scheme val="minor"/>
      </rPr>
      <t xml:space="preserve">Subcomponente 3                          </t>
    </r>
    <r>
      <rPr>
        <sz val="12"/>
        <color theme="1"/>
        <rFont val="Calibri"/>
        <family val="2"/>
        <scheme val="minor"/>
      </rPr>
      <t xml:space="preserve">  Talento Humano</t>
    </r>
  </si>
  <si>
    <r>
      <rPr>
        <b/>
        <sz val="12"/>
        <color theme="1"/>
        <rFont val="Calibri"/>
        <family val="2"/>
        <scheme val="minor"/>
      </rPr>
      <t xml:space="preserve">Subcomponente 4                         </t>
    </r>
    <r>
      <rPr>
        <sz val="12"/>
        <color theme="1"/>
        <rFont val="Calibri"/>
        <family val="2"/>
        <scheme val="minor"/>
      </rPr>
      <t xml:space="preserve"> Normativo y procedimental</t>
    </r>
  </si>
  <si>
    <r>
      <rPr>
        <b/>
        <sz val="12"/>
        <color theme="1"/>
        <rFont val="Calibri"/>
        <family val="2"/>
        <scheme val="minor"/>
      </rPr>
      <t xml:space="preserve">Subcomponente 5                          </t>
    </r>
    <r>
      <rPr>
        <sz val="12"/>
        <color theme="1"/>
        <rFont val="Calibri"/>
        <family val="2"/>
        <scheme val="minor"/>
      </rPr>
      <t xml:space="preserve"> Relacionamiento con el ciudadano</t>
    </r>
  </si>
  <si>
    <t>5.1</t>
  </si>
  <si>
    <t>Subgerencia de Comunicaciones y Atención al Ciudadano</t>
  </si>
  <si>
    <t>FECHA DE ELABORACIÓN: Enero de 2017</t>
  </si>
  <si>
    <t xml:space="preserve">Plan Anticorrupción y de Atención al Ciudadano 
Vigencia 2017                                                                                                                                                                                  </t>
  </si>
  <si>
    <t xml:space="preserve"> Componente 5:  Mecanismos para la Transparencia y Acceso a la Información</t>
  </si>
  <si>
    <r>
      <rPr>
        <b/>
        <sz val="12"/>
        <color theme="1"/>
        <rFont val="Calibri"/>
        <family val="2"/>
        <scheme val="minor"/>
      </rPr>
      <t>Subcomponente 1</t>
    </r>
    <r>
      <rPr>
        <sz val="12"/>
        <color theme="1"/>
        <rFont val="Calibri"/>
        <family val="2"/>
        <scheme val="minor"/>
      </rPr>
      <t xml:space="preserve">                          
Transparencia Activa</t>
    </r>
  </si>
  <si>
    <r>
      <rPr>
        <b/>
        <sz val="12"/>
        <color theme="1"/>
        <rFont val="Calibri"/>
        <family val="2"/>
        <scheme val="minor"/>
      </rPr>
      <t xml:space="preserve">Subcomponente 2                            </t>
    </r>
    <r>
      <rPr>
        <sz val="12"/>
        <color theme="1"/>
        <rFont val="Calibri"/>
        <family val="2"/>
        <scheme val="minor"/>
      </rPr>
      <t xml:space="preserve"> Transparencia Pasiva</t>
    </r>
  </si>
  <si>
    <r>
      <rPr>
        <b/>
        <sz val="12"/>
        <color theme="1"/>
        <rFont val="Calibri"/>
        <family val="2"/>
        <scheme val="minor"/>
      </rPr>
      <t xml:space="preserve">Subcomponente 5                          </t>
    </r>
    <r>
      <rPr>
        <sz val="12"/>
        <color theme="1"/>
        <rFont val="Calibri"/>
        <family val="2"/>
        <scheme val="minor"/>
      </rPr>
      <t xml:space="preserve"> Monitoreo</t>
    </r>
  </si>
  <si>
    <r>
      <t xml:space="preserve">Subcomponente 4                         
</t>
    </r>
    <r>
      <rPr>
        <sz val="12"/>
        <color theme="1"/>
        <rFont val="Calibri"/>
        <family val="2"/>
        <scheme val="minor"/>
      </rPr>
      <t xml:space="preserve"> Criterio diferencial de Accesibilidad</t>
    </r>
  </si>
  <si>
    <r>
      <t xml:space="preserve">Subcomponente 3                          </t>
    </r>
    <r>
      <rPr>
        <sz val="12"/>
        <color theme="1"/>
        <rFont val="Calibri"/>
        <family val="2"/>
        <scheme val="minor"/>
      </rPr>
      <t>Instrumentos de Gestión de la información</t>
    </r>
  </si>
  <si>
    <t>FECHA DE ELABORACION: Enero de 2017</t>
  </si>
  <si>
    <t>Indicadores</t>
  </si>
  <si>
    <t>Indicador</t>
  </si>
  <si>
    <t xml:space="preserve"> Componente 6: OTRAS INICIATIVAS DE LUCHA CONTRA LA CORRUPCIÓN</t>
  </si>
  <si>
    <t>OTRAS INICIATIVAS DE LUCHA CONTRA LA CORRUPCIÓN</t>
  </si>
  <si>
    <t>FECHA DE ELABORACIÓN: Enero 2017</t>
  </si>
  <si>
    <t>Subegerencia de Comunicaciones y Atención al usuario</t>
  </si>
  <si>
    <t>Profesional Universitario 4  - Gestion Integral - Oficina Asesora de Planeación</t>
  </si>
  <si>
    <t># de piezas gráficas publicadas/10</t>
  </si>
  <si>
    <t># de procesos identificados con  riesgos de corrupción/13 procesos</t>
  </si>
  <si>
    <t>100% Riesgos de corrupción identificados por procesos</t>
  </si>
  <si>
    <t>Una matriz de riesgos de corrupción consolidada</t>
  </si>
  <si>
    <t>Una Publicación en la Página Web  y en la intranet de la Entidad del Proyecto Matriz Mapa de Riesgos de Corrupción 2017</t>
  </si>
  <si>
    <t>Una matriz con el mapa de riesgos de corrupción 2017  ajustada y publicada en la pagina web de la Entidad y en la Intranet</t>
  </si>
  <si>
    <t xml:space="preserve">Profesional Universitario 4  - Gestion Integral - Oficina Asesora de Planeación </t>
  </si>
  <si>
    <t>Revisar la metodología de gestión de riesgos de la Entidad incluyendo la Política de Administración de Riesgos</t>
  </si>
  <si>
    <t>Una metodología de gestión de riesgos revisada y divulgada a través de la intranet</t>
  </si>
  <si>
    <t>Una metodología revisada y divulgada</t>
  </si>
  <si>
    <t>Mínimo 10 piezas gráficas diseñadas y publicadas en la Intranet</t>
  </si>
  <si>
    <t>Jefe  Oficina Asesor a de Planeación con Líderes de procesos</t>
  </si>
  <si>
    <t>Profesional Universitario 4  - Gestion Integral - Oficina Asesora de Planeación en coordinación con los Profesionales (comunicación Externa e Interna)  de la Subgerencia de Comunicaciones y Atención al Ciudadano</t>
  </si>
  <si>
    <t>Profesionales (comunicación Externa e Interna)  de la Subgerencia de Comunicaciones y Atención al Ciudadano</t>
  </si>
  <si>
    <t># de monitoreos efectuados/3</t>
  </si>
  <si>
    <t>Un informe de gestión consolidado y publicado</t>
  </si>
  <si>
    <t>Consolidación y remisión para su publicación  del Informe de Gestión de la Entidad año 2016</t>
  </si>
  <si>
    <t xml:space="preserve">Profesional Universitario 4 - Gestion Integral - Oficina Asesora de Planeación </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</si>
  <si>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</si>
  <si>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</si>
  <si>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</si>
  <si>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</si>
  <si>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</si>
  <si>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</si>
  <si>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</si>
  <si>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</si>
  <si>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</si>
  <si>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</si>
  <si>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</si>
  <si>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</si>
  <si>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</si>
  <si>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</si>
  <si>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</si>
  <si>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</si>
  <si>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</si>
  <si>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</si>
  <si>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</si>
  <si>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</si>
  <si>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</si>
  <si>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</si>
  <si>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</si>
  <si>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</si>
  <si>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</si>
  <si>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</si>
  <si>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</si>
  <si>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</si>
  <si>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</si>
  <si>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</si>
  <si>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GESTION CORPORATIVA</t>
  </si>
  <si>
    <t>Formular, definir y hacer seguimiento a las políticas, objetivos estratégicos, metas a corto, mediano y largo plazo definidos para la entidad con el fin de dar cumplimiento a las directrices y los objetivos planteados por la Junta Directiva de TRANSMILENIO S.A.., el Alcalde o el Concejo de Bogotá y Administrar en todos sus componentes el Sistema Integrado de Gestión institucional.</t>
  </si>
  <si>
    <t>Procesos y procedimientos</t>
  </si>
  <si>
    <t>Rara vez</t>
  </si>
  <si>
    <t>Mayor</t>
  </si>
  <si>
    <t>Baja</t>
  </si>
  <si>
    <t>Aspectos Tecnológicos</t>
  </si>
  <si>
    <t>Sistemas de Información y Comunicación</t>
  </si>
  <si>
    <t>GESTION AMBIENTAL</t>
  </si>
  <si>
    <t xml:space="preserve">Diseñar, desarrollar, coordinar y realizar seguimiento a políticas, programas, proyectos, investigaciones y actividades de mitigación de impactos ambientales e intervención de aspectos ambientales. </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</si>
  <si>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</si>
  <si>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</si>
  <si>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</si>
  <si>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</si>
  <si>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</si>
  <si>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</si>
  <si>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</si>
  <si>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</si>
  <si>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</si>
  <si>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GESTIÓN DE LA SALUD Y SEGURIDAD EN EL TRABAJO</t>
  </si>
  <si>
    <t>Coordinar las actividades relacionadas con el Sistema de  Gestión de la seguridad y salud en el trabajo  mediante  la administración de los riesgos del SGSST y generar acciones que permitan el mejoramiento de la condición de trabajo del personal y de los diferentes actores del Sistema.</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</si>
  <si>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</si>
  <si>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</si>
  <si>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</si>
  <si>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</si>
  <si>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</si>
  <si>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</si>
  <si>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</si>
  <si>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</si>
  <si>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</si>
  <si>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</si>
  <si>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</si>
  <si>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</si>
  <si>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</si>
  <si>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</si>
  <si>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</si>
  <si>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</si>
  <si>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</si>
  <si>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</si>
  <si>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</si>
  <si>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</si>
  <si>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</si>
  <si>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</si>
  <si>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</si>
  <si>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</si>
  <si>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</si>
  <si>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</si>
  <si>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</si>
  <si>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</si>
  <si>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</si>
  <si>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</si>
  <si>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</si>
  <si>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</si>
  <si>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</si>
  <si>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</si>
  <si>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</si>
  <si>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</si>
  <si>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</si>
  <si>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</si>
  <si>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</si>
  <si>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</si>
  <si>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</si>
  <si>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</si>
  <si>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</si>
  <si>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Falta de información por parte de los funcionarios o contratistas al proceso</t>
  </si>
  <si>
    <t xml:space="preserve">Uso inadecuado de la información de la entidad para  beneficio de terceros. </t>
  </si>
  <si>
    <t>Buscar eliminar el pago del servicio prestado a través de otros conductos.</t>
  </si>
  <si>
    <t>Manipulación de la información.</t>
  </si>
  <si>
    <t xml:space="preserve">Canales de información insuficientes en el Subproceso para conocer su procedimiento y normatividad. </t>
  </si>
  <si>
    <t>Marcas que no están registradas o a las que no se les ha actualizado su registro.</t>
  </si>
  <si>
    <t>Uso inadecuado de las marcas de la empresa.
Imposibilidad en el establecimiento de acuerdos, convenios o contratos para la explotación comercial de la marca.
Sanciones disciplinarias y penales.</t>
  </si>
  <si>
    <t>Imprecisión en el establecimiento de condiciones para el uso de las marcas</t>
  </si>
  <si>
    <t>Que no se puedan materializar en acuerdos, convenios o contratos las necesidades de uso de marca</t>
  </si>
  <si>
    <t>Que no pueda atender requerimientos o condiciones particulares de los usuarios frente a sus necesidades.</t>
  </si>
  <si>
    <t>Desconocimiento de los usuarios o la comunidad de la necesidad de acuerdo para el uso de las marcas.</t>
  </si>
  <si>
    <t>Aspectos Culturales</t>
  </si>
  <si>
    <t>Alta capacidad del uso de la imagen o las marcas de la Empresa sin que medie acuerdo sobre ello.</t>
  </si>
  <si>
    <t xml:space="preserve">Negligencia o abuso en el uso de las marcas de la Empresa. </t>
  </si>
  <si>
    <t>Falta de información por parte de los funcionarios o contratistas al proceso.</t>
  </si>
  <si>
    <t xml:space="preserve">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
</t>
  </si>
  <si>
    <t>Manipulación de la información con objeto de favorecimiento a terceros.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</si>
  <si>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</si>
  <si>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</si>
  <si>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</si>
  <si>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</si>
  <si>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</si>
  <si>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</si>
  <si>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</si>
  <si>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</si>
  <si>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</si>
  <si>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</si>
  <si>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</si>
  <si>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</si>
  <si>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</si>
  <si>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</si>
  <si>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</si>
  <si>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</si>
  <si>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</si>
  <si>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</si>
  <si>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</si>
  <si>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</si>
  <si>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</si>
  <si>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</si>
  <si>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</si>
  <si>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</si>
  <si>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</si>
  <si>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</si>
  <si>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</si>
  <si>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</si>
  <si>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</si>
  <si>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</si>
  <si>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</si>
  <si>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</si>
  <si>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</si>
  <si>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</si>
  <si>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Afectación en la prestación del servicio a los usuarios del SITP. 
Procesos Fiscales
Procesos Disciplinarios
Procesos Penales</t>
  </si>
  <si>
    <t>Concesionarios generan presiones indebidas para que se haga caso omiso a sus incumplimientos contractuales.</t>
  </si>
  <si>
    <t>GESTIÓN DE TALENTO HUMANO</t>
  </si>
  <si>
    <t xml:space="preserve">SELECCIÓN Y VINCULACIÓN DE PERSONAL </t>
  </si>
  <si>
    <t xml:space="preserve">Vincular personal competente para el desarrollo de sus funciones en la Empresa </t>
  </si>
  <si>
    <t xml:space="preserve">Pérdida de credibilidad de los participantes
Resultados que no obedecen a la realidad de los concursantes
Terminación anormal del proceso
Reclamaciones o acciones legales de los participantes
</t>
  </si>
  <si>
    <t xml:space="preserve">Intereses Particulares </t>
  </si>
  <si>
    <t xml:space="preserve">DESARROLLO Y BIENESTAR DEL TALENTO HUMANO </t>
  </si>
  <si>
    <t xml:space="preserve">Gestionar actividades que aporten a la formación, desarrollo y bienestar del talento humano de la Empresa. </t>
  </si>
  <si>
    <t>Detrimento Patrimonial
Procesos Fiscales
Procesos Disciplinarios
Procesos Penales</t>
  </si>
  <si>
    <t>Profesional  Universitario (04) - Bienestar e Incentivos</t>
  </si>
  <si>
    <t xml:space="preserve">GESTIÓN DE NÓMINA Y PRESTACIONES SOCIALES </t>
  </si>
  <si>
    <t xml:space="preserve">Desarrollar las actividades necesarias para la liquidación de la nomina y las prestaciones sociales relacionadas. </t>
  </si>
  <si>
    <t>Manipulación de las bases de datos con la información registrada de los trabajadores</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</si>
  <si>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</si>
  <si>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
 </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</si>
  <si>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</si>
  <si>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</si>
  <si>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</si>
  <si>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</si>
  <si>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</si>
  <si>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</si>
  <si>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</si>
  <si>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</si>
  <si>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</si>
  <si>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</si>
  <si>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</si>
  <si>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 xml:space="preserve">Afectación en la prestación del servicio a los usuarios del SITP en su componente zonal y trocal
Procesos  Disciplinarias
Procesos Fiscales
Procesos Penales
Pérdida de imagen de la Entidad
</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</si>
  <si>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</si>
  <si>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</si>
  <si>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</si>
  <si>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</si>
  <si>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</si>
  <si>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</si>
  <si>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</si>
  <si>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</si>
  <si>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</si>
  <si>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</si>
  <si>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</si>
  <si>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</si>
  <si>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</si>
  <si>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</si>
  <si>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</si>
  <si>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</si>
  <si>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</si>
  <si>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</si>
  <si>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</si>
  <si>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</si>
  <si>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</si>
  <si>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</si>
  <si>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</si>
  <si>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</si>
  <si>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</si>
  <si>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</si>
  <si>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</si>
  <si>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</si>
  <si>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</si>
  <si>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</si>
  <si>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</si>
  <si>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</si>
  <si>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</si>
  <si>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</si>
  <si>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</si>
  <si>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</si>
  <si>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</si>
  <si>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</si>
  <si>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</si>
  <si>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</si>
  <si>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</si>
  <si>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ASEGURAMIENTO DE LOS BIENES E INTERESES PATRIMONIALES DE LA EMPRESA</t>
  </si>
  <si>
    <t xml:space="preserve">Coordinar la cobertura de los riesgos patrimoniales de la Empresa.  </t>
  </si>
  <si>
    <t xml:space="preserve">No identificación de riesgos asociados a los bienes patrimoniales.  </t>
  </si>
  <si>
    <t>Que no se logre la indemnización o pago de los siniestros ocurridos
Sanciones</t>
  </si>
  <si>
    <t xml:space="preserve">Inadecuado estructuración de coberturas y condiciones de los contratos de seguros. </t>
  </si>
  <si>
    <t>No actualización de información sobre los bienes e intereses patrimoniales.</t>
  </si>
  <si>
    <t xml:space="preserve">Falta de oportunidad en el reporte de siniestros                        </t>
  </si>
  <si>
    <t>Incumplimiento de los contratos de seguro por parte de las aseguradoras</t>
  </si>
  <si>
    <t xml:space="preserve">Falta de asesoría del corredor de seguros </t>
  </si>
  <si>
    <t xml:space="preserve">GESTION DE INVENTARIOS </t>
  </si>
  <si>
    <t xml:space="preserve">Gestionar los inventarios de los activos fijos de la Empresa.  </t>
  </si>
  <si>
    <t xml:space="preserve">Falta de oportunidad en el reporte de novedades (Ingresos, egresos, traslados y bajas ) por parte de los responsables de los bienes.   </t>
  </si>
  <si>
    <t xml:space="preserve">Pérdida o deterioro de bienes
Sanciones e investigaciones de entes de control              
Detrimento Patrimonial  </t>
  </si>
  <si>
    <t xml:space="preserve">Intereses económicos personales </t>
  </si>
  <si>
    <t>Levantamiento deficiente del inventario.</t>
  </si>
  <si>
    <t>Manipulación de la Información del SIAF, por parte del Administrador Externo, que afecten la información de los inventarios.</t>
  </si>
  <si>
    <t xml:space="preserve">GESTION DOCUMENTAL </t>
  </si>
  <si>
    <t xml:space="preserve">Garantizar el manejo eficiente de  los documentos producidos y recibidos por la Entidad durante cada una de las fases  de la gestión documental (producción, recepción, distribución, trámite, conservación y disposición final). </t>
  </si>
  <si>
    <t>Desconocimiento de normatividad legal frente a la documentación</t>
  </si>
  <si>
    <t>Reformas  Administrativas</t>
  </si>
  <si>
    <t>Intereses particulares.</t>
  </si>
  <si>
    <t>Posibles intereses de terceros frente al manejo de la información</t>
  </si>
  <si>
    <t>Sobornos.</t>
  </si>
  <si>
    <t>MANTENIMIENTO  Y ADECUACION DE LA PLANTA FÍSICA</t>
  </si>
  <si>
    <t>Dotar a la entidad de las instalaciones físicas necesarias para el adecuado desarrollo de las actividades realizadas por las diferentes dependencias</t>
  </si>
  <si>
    <t xml:space="preserve">Descripción:  Fraude en la estructuración de los estudios previos o pliegos de
condiciones en un proceso contractual determinando necesidades inexistentes o aspectos que beneficien a un oferente en
particular. </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</si>
  <si>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</si>
  <si>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</si>
  <si>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</si>
  <si>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INFORMACION Y PROYECCIONES ESTADISTICAS</t>
  </si>
  <si>
    <t xml:space="preserve">Recopilar información estadística acerca del SITP y realizar las proyecciones de su funcionamiento. </t>
  </si>
  <si>
    <t>Descripción: Posibilidad de alteración y / o manipulación de la información primaria proveniente de las fuentes  de información del  sistema  recaudo para beneficio propio o de un tercero</t>
  </si>
  <si>
    <t>Estadísticas inexactas.
Toma de decisiones inadecuadas para el SITP
Afectación en la prestación del servicio
Investigaciones por parte de los entes de control</t>
  </si>
  <si>
    <t>Información inexacta</t>
  </si>
  <si>
    <t>Beneficios de Terceros</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</si>
  <si>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</si>
  <si>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</si>
  <si>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</si>
  <si>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</si>
  <si>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</si>
  <si>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</si>
  <si>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</si>
  <si>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</si>
  <si>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</si>
  <si>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</si>
  <si>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</si>
  <si>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</si>
  <si>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</si>
  <si>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</si>
  <si>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</si>
  <si>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</si>
  <si>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</si>
  <si>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</si>
  <si>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</si>
  <si>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</si>
  <si>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</si>
  <si>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</si>
  <si>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</si>
  <si>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</si>
  <si>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Conciliar el valor presentado en las facturas contra las cotizaciones físicas para los ítems cobrados.
Registrar en la base de datos los valores verificados para cada una de las facturas.</t>
  </si>
  <si>
    <t>N°. Facturas verificadas semestralmente/N°. Facturas Radicadas  semestralmente</t>
  </si>
  <si>
    <t>Moderado</t>
  </si>
  <si>
    <t xml:space="preserve">Baja </t>
  </si>
  <si>
    <t xml:space="preserve">Preventivo </t>
  </si>
  <si>
    <t xml:space="preserve">Rara vez </t>
  </si>
  <si>
    <t xml:space="preserve">
Solicitar a la EPS en la cual esta afiliado el trabajador seguimiento de las incapacidades sospechosas presentadas durante el periodo de acuerdo a los resultados arrogados en el seguimiento del ausentismo.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</si>
  <si>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</si>
  <si>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</si>
  <si>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</si>
  <si>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</si>
  <si>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Se cuenta con interventorías externas buscando la continuidad de las mismas en el transcurso de los contratos de concesión</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</si>
  <si>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</si>
  <si>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</si>
  <si>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</si>
  <si>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</si>
  <si>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</si>
  <si>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 xml:space="preserve">Potencial daño antijurídico
Favorecimiento ilegal de terceros
Sanciones penales, disciplinarias y fiscales
</t>
  </si>
  <si>
    <t>Conceptos y  Actos Administrativos revisados por las diferencias instancias competentes</t>
  </si>
  <si>
    <t># Conceptos y  Actos Administrativos revisados por las diferencias instancias competentes/ Conceptos y  Actos Administrativos solicitados</t>
  </si>
  <si>
    <t>Catastrófico</t>
  </si>
  <si>
    <t>Moderada</t>
  </si>
  <si>
    <t>Subgerente Jurídico
y
 Profesionales de Defensa Judicial</t>
  </si>
  <si>
    <t>Ordenadores del gasto de la entidad.- Cuerpo de directivos - Comités estructuradores y evaluadores de los diferentes procesos de selección</t>
  </si>
  <si>
    <t>Contratos realizados / procesos de selección desarrollados</t>
  </si>
  <si>
    <t>Descripción: Direccionar procesos de selección a favor de terceros con intereses particulares</t>
  </si>
  <si>
    <t xml:space="preserve">Direccionamiento de la necesidad de contratación hacía una empresa específica. </t>
  </si>
  <si>
    <t>(N°. Actividades realizadas/N°. Actividades Programadas asociadas al control)</t>
  </si>
  <si>
    <t>Manuales</t>
  </si>
  <si>
    <t>Reportes de siniestros, cuadro de seguimiento de siniestros, reportes de inclusión de bienes asegurables, estudios técnicos y económicos analizados y completos.</t>
  </si>
  <si>
    <t>Cuadro de seguimiento y control de siniestros</t>
  </si>
  <si>
    <t>Profesional Especializado de Seguros</t>
  </si>
  <si>
    <t>Total de siniestros objetados por vigencia / Total de siniestros tramitados por vigencia</t>
  </si>
  <si>
    <t>Descripción: Funcionario solicita el pago de un siniestro que no ocurrió o presenta documentación ficticia sobre el tema para recibir un beneficio particular</t>
  </si>
  <si>
    <t>Revisión y autorización del Subgerente de Comunicaciones y Atención al Usuario,  de las campañas de comunicación interna e   información que se divulga a través de las carteleras internas.</t>
  </si>
  <si>
    <t xml:space="preserve">EL Control ha sido efectivo por lo tanto se  mantendrá. </t>
  </si>
  <si>
    <t>Soportes de publicación con Visto Bueno del Subgerente de Comunicaciones</t>
  </si>
  <si>
    <t>Profesional Universitario (04) - Comunicación Organizacional/
Subgerente de Comunicaciones y Atención al Usuario</t>
  </si>
  <si>
    <t>100% de la información publicada en las carteleras internas y campañas de comunicación interna con el Vo. Bo.  del Subgerente  de Comunicaciones y Atención al Usuarios</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</si>
  <si>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</si>
  <si>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</si>
  <si>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</si>
  <si>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</si>
  <si>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</si>
  <si>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</si>
  <si>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</si>
  <si>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</si>
  <si>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</si>
  <si>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No. de decisiones adoptadas respecto de No. de decisiones analizadas entre profesional y Subgerente </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</si>
  <si>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</si>
  <si>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</si>
  <si>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</si>
  <si>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</si>
  <si>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</si>
  <si>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</si>
  <si>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</si>
  <si>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</si>
  <si>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</si>
  <si>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</si>
  <si>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</si>
  <si>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</si>
  <si>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</si>
  <si>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</si>
  <si>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</si>
  <si>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Se mantienen los controles actuales teniendo en cuenta que el riesgo residual está en una zona baja.</t>
  </si>
  <si>
    <t>Facturas con soportes previos (autorizaciones  o contrato)</t>
  </si>
  <si>
    <t xml:space="preserve">Subgerente de Desarrollo de Negocios, Profesionales Especializados Grado 6 - Negocios Colaterales y Profesionales Universitarios Grado 3 - Gestión de Negocios </t>
  </si>
  <si>
    <t>El 100% de la propuestas aprobadas sean acordes con los lineamientos y procedimientos establecidos.</t>
  </si>
  <si>
    <t>Verificación de los registros de marca y control sobre su vigencia.
Aplicación de las directrices establecidas para el uso de las marcas de la empresa.
Seguimiento al desarrollo de acuerdos en uso de marca.</t>
  </si>
  <si>
    <t>Registro de marcas y control sobre su vigencia.
Identificación en el uso de las marcas de la empresa.
Seguimiento al desarrollo de acuerdos en uso de marca.
Recopilación de condiciones y requerimientos de servicio previamente a su desarrollo.</t>
  </si>
  <si>
    <t>Evidencias actuales</t>
  </si>
  <si>
    <t>Subgerente de Desarrollo de Negocios y Profesional Especializado Grado 6 - Mercadeo y Explotación de Marca</t>
  </si>
  <si>
    <t>Seguimiento de las asociaciones de marca realizadas así como seguimiento de las autorizaciones negadas.</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</si>
  <si>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</si>
  <si>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</si>
  <si>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 xml:space="preserve">Divulgación de las tarifas en la página web de la entidad y a través de comunicaciones a las entidades distritales y nacionales del sector transporte, así como las de relaciones públicas. </t>
  </si>
  <si>
    <t>Publicación en la página web.
Comunicaciones</t>
  </si>
  <si>
    <t>Subgerente de Desarrollo de Negocios
y 
Profesionales Especializados Grado 6 - Negocios Colaterales.</t>
  </si>
  <si>
    <t>Publicación Anual de las Tarifas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</si>
  <si>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</si>
  <si>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Elaborar documentos técnicos soporte contundentes con las recomendaciones y planificación de necesidades de los proyectos de infraestructura. Elaborar documentos de seguimiento al avance de los proyectos de infraestructura en curso.</t>
  </si>
  <si>
    <t xml:space="preserve">Preventivo
</t>
  </si>
  <si>
    <t>Elaboración de documentos técnicos de soporte y seguimiento a los proyectos</t>
  </si>
  <si>
    <t>Documentos técnicos elaborados</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</si>
  <si>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</si>
  <si>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</si>
  <si>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</si>
  <si>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</si>
  <si>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Control propio del IDU y de organismos de control a los procesos de contratación de infraestructura.
En caso de conocer acciones corruptas en los procesos de contratación del IDU, presentar las denuncias correspondientes a los organismos competentes</t>
  </si>
  <si>
    <t>Denuncias cuando aplique</t>
  </si>
  <si>
    <t>Persona que conozca del hecho</t>
  </si>
  <si>
    <t>Validación aleatoria de la información recibida</t>
  </si>
  <si>
    <t>Archivo en Excel</t>
  </si>
  <si>
    <t xml:space="preserve"> 
Profesional  Especializado (5) Proyecciones y Estadística</t>
  </si>
  <si>
    <t>20% de la información validada al mes</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</si>
  <si>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</si>
  <si>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</si>
  <si>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</si>
  <si>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</si>
  <si>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</si>
  <si>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</si>
  <si>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N° de incapacidades sospechosas verificadas/ N° de incapacidades sospechosas a verificar </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</si>
  <si>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</si>
  <si>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</si>
  <si>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</si>
  <si>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</si>
  <si>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</si>
  <si>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(N° de estudios técnicos revisados por el equipo / # de contratos realizados por Licitación Publica) * 100</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</si>
  <si>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</si>
  <si>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</si>
  <si>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</si>
  <si>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</si>
  <si>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</si>
  <si>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Directora Técnica de Seguridad
Profesional Especializado encargado de la supervisión del contrato de vigilancia en el Sistema</t>
  </si>
  <si>
    <t>(N° de visitas realizadas / N° de visitas programadas) / * 100</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</si>
  <si>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</si>
  <si>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</si>
  <si>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</si>
  <si>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</si>
  <si>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</si>
  <si>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</si>
  <si>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Directora Técnica de Seguridad
Profesionales Especializados de seguridad</t>
  </si>
  <si>
    <t>(N° de tarjetas de operación  en estado de suspensión vigente en GestSAE / N° casos analizados bimestralmente que generen estado de suspensión) * 100</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</si>
  <si>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</si>
  <si>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</si>
  <si>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</si>
  <si>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</si>
  <si>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</si>
  <si>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</si>
  <si>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</si>
  <si>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</si>
  <si>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</si>
  <si>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</si>
  <si>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</si>
  <si>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</si>
  <si>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</si>
  <si>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Numero de Actas Suscrita diarias / Numero de operaciones</t>
  </si>
  <si>
    <t>Descripción: Uso indebido de la información de las liquidaciones previas de operadores para beneficio de un operador en particular.</t>
  </si>
  <si>
    <t xml:space="preserve">
Mayor</t>
  </si>
  <si>
    <t xml:space="preserve">Verificar semanalmente las cifras con base en las cuales se realiza la liquidación previa de la remuneración
</t>
  </si>
  <si>
    <t>Funcionarios encargados de la realización y subgerente Económico</t>
  </si>
  <si>
    <t xml:space="preserve"> # Verificaciones realizadas en el mes /# de semanas por mes)</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</si>
  <si>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</si>
  <si>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</si>
  <si>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</si>
  <si>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</si>
  <si>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 cuentas por pagar  liquidadas y autorizadas por diferentes responsables / # cuentas por pagar </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</si>
  <si>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</si>
  <si>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</si>
  <si>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Director Administrativo.
Profesional Universitario (03) de Gestion Documental.</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</si>
  <si>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</si>
  <si>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</si>
  <si>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</si>
  <si>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</si>
  <si>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</si>
  <si>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</si>
  <si>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</si>
  <si>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</si>
  <si>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</si>
  <si>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</si>
  <si>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</si>
  <si>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preventivo</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</si>
  <si>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</si>
  <si>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</si>
  <si>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</si>
  <si>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</si>
  <si>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</si>
  <si>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</si>
  <si>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</si>
  <si>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Aplicación de procedimientos definidos, con la participación de instancias de aprobación.
Ejecución de la aplicación de software para valorar la ejecución diaria de la programación de transporte frente a la ejecución real.</t>
  </si>
  <si>
    <t>Reportes en línea del aplicativo para toma de decisiones, la cuales de plasman en actas de reunión de la Dirección.</t>
  </si>
  <si>
    <t>No aplicación intencional de la normatividad legal vigente</t>
  </si>
  <si>
    <t>Aplicación de mecanismos de interventoría, acompañado de líderes de supervisión.
Reuniones operativas para evaluar la gestión y toma de acciones de control.</t>
  </si>
  <si>
    <t>Verificaciones en campo de las decisiones que se tomen, y aplicación de multas cuando corresponda.</t>
  </si>
  <si>
    <t>Actas de reuniones y registros de hallazgos por desincentivos</t>
  </si>
  <si>
    <t>Cantidad de multas aplicadas por el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</si>
  <si>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</si>
  <si>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</si>
  <si>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</si>
  <si>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</si>
  <si>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</si>
  <si>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t>Cantidad de Kilómetros Ajustados / Sobre cantidad de kilómetros verificados</t>
  </si>
  <si>
    <r>
      <t xml:space="preserve">Seguimiento a las variables técnicas y económicas con que se realiza la liquidación previa de la remuneración semanalmente.
</t>
    </r>
    <r>
      <rPr>
        <strike/>
        <sz val="14"/>
        <rFont val="Arial"/>
        <family val="2"/>
      </rPr>
      <t xml:space="preserve">
</t>
    </r>
    <r>
      <rPr>
        <sz val="14"/>
        <rFont val="Arial"/>
        <family val="2"/>
      </rPr>
      <t xml:space="preserve">
</t>
    </r>
  </si>
  <si>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</si>
  <si>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</si>
  <si>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</si>
  <si>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</si>
  <si>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Un (1)Código de Ética y Buen Gobierno Actualizado y divulgado</t>
  </si>
  <si>
    <t>Probable</t>
  </si>
  <si>
    <t>01/09/2017
01/01/2017</t>
  </si>
  <si>
    <t>30/12/2017
30/12/2017</t>
  </si>
  <si>
    <t>Contratos suscritos y ejecutados / Contratos previstos 
Actualizaciones realizadas / Solicitudes de Actualizaciones Recibidas</t>
  </si>
  <si>
    <t>matriz de riesgos de corrupción consolidada/1</t>
  </si>
  <si>
    <t>Proyecto Matriz Mapa de Riesgos de Corrupción 2017 publicado en la pagina web y en la intranet/1</t>
  </si>
  <si>
    <t xml:space="preserve"> Matriz Mapa de Riesgos de Corrupción 2017 Final,  publicado en la pagina web y en la intranet/1</t>
  </si>
  <si>
    <t>Elaboración y publicación de los reportes de ejecución presupuestal en la página web de TRANSMILENIO S.A., PREDIS, SIVICOF y SIDEF</t>
  </si>
  <si>
    <t>N° de informes publicados anualmente/14</t>
  </si>
  <si>
    <t>Elaboración y publicación de los Estados Financieros de la Entidad</t>
  </si>
  <si>
    <t># de estados financieros elaborados y publicados/11</t>
  </si>
  <si>
    <t>(Código de etica revisados y actualizados /1) x 100</t>
  </si>
  <si>
    <t>Verificar y evaluar la elaboración, visibilización, seguimiento y control del mapa de riesgos de corrupción de la Entidad.</t>
  </si>
  <si>
    <t>Elaboración del 100% de los informes de verificación y evaluación del mapa de riesgos de corrupción planeados para la vigencia 2017.</t>
  </si>
  <si>
    <t>Cantidad  de informes emitidos / 
Cantidad de informes planeados (4)</t>
  </si>
  <si>
    <t>Jefe Oficina de Control Interno</t>
  </si>
  <si>
    <t>Diseñar y publicar piezas gráficas a través de la Intranet en temas relacionadas con la Gestión del Riesgo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</si>
  <si>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</si>
  <si>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</si>
  <si>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Monitorear y hacer seguimiento al mapa de riesgos de corrupción 2017</t>
  </si>
  <si>
    <t>Documentar los  Riesgos de Corrupción 2017 por proceso acorde con la metodología establecida en la Guía de Gestión de riesgos de corrupción 2015</t>
  </si>
  <si>
    <t>Consolidar el Mapa de Riesgos de Corrupción 2017 acorde con lo establecido en la normatividad vigente</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</si>
  <si>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</si>
  <si>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</si>
  <si>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</si>
  <si>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Cantidad de multas aplicadas por el componente Vehículos / Sobre Total de desincentivos aplicados.
Cantidad de multas aplicadas a los conductores / Sobre Total de desincentivos aplicados.</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</si>
  <si>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</si>
  <si>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</si>
  <si>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</si>
  <si>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</si>
  <si>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</si>
  <si>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</si>
  <si>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</si>
  <si>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</si>
  <si>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</si>
  <si>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</si>
  <si>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</si>
  <si>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Profesional Universitario 4 - Gestion Integral - Oficina Asesora de Planeación  en coordinación con los Responsables de las estrategias establecidos en el PAAC</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</si>
  <si>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</si>
  <si>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</si>
  <si>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</si>
  <si>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</si>
  <si>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</si>
  <si>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</si>
  <si>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r>
      <t>ESTRATEGIA DE RACIONALIZACIÓN DE TRÁMITES</t>
    </r>
    <r>
      <rPr>
        <b/>
        <sz val="12"/>
        <rFont val="Arial"/>
        <family val="2"/>
      </rPr>
      <t xml:space="preserve">
</t>
    </r>
  </si>
  <si>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</si>
  <si>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</si>
  <si>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</si>
  <si>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</si>
  <si>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</si>
  <si>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Implementar espacios de presencia  institucional de TMSA en el 45% de las Alcaldía Locales,  garantizando la atención a las comunidades.</t>
  </si>
  <si>
    <t>(Espacios de TMSA implementados  en Alcaldías Locales/ 1) * 45% espacios programados</t>
  </si>
  <si>
    <t>Alcanzar el 60% en el atributo “Cuidado del Sistema” de la encuesta de satisfacción al usuario</t>
  </si>
  <si>
    <t>Realizar eventos de participación para el  fortalecimiento de comportamientos ciudadanos y el respeto por lo público con los lideres comunales en el 90% de las localidades del Distrito.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</si>
  <si>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</si>
  <si>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</si>
  <si>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</si>
  <si>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</si>
  <si>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</si>
  <si>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</si>
  <si>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Autodiganóstico de accesibilidad  a los espacios físicos de atención y servicio al ciudadano de acuerdo con la NTC 6047.</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</si>
  <si>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</si>
  <si>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</si>
  <si>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</si>
  <si>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</si>
  <si>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</si>
  <si>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</si>
  <si>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</si>
  <si>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Gestionar campañas informatvias sobre la responsabilidad de los servidores públicos frente al Servicio al Ciudadano</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</si>
  <si>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</si>
  <si>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</si>
  <si>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</si>
  <si>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</si>
  <si>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</si>
  <si>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</si>
  <si>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</si>
  <si>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</si>
  <si>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Descripción: 
Definición técnica de Adquisición de Bienes y Servicios TIC desactualizada u orientada en  beneficio de un tercero.</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</si>
  <si>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</si>
  <si>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</si>
  <si>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</si>
  <si>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</si>
  <si>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</si>
  <si>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</si>
  <si>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Descripción: Injerencia por parte de los contratistas en busca de obtener beneficios en el seguimiento a la ejecución de los contratos.</t>
  </si>
  <si>
    <t>Seguimiento a la ejecución de los contratos a través de los informes periódicos de Interventoría y /o supervisión.</t>
  </si>
  <si>
    <t>(# de informes del supervisor  elaborados / (# de informes del supervisor  a elaborar*100).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</si>
  <si>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</si>
  <si>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</si>
  <si>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</si>
  <si>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</si>
  <si>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Mecanismos de bloqueo de medios externos</t>
  </si>
  <si>
    <t>Implementar procedimiento de medios externos</t>
  </si>
  <si>
    <t>1  procedimiento de tratamiento de medios externos</t>
  </si>
  <si>
    <t xml:space="preserve">Debilidad en los controles  de acceso a equipos y/o información 
</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</si>
  <si>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</si>
  <si>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</si>
  <si>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Acuerdos de confidencialidad en los contratos con proveedores</t>
  </si>
  <si>
    <t>Revisión periódica por muestreo a equipos y servidores atendidos por contratistas que presten el servicio a la Dirección de TICs.</t>
  </si>
  <si>
    <t>Informe del Supervisor de los contratos.</t>
  </si>
  <si>
    <t>Dos revisiones al año, por cada contrato.</t>
  </si>
  <si>
    <t>Validación de operación del botón de Acceso Directo a la sección "Transparencia y acceso a la información pública" en el portal Web de la Entidad</t>
  </si>
  <si>
    <t>Descripción: Manejo inadecuado e inoportuno  de la información institucional relacionada con la defensa judicial de la Entidad con fines particulares</t>
  </si>
  <si>
    <t>(Inventario actualizado/1)*100</t>
  </si>
  <si>
    <t>Actualizar y publicar el indice de información actualizada y reservada.</t>
  </si>
  <si>
    <t>(Indice actualizado /1)*100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</si>
  <si>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</si>
  <si>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</si>
  <si>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</si>
  <si>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</si>
  <si>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</si>
  <si>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Se mantendrán los controles actuales teniendo en cuenta que la zona de riesgo después del control se encuentra en nivel bajo</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</si>
  <si>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</si>
  <si>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</si>
  <si>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</si>
  <si>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</si>
  <si>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</si>
  <si>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</si>
  <si>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</si>
  <si>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</si>
  <si>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Tráfico de influencias para evitar el cobro de los servicios de atención a delegaciones, consultorías, asesorías o asistencias técnicas que brinda la entidad en beneficio de terceros.</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</si>
  <si>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</si>
  <si>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</si>
  <si>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</si>
  <si>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</si>
  <si>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Profesional Especializado 6- Gestion Social y Gestores Sociales</t>
  </si>
  <si>
    <t>Identificar la herramienta o producto que determine la consultoría para la implementación de un proceso de formación al interior de las Comunidades Educativas</t>
  </si>
  <si>
    <t xml:space="preserve">Profesional Especializado 6- Gestion Social </t>
  </si>
  <si>
    <t xml:space="preserve">Registros de capacitación
PGD Adoptado 
</t>
  </si>
  <si>
    <t>(No de capacitaciones realizadas/2)*100
(PGD Adoptado/1)*100</t>
  </si>
  <si>
    <t>(# de Campañas elaboradas / # de Campañas programadas (3))*100).</t>
  </si>
  <si>
    <t>Correos electrónicos con aprobación del área que maneja el tema objeto del comunicado de prensa</t>
  </si>
  <si>
    <t>Profesional Especializado Grado 6 de Comunicación Externa</t>
  </si>
  <si>
    <t xml:space="preserve">Descripción: Manipulación de los expedientes de archivo para beneficio particular 
</t>
  </si>
  <si>
    <t>Descripción: Hurto de los bienes  de propiedad de TRANSMILENIO S.A., por parte de los funcionarios de la Entidad.</t>
  </si>
  <si>
    <t xml:space="preserve">Verificación del cumplimiento del perfil de los candidatos a funcionarios de planta u oferentes contractuales
</t>
  </si>
  <si>
    <t>Solicitar la designación de un (1) funcionario por dependencia quien será el  responsable del trámite a las PQRS asignadas en su área y un (1) suplente.</t>
  </si>
  <si>
    <r>
      <t>Total dependencias con funcionarios designados / 13 dependencias.
(</t>
    </r>
    <r>
      <rPr>
        <b/>
        <sz val="12"/>
        <color theme="1"/>
        <rFont val="Calibri"/>
        <family val="2"/>
        <scheme val="minor"/>
      </rPr>
      <t>Factor 1</t>
    </r>
    <r>
      <rPr>
        <sz val="12"/>
        <color theme="1"/>
        <rFont val="Calibri"/>
        <family val="2"/>
        <scheme val="minor"/>
      </rPr>
      <t>, si el indicador es igual a 1 se cumplió con lo mínimo aceptado, si es superior a 1 se superó el mínimo establecido)</t>
    </r>
  </si>
  <si>
    <t>(Total autodiganósticos realizados/ 1 autodiagnóstico esperado) * 100</t>
  </si>
  <si>
    <t>(Total capacitaciones realizadas / 2 capacitaciones requeridas) *100</t>
  </si>
  <si>
    <t>(Total informes elaborados / Doce (12) informes estbalecidos) *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</si>
  <si>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</si>
  <si>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</si>
  <si>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</si>
  <si>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</si>
  <si>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Manipulación indebida en los procesos de  formulación y administración de los proyectos de los proyectos de inversión</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</si>
  <si>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</si>
  <si>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</si>
  <si>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Adopción y aplicación permanente de  protocolos para el registro, administración y control de los proyectos de inversión
Adopción y aplicación de un esquema de validación por instancias superiores de la información registrada por el operador en SEGPLAN
Adopción y aplicación de una instancia  de aprobación (Comité de Contratación) para los cambios en el Plan de Acción en su componente de adquisiciones</t>
  </si>
  <si>
    <t xml:space="preserve">Actualización a través de versionamientos del plan de adquisiciones relacionado con los rubros de inversión con los cambios suscitados en cada sesión del Comité de contratación </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</si>
  <si>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</si>
  <si>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</si>
  <si>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</si>
  <si>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</si>
  <si>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</si>
  <si>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</si>
  <si>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</si>
  <si>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</si>
  <si>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</si>
  <si>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</si>
  <si>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</si>
  <si>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</si>
  <si>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</si>
  <si>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</si>
  <si>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</si>
  <si>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</si>
  <si>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 xml:space="preserve"> N° total de capacitaciones ejecutadas/N° de capacitaciones avaladas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</si>
  <si>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</si>
  <si>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</si>
  <si>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</si>
  <si>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</si>
  <si>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</si>
  <si>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</si>
  <si>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 valoraciones realizadas en cada dependencia / # valoraciones a realizar por dependencia</t>
  </si>
  <si>
    <t>Actualización del Portal Infantil de la página web de TRANSMILENIO S.A.</t>
  </si>
  <si>
    <t>Un portal infantil  página web actualizado</t>
  </si>
  <si>
    <t>Catorce (14) Reportes  de ejecución presupuestal elaborados y publicados en la página web de TRANSMILENIO S.A., PREDIS, SIVICOF y SIDEF</t>
  </si>
  <si>
    <t>Once (11) Estados financieros de TRANSMILENIO S.A. elaborados y publicados</t>
  </si>
  <si>
    <t>(Portal Infantil actualizado/1)*100</t>
  </si>
  <si>
    <t xml:space="preserve">Profesional Especializado 6 - Prensa y Comunicación Externa y
Web Master de la entidad
</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</si>
  <si>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</si>
  <si>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</si>
  <si>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</si>
  <si>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</si>
  <si>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</si>
  <si>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(Actividades Lúdico Pedagógicas culturales  realizadas / 216 actividades lúdico pedagógicas culturales ) * 100</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</si>
  <si>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</si>
  <si>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</si>
  <si>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</si>
  <si>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</si>
  <si>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Profesional Especializado 6- Gestion Social 
y
 Gestores Sociales</t>
  </si>
  <si>
    <t>Profesional Especializado 6- Gestion Social
y 
Gestores Sociales</t>
  </si>
  <si>
    <t>Subgerente de Comunciaciones y Atención al usuario</t>
  </si>
  <si>
    <t>(Esquema Operativo diseñado e implementado / 1) * 100</t>
  </si>
  <si>
    <t>Revisión, actualización y divulgación del Código de Ética y Buen Gobierno (Esta actividad está sujeta al cambio del Plan Etratégico de la Entidad en 2017)</t>
  </si>
  <si>
    <t>Mínimo tres monitoreos al año del mapa de riesgos de corrupción</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</si>
  <si>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</si>
  <si>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</si>
  <si>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</si>
  <si>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</si>
  <si>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100% de las solicitudes recibidas por parte de las areas para la actualizacion de informacion en la pag web</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</si>
  <si>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</si>
  <si>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</si>
  <si>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</si>
  <si>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</si>
  <si>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</si>
  <si>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</si>
  <si>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</si>
  <si>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Intención de no dar cabal cumplimiento de lo estipulado en los contratos de concesión y en el manual del componente troncal del SITP.</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</si>
  <si>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</si>
  <si>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 xml:space="preserve">Correos electrónicos, reportes de verificación de programación. 
Reuniones de coordinación y seguimiento  DTBRT. </t>
  </si>
  <si>
    <t xml:space="preserve">(Número de evaluaciones realizadas / Número de evaluaciones programadas) *100
</t>
  </si>
  <si>
    <t>Intención de no aplicar la normatividad legal vigente</t>
  </si>
  <si>
    <t>Intención de no aplicar la  normatividad Relacionada con  Contratación Estatal</t>
  </si>
  <si>
    <t>(Número de procesos de contratación realizados/ Número de procesos de contratación avalados)*100</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</si>
  <si>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</si>
  <si>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</si>
  <si>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Reporte de indicadores de regularidad y puntualidad. 
Revisión de indicadores de operación con los concesionarios en Comité de Operadores Troncales. </t>
  </si>
  <si>
    <t xml:space="preserve">Falta de ética de funcionarios encargados de definir contratación y/o vinculación de personal que participa en control de operación del Sistema. </t>
  </si>
  <si>
    <t xml:space="preserve">Revisión de cumplimiento de perfiles definidos. 
Todo candidato a vincularse a cualquier actividad relacionada con el control a la operación debe firmar ficha de declaración de inexistencia de conflictos de interés por vínculos familiares o de consanguinidad.  </t>
  </si>
  <si>
    <t xml:space="preserve">Se mantendrán los controles iniciales teniendo en cuenta que la zona de riesgo después del control se encuentra en nivel bajo. 
</t>
  </si>
  <si>
    <t xml:space="preserve">Aplicación de listas de chequeo de perfiles para vincular personal al control de operación del Sistema
Fichas firmadas de declaración de inexistencia de conflictos de interés por vínculos familiares o de consanguinidad.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</si>
  <si>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</si>
  <si>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</si>
  <si>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</si>
  <si>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</si>
  <si>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</si>
  <si>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</si>
  <si>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</si>
  <si>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</si>
  <si>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</si>
  <si>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Favoritismos y favorecimientos por padrinazgo y vínculos afectivos/familiares</t>
  </si>
  <si>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</si>
  <si>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</si>
  <si>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</si>
  <si>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Estudios técnicos y de mercado mal elaborados sin el suficiente sustento técnico</t>
  </si>
  <si>
    <t>Falencias en la definición de Requerimientos técnicos para atender la necesidad tecnológica
. 
Deterioro de la imagen y credibilidad institucional.
Sanciones disciplinarias y/o fiscales por la orientación en beneficio de terceros.</t>
  </si>
  <si>
    <t>Correos Electrónicos de trabajo para estructuración de Estudios, o actas de reunión donde sean tratados temas de estructuración de procesos, o Estudio Técnico elaborados en conjunto con las áreas interesadas.</t>
  </si>
  <si>
    <t>Directora TICs y Profesionales encargados de Preparar Estudios Técnicos de procesos.</t>
  </si>
  <si>
    <t>(# de Estudios técnicos de procesos Conjunto en adquisición de tecnología de información elaborados / (# de Estudios técnicos de procesos Conjunto en adquisición de tecnología de información a elaborar*100).</t>
  </si>
  <si>
    <t>Estudios técnicos y de mercado mal elaborados sin el suficiente sustento técnico.</t>
  </si>
  <si>
    <t>Deterioro de la imagen y credibilidad institucional.
Favorecimiento de uno o varios proponentes en los Procesos de Contratación del Área
Sanciones disciplinarias y/o fiscales.</t>
  </si>
  <si>
    <t>Ejecución de contratos sin la debida supervisión y/o interventoría
Recibo de Bienes y/o servicios tecnológicos que no cumplen a a cabalidad con las obligaciones contractuales
Sanciones disciplinarias y/o fiscales</t>
  </si>
  <si>
    <t>Informes del Supervisor del Contrato e informes del contratista</t>
  </si>
  <si>
    <t>Estrategia limitada de socialización hacia los funcionarios de las políticas de seguridad de la información establecidas
Omisión por parte de los funcionarios, del cumplimiento de las políticas de seguridad de la información</t>
  </si>
  <si>
    <t>No aplicación de las políticas de seguridad de la información establecidas
Sanciones disciplinarias por la omisión en la aplicación de las políticas de seguridad de la información establecidas</t>
  </si>
  <si>
    <t>Implantación de políticas de seguridad en el FIREWALL</t>
  </si>
  <si>
    <t>Divulgación de políticas de seguridad Informática en la Intranet</t>
  </si>
  <si>
    <t>Boletines  en Intranet y campañas de divulgación</t>
  </si>
  <si>
    <t>Sistema de gestión</t>
  </si>
  <si>
    <t xml:space="preserve">Gestionar  los correos electrónicos de soporte que envían las áreas  autorizando la publicación de comunicados de prensa   </t>
  </si>
  <si>
    <t xml:space="preserve"> * Pérdida de credibilidad de los clientes a la reglamentación y procedimiento establecido.
* Desconocimiento por parte de los diferentes grupos de interés de los mecanismos dispuestos por la entidad para atender estos negocios.
* Menores ingresos por un aprovechamiento inadecuado de la infraestructura del Sistema Transmilenio.
* Sanciones disciplinarias y penales.</t>
  </si>
  <si>
    <t>Aplicación de  la Resolución No. 393 del 23 de junio de 2015 la cual define las Políticas para la Explotación Colateral de Negocios del Sistema Transmilenio.
Aplicación de los procedimientos de explotación de la infraestructura acorde a la dinámica de los negocios asociados a esta explotación.</t>
  </si>
  <si>
    <t xml:space="preserve">Revisión previa de los estudios previos por parte del director de BRT y de los profesionales especializados involucrados en procesos de contratación, para verificar objetividad de parámetros.  </t>
  </si>
  <si>
    <t>Indicadores de regularidad y puntualidad, de acuerdo con fórmulas estipuladas</t>
  </si>
  <si>
    <t>Certificado de cumplimiento.
Actas de reuniones y comités de seguimiento.</t>
  </si>
  <si>
    <t># informes de Interventoría revisados/#interventoría presentados</t>
  </si>
  <si>
    <t>Detrimento patrimonial
Pérdida de credibilidad
Investigaciones disciplinarias, penales y fiscales 
Sanciones
Enriquecimiento ilícito</t>
  </si>
  <si>
    <t>Validar la información académica y laboral de los participantes seleccionados.
Documentar e implementar la clausula de confidencialidad cono el contratista que se seleccione para aplicar pruebas</t>
  </si>
  <si>
    <t>Personas seleccionadas a quienes se les hizo validación vs. personas contratadas</t>
  </si>
  <si>
    <r>
      <t xml:space="preserve">Aplicación de los lineamientos establecidos en el programa de capacitación y bienestar incluidos en el manual de la gestión Integral del talento Humano de </t>
    </r>
    <r>
      <rPr>
        <b/>
        <sz val="14"/>
        <rFont val="Arial"/>
        <family val="2"/>
      </rPr>
      <t>TRANSMILENIO</t>
    </r>
    <r>
      <rPr>
        <sz val="14"/>
        <rFont val="Arial"/>
        <family val="2"/>
      </rPr>
      <t xml:space="preserve"> </t>
    </r>
    <r>
      <rPr>
        <b/>
        <sz val="14"/>
        <rFont val="Arial"/>
        <family val="2"/>
      </rPr>
      <t>S.A.</t>
    </r>
  </si>
  <si>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</si>
  <si>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</si>
  <si>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</si>
  <si>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</si>
  <si>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</si>
  <si>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</si>
  <si>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</si>
  <si>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</si>
  <si>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</si>
  <si>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</si>
  <si>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</si>
  <si>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 xml:space="preserve"># Procedimientos revisados y actualizados/ # procedimientos  a revisa (3)
# Posibles incumplimientos  remitidos a la Subgerencia Jurídica/# Posibles incumplimientos soportados para dar traslado a la subgerencia jurídica
</t>
  </si>
  <si>
    <t xml:space="preserve">Tres revisiones de pagos por diferentes encargados.
Conciliaciones Bancarias.
Revisión de Egresos.
</t>
  </si>
  <si>
    <t>Realizar las conciliaciones mensuales.
Seguimiento permanente a los ingresos y egresos.</t>
  </si>
  <si>
    <t>Reporte de conciliación.
Reporte de egresos e ingresos.
Órdenes de pago firmadas.</t>
  </si>
  <si>
    <t xml:space="preserve">Cotización con mínimo con 3 entidades cumpliendo con normatividad aplicable.
Cumplimiento de políticas de inversión establecidas en la Resolución vigente.
</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</si>
  <si>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</si>
  <si>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</si>
  <si>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</si>
  <si>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</si>
  <si>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</si>
  <si>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</si>
  <si>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</si>
  <si>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</si>
  <si>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</si>
  <si>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</si>
  <si>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</si>
  <si>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</si>
  <si>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</si>
  <si>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</si>
  <si>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La aplicación de múltiples filtros en desarrollo de los procesos de selección, las cuales revisaran tanto aspectos de cumplimiento como ponderables en materia técnica, económica, jurídica y financiera </t>
  </si>
  <si>
    <t>Verificación de los diferentes documentos que originan los contratos son analizados, verificados y emitidos por múltiples persona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</si>
  <si>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Expedientes contractuales.-Pagina de contratación estatal SECOP.</t>
  </si>
  <si>
    <t>Comités de seguimiento de siniestros con corredores de seguros</t>
  </si>
  <si>
    <t>Suscripción y ejecución de un contrato que tenga por objeto el levantamiento físico y actualización de los activos de TRANSMILENIO S.A.
Actualización sobre el aplicativo de control de inventario, de los movimientos y traslados reportados mediante el formato respectivo</t>
  </si>
  <si>
    <t>Informe final de ejecución del contrato de levantamiento físico y actualización de activos
Reporte de inventarios del SIAF</t>
  </si>
  <si>
    <t>Profesional Universitario de Apoyo Logístico</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</si>
  <si>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</si>
  <si>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</si>
  <si>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</si>
  <si>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Papel de Trabajo 
Estudios Técnicos y Financieros</t>
  </si>
  <si>
    <t>Verificación de la información recolectada en campo mediante la aplicación del procedimiento de revisión aleatoria de la información entregada por la Subgerencia Económica</t>
  </si>
  <si>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</si>
  <si>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</si>
  <si>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</si>
  <si>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</si>
  <si>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</si>
  <si>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</si>
  <si>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</si>
  <si>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</si>
  <si>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Director(a) de TIC´s y Profesional Especializado 6  - Seguridad Informatica</t>
  </si>
  <si>
    <t>Directora de TIC´s</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</si>
  <si>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</si>
  <si>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</si>
  <si>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Elaboración y publicacion del Inventario de Activos de Información (TIC) y Caracterización de usuarios TIC </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</si>
  <si>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</si>
  <si>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</si>
  <si>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</si>
  <si>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Elaboracion, aprobación y publicacion  del  Programa de Gestión Documental. </t>
  </si>
  <si>
    <t xml:space="preserve">Un programa de gestión documental aprobado y publicado. </t>
  </si>
  <si>
    <t>(Programa de gestión documental aprobado y publicado/1)*100</t>
  </si>
  <si>
    <t xml:space="preserve"> 30-09-2017</t>
  </si>
  <si>
    <t>3.4</t>
  </si>
  <si>
    <t>Profesional Universitario 3 - Gestión Documental</t>
  </si>
  <si>
    <t>Un indice de información actualizada y reservada.</t>
  </si>
  <si>
    <t>(Informes programados / Informes presentados)*100%</t>
  </si>
  <si>
    <t>Verificación de los requisitos minimos exigidos en el estudio técnico economico</t>
  </si>
  <si>
    <t>Evaluaciones de perfil con los Vo. Bo del profesional especializado a cargo y la Subgerente de Comunciaciones</t>
  </si>
  <si>
    <t># de evaluaciones  realizadas que cumplan perfil/ # de evaluaciones  a realizar</t>
  </si>
  <si>
    <t>Influencia de terceros enla estructuración de Estudios tecnicos</t>
  </si>
  <si>
    <t>Descripción: 
Definición técnica de Adquisición de Bienes y Servicios TIC orientada en  beneficio de un tercero.</t>
  </si>
  <si>
    <t>Falencias en la definición de Requerimientos técnicos para atender la necesidad tecnológica
. 
Deterioro de la imágen y credibilidad institucional.
Sanciones disciplinarias y/o fiscales por la orientación en beneficio de terceros.</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</si>
  <si>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</si>
  <si>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</si>
  <si>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de Estudios tecnicos de procesos Conjunto en adquisicion de tecnologia de información elaborados / (# de Estudios tecnicos de procesos Conjunto en adquisicion de tecnologia de información a elaborar*100).</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</si>
  <si>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</si>
  <si>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</si>
  <si>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Descripción: Realización del ejercicio de la Supervisión o Interventoría sin el lleno de los requisitos y obligaciones contractuales, en benefio del contratista.</t>
  </si>
  <si>
    <t>Ejecución de contratos sin la debida supervisión y/o interventoría
Recibo de Bienes y/o servicios tecnológicos que no cumplena a cabalidad con las obligaciones contractuales
Sanciones disciplinarias y/o fiscales</t>
  </si>
  <si>
    <t>Informes del Suoervisor del Contrato e informes del contratista</t>
  </si>
  <si>
    <t>Estrategia limitada de socializacion hacia los fucnionarios de las políticas de seguridad de la información establecidas
Omisión por parte de los funcionarios, del cumplimiento de las políticsa de seguridad de la información</t>
  </si>
  <si>
    <t>No aplicación de las politicas de seguridad de la información estalecidas
Sanciones disciplinarias por la acción u omisión en la aplicación de las politicas de seguridad de la información estalecidas</t>
  </si>
  <si>
    <t>Implantacion de politicas de seguridad en el FIREWALL</t>
  </si>
  <si>
    <t>Realizar campañas de divulgacion de politicas de seguridad Informatica en la Intranet
Revisar y ajustar las politicas de seguridad de la información en el firewall acorde a las vulnerabilidades que se presenten</t>
  </si>
  <si>
    <t xml:space="preserve">Boletines  en Intranet y campañas de divulgacion
Informes de reajuste de las politicas de seguridad de la información en el firewall </t>
  </si>
  <si>
    <t>(# de Campañas elaboradas / # de Campañas programadas (3)*100).</t>
  </si>
  <si>
    <t>Sistema de gestion</t>
  </si>
  <si>
    <t xml:space="preserve">Debilidad en los controles  de acceso a equipos y/o información o en el ejercicio de la supervisión
</t>
  </si>
  <si>
    <t>(# revisiones al año, por cada contrato/ 2)*100</t>
  </si>
  <si>
    <t>Profesional Especialziado 6 - Coordinador procesos corporativos</t>
  </si>
  <si>
    <t xml:space="preserve">Doce informe de PQR´s </t>
  </si>
  <si>
    <t># informes de PQR´s elaborado/ Doce (12) informes</t>
  </si>
  <si>
    <t># Solicitudes de publicacio atendidas / Solicitudes de publicacion recibidas</t>
  </si>
  <si>
    <t>Director(a) de TIC´s
 y 
Profesional Especializado 6  - Seguridad Informática</t>
  </si>
  <si>
    <t xml:space="preserve">Profesional Especializado 6 de Prensa y Comunicación Externa
Web Master de la entidad
y
Profesionales de las áreas encargados de la información
</t>
  </si>
  <si>
    <t xml:space="preserve">Subgerente Económica
</t>
  </si>
  <si>
    <t>1.5</t>
  </si>
  <si>
    <t>1.6</t>
  </si>
  <si>
    <t>1.7</t>
  </si>
  <si>
    <t>Beneficiarios "Fantasmas"
Descripción: Las bases de datos (contactos de los peticionarios) generadas a través de plataformas y/o aplicativos donde se registran las PQRS, pueden ser manipuladas para intereses particulares</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</si>
  <si>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</si>
  <si>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</si>
  <si>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</si>
  <si>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Doce (12)  informes publicados con el balance de PQR´s registradas, clasificadas por el tipo de requerimiento y los temas con mayor reiteración</t>
  </si>
  <si>
    <t>MAPA DE RIESGOS DE CORRUPCION  
2017</t>
  </si>
  <si>
    <t>Profesional Universitario 3 - Formación y Desarrollo
y 
Profesional Especializado 6  Asuntos Disciplinarias</t>
  </si>
  <si>
    <t>Profesional Universitario 3 - Formación y Desarrollo</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</si>
  <si>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</si>
  <si>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</si>
  <si>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</si>
  <si>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  versiones del plan de acción y/o plan de adquisiciones publicadas/ # versiones del plan de acción y/o plan de adquisiciones requeridas</t>
  </si>
  <si>
    <t>Un botón de Acceso Directo a la sección "Transparencia y acceso a la información pública" en el portal Web de la Entidad operando</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</si>
  <si>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</si>
  <si>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</si>
  <si>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Cotizaciones autorizadas y conciliadas con las facturas presentadas por el contratista
Certificado de Cumplimiento expedido ´por el Supervisor del contrato
Acta de la reunión de seguimiento del Equipo de Talento Humano</t>
  </si>
  <si>
    <r>
      <t xml:space="preserve">Descripción: </t>
    </r>
    <r>
      <rPr>
        <sz val="14"/>
        <color theme="1"/>
        <rFont val="Arial"/>
        <family val="2"/>
      </rPr>
      <t>Manipulación de los requerimientos y/o servicios contratados de bienestar para obtener beneficios económicos o en especie por parte de los involucrados.</t>
    </r>
  </si>
  <si>
    <t>Realizar Soporte del SIAF. 
Realizar un inventario anual para verificar las existencias.
 Realizar cierres mensuales de los módulos del sistema.
Realizar el levantamiento de inventarios individuales. 
 Cierres mensuales de los módulos del sistema.
 Realizar Supervisión selectiva.</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</si>
  <si>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</si>
  <si>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</si>
  <si>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Juntas Directiva y Alta Direccion con intereses particulares</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</si>
  <si>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</si>
  <si>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</si>
  <si>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</si>
  <si>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</si>
  <si>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</si>
  <si>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</si>
  <si>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Profesional Especializado Grado 6
Gestion Social</t>
  </si>
  <si>
    <t>Seguimiento al 10% de las Actividades realizadas mensualmente por los Gestores sociales / el 10% del total de actividades de Gestión Social realizadas en el 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</si>
</sst>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i/>
      <sz val="14"/>
      <name val="Arial"/>
      <family val="2"/>
    </font>
    <font>
      <strike/>
      <sz val="14"/>
      <name val="Arial"/>
      <family val="2"/>
    </font>
    <font>
      <sz val="11"/>
      <color theme="1"/>
      <name val="Calibri"/>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s>
  <borders count="72">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medium">
        <color theme="4" tint="-0.24994659260841701"/>
      </left>
      <right/>
      <top style="medium">
        <color theme="4" tint="-0.24994659260841701"/>
      </top>
      <bottom style="medium">
        <color theme="4"/>
      </bottom>
      <diagonal/>
    </border>
    <border>
      <left/>
      <right/>
      <top style="medium">
        <color theme="4" tint="-0.24994659260841701"/>
      </top>
      <bottom style="medium">
        <color theme="4"/>
      </bottom>
      <diagonal/>
    </border>
    <border>
      <left/>
      <right style="medium">
        <color theme="4" tint="-0.24994659260841701"/>
      </right>
      <top style="medium">
        <color theme="4" tint="-0.24994659260841701"/>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4659260841701"/>
      </bottom>
      <diagonal/>
    </border>
    <border>
      <left/>
      <right style="medium">
        <color theme="4" tint="-0.24994659260841701"/>
      </right>
      <top/>
      <bottom style="medium">
        <color theme="4" tint="-0.2499465926084170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4" tint="-0.24994659260841701"/>
      </left>
      <right style="medium">
        <color theme="4" tint="-0.24994659260841701"/>
      </right>
      <top/>
      <bottom style="medium">
        <color theme="4"/>
      </bottom>
      <diagonal/>
    </border>
    <border>
      <left style="medium">
        <color theme="4"/>
      </left>
      <right style="medium">
        <color theme="4" tint="-0.249977111117893"/>
      </right>
      <top style="medium">
        <color theme="4" tint="-0.24994659260841701"/>
      </top>
      <bottom style="medium">
        <color theme="4" tint="-0.24994659260841701"/>
      </bottom>
      <diagonal/>
    </border>
    <border>
      <left style="medium">
        <color theme="4"/>
      </left>
      <right style="medium">
        <color theme="4" tint="-0.24994659260841701"/>
      </right>
      <top style="medium">
        <color theme="4" tint="-0.24994659260841701"/>
      </top>
      <bottom style="medium">
        <color theme="4" tint="-0.24994659260841701"/>
      </bottom>
      <diagonal/>
    </border>
    <border>
      <left/>
      <right/>
      <top style="medium">
        <color theme="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2" fillId="0" borderId="0"/>
    <xf numFmtId="0" fontId="28" fillId="0" borderId="0" applyNumberFormat="0" applyFill="0" applyBorder="0" applyAlignment="0" applyProtection="0"/>
    <xf numFmtId="9" fontId="35" fillId="0" borderId="0" applyFont="0" applyFill="0" applyBorder="0" applyAlignment="0" applyProtection="0"/>
  </cellStyleXfs>
  <cellXfs count="469">
    <xf numFmtId="0" fontId="0" fillId="0" borderId="0" xfId="0"/>
    <xf numFmtId="0" fontId="2"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0" xfId="1" applyBorder="1" applyProtection="1"/>
    <xf numFmtId="0" fontId="12" fillId="0" borderId="0" xfId="1"/>
    <xf numFmtId="0" fontId="13" fillId="0" borderId="0" xfId="1" applyFont="1" applyBorder="1" applyAlignment="1" applyProtection="1">
      <alignment horizontal="center" vertical="center" wrapText="1"/>
    </xf>
    <xf numFmtId="0" fontId="14" fillId="6" borderId="0" xfId="1" applyFont="1" applyFill="1" applyBorder="1" applyAlignment="1" applyProtection="1">
      <alignment vertical="center" wrapText="1"/>
    </xf>
    <xf numFmtId="0" fontId="15" fillId="6" borderId="0" xfId="1" applyFont="1" applyFill="1" applyBorder="1" applyAlignment="1" applyProtection="1">
      <alignment vertical="center" wrapText="1"/>
    </xf>
    <xf numFmtId="0" fontId="16" fillId="0" borderId="0" xfId="1" applyFont="1" applyBorder="1" applyAlignment="1" applyProtection="1">
      <alignment horizontal="justify" vertical="top" wrapText="1"/>
    </xf>
    <xf numFmtId="0" fontId="17" fillId="0" borderId="0" xfId="1" applyFont="1" applyBorder="1" applyAlignment="1" applyProtection="1">
      <alignment horizontal="center" vertical="center" wrapText="1"/>
    </xf>
    <xf numFmtId="0" fontId="18" fillId="0" borderId="0" xfId="1" applyFont="1" applyBorder="1" applyAlignment="1" applyProtection="1">
      <alignment horizontal="center"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horizontal="right" vertical="center" wrapText="1"/>
    </xf>
    <xf numFmtId="0" fontId="19" fillId="0" borderId="0" xfId="1" applyFont="1" applyBorder="1" applyAlignment="1" applyProtection="1">
      <alignment horizontal="justify" vertical="top" wrapText="1"/>
    </xf>
    <xf numFmtId="0" fontId="14" fillId="6" borderId="0" xfId="1" applyFont="1" applyFill="1" applyBorder="1" applyAlignment="1" applyProtection="1">
      <alignment horizontal="left" vertical="center" wrapText="1"/>
    </xf>
    <xf numFmtId="0" fontId="20"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wrapText="1"/>
    </xf>
    <xf numFmtId="0" fontId="21" fillId="0" borderId="0" xfId="1" applyFont="1" applyFill="1" applyBorder="1"/>
    <xf numFmtId="0" fontId="19" fillId="0" borderId="0" xfId="1" applyFont="1" applyFill="1" applyBorder="1" applyAlignment="1" applyProtection="1">
      <alignment horizontal="left" vertical="top" wrapText="1"/>
    </xf>
    <xf numFmtId="0" fontId="15" fillId="6" borderId="0" xfId="1" applyFont="1" applyFill="1" applyBorder="1" applyAlignment="1" applyProtection="1">
      <alignment horizontal="center" vertical="center" wrapText="1"/>
    </xf>
    <xf numFmtId="0" fontId="15" fillId="0" borderId="0"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5" fillId="0" borderId="0" xfId="1" applyFont="1" applyBorder="1" applyAlignment="1" applyProtection="1">
      <alignment horizontal="right" vertical="center" wrapText="1"/>
    </xf>
    <xf numFmtId="0" fontId="15" fillId="0" borderId="0" xfId="1" applyFont="1" applyFill="1" applyBorder="1" applyAlignment="1" applyProtection="1">
      <alignment horizontal="center" vertical="center" wrapText="1"/>
    </xf>
    <xf numFmtId="0" fontId="14" fillId="0" borderId="0" xfId="1" applyFont="1" applyFill="1" applyBorder="1" applyAlignment="1" applyProtection="1">
      <alignment vertical="center" wrapText="1"/>
    </xf>
    <xf numFmtId="0" fontId="22" fillId="0" borderId="0" xfId="1" applyFont="1" applyBorder="1" applyProtection="1"/>
    <xf numFmtId="0" fontId="12" fillId="0" borderId="0" xfId="1" applyProtection="1"/>
    <xf numFmtId="0" fontId="20" fillId="0" borderId="0" xfId="1" applyFont="1" applyBorder="1" applyAlignment="1" applyProtection="1">
      <alignment horizontal="center" vertical="top" wrapText="1"/>
    </xf>
    <xf numFmtId="0" fontId="20" fillId="0" borderId="0" xfId="1" applyFont="1" applyBorder="1" applyAlignment="1" applyProtection="1">
      <alignment horizontal="left" vertical="top" wrapText="1"/>
    </xf>
    <xf numFmtId="0" fontId="20" fillId="0" borderId="0" xfId="1" applyFont="1" applyBorder="1" applyAlignment="1" applyProtection="1">
      <alignment horizontal="justify" vertical="top" wrapText="1"/>
    </xf>
    <xf numFmtId="0" fontId="12" fillId="0" borderId="0" xfId="1" applyAlignment="1">
      <alignment vertical="center"/>
    </xf>
    <xf numFmtId="0" fontId="23" fillId="8" borderId="20" xfId="1" applyFont="1" applyFill="1" applyBorder="1" applyAlignment="1" applyProtection="1">
      <alignment horizontal="left" vertical="center"/>
    </xf>
    <xf numFmtId="0" fontId="23" fillId="8" borderId="22" xfId="1" applyFont="1" applyFill="1" applyBorder="1" applyAlignment="1" applyProtection="1">
      <alignment horizontal="left" vertical="center"/>
    </xf>
    <xf numFmtId="0" fontId="23" fillId="8" borderId="24"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16" fillId="0" borderId="31" xfId="1" applyFont="1" applyBorder="1" applyAlignment="1" applyProtection="1">
      <alignment horizontal="justify" vertical="top"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vertical="top" wrapText="1"/>
    </xf>
    <xf numFmtId="0" fontId="25" fillId="0" borderId="32" xfId="1" applyFont="1" applyFill="1" applyBorder="1" applyAlignment="1" applyProtection="1">
      <alignment vertical="top" wrapText="1"/>
    </xf>
    <xf numFmtId="0" fontId="15"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center" vertical="top" wrapText="1"/>
      <protection locked="0"/>
    </xf>
    <xf numFmtId="0" fontId="27" fillId="6" borderId="0" xfId="1" applyFont="1" applyFill="1" applyBorder="1" applyAlignment="1" applyProtection="1">
      <alignment vertical="center" wrapText="1"/>
    </xf>
    <xf numFmtId="0" fontId="26" fillId="0" borderId="0" xfId="1" applyFont="1" applyFill="1" applyBorder="1" applyAlignment="1" applyProtection="1">
      <alignment vertical="top" wrapText="1"/>
    </xf>
    <xf numFmtId="0" fontId="15" fillId="0" borderId="0" xfId="1" applyFont="1" applyFill="1" applyBorder="1" applyAlignment="1" applyProtection="1">
      <alignment horizontal="right" vertical="top" wrapText="1"/>
    </xf>
    <xf numFmtId="0" fontId="15" fillId="0" borderId="32" xfId="1" applyFont="1" applyFill="1" applyBorder="1" applyAlignment="1" applyProtection="1">
      <alignment horizontal="right" vertical="top" wrapText="1"/>
    </xf>
    <xf numFmtId="0" fontId="15" fillId="6" borderId="31" xfId="1" applyFont="1" applyFill="1" applyBorder="1" applyAlignment="1" applyProtection="1">
      <alignment vertical="center" wrapText="1"/>
    </xf>
    <xf numFmtId="0" fontId="23" fillId="6" borderId="35" xfId="1" applyFont="1" applyFill="1" applyBorder="1" applyAlignment="1" applyProtection="1">
      <alignment horizontal="left"/>
    </xf>
    <xf numFmtId="0" fontId="23" fillId="6" borderId="36" xfId="1" applyFont="1" applyFill="1" applyBorder="1" applyAlignment="1" applyProtection="1">
      <alignment horizontal="left"/>
    </xf>
    <xf numFmtId="0" fontId="15" fillId="0" borderId="36" xfId="1" applyFont="1" applyFill="1" applyBorder="1" applyAlignment="1" applyProtection="1">
      <alignment horizontal="left" vertical="top" wrapText="1"/>
    </xf>
    <xf numFmtId="0" fontId="12" fillId="0" borderId="36" xfId="1" applyBorder="1" applyProtection="1"/>
    <xf numFmtId="0" fontId="12" fillId="0" borderId="37" xfId="1" applyBorder="1" applyProtection="1"/>
    <xf numFmtId="0" fontId="23"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justify" vertical="top" wrapText="1"/>
    </xf>
    <xf numFmtId="0" fontId="26" fillId="0" borderId="0" xfId="1" applyFont="1" applyFill="1" applyBorder="1" applyAlignment="1" applyProtection="1">
      <alignment horizontal="left" vertical="top" wrapText="1"/>
    </xf>
    <xf numFmtId="0" fontId="26" fillId="0" borderId="0" xfId="1" applyFont="1" applyFill="1" applyBorder="1" applyAlignment="1" applyProtection="1">
      <alignment horizontal="center" vertical="top" wrapText="1"/>
    </xf>
    <xf numFmtId="0" fontId="23" fillId="2" borderId="9"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0" fontId="14" fillId="2" borderId="39" xfId="1" applyFont="1" applyFill="1" applyBorder="1" applyAlignment="1" applyProtection="1">
      <alignment horizontal="center" vertical="center" wrapText="1"/>
    </xf>
    <xf numFmtId="0" fontId="14" fillId="2" borderId="40" xfId="1" applyFont="1" applyFill="1" applyBorder="1" applyAlignment="1" applyProtection="1">
      <alignment horizontal="center" vertical="center" wrapText="1"/>
    </xf>
    <xf numFmtId="0" fontId="3" fillId="5" borderId="3"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2" fillId="2" borderId="41" xfId="0" applyFont="1" applyFill="1" applyBorder="1" applyAlignment="1">
      <alignment horizontal="center" vertical="center" wrapText="1"/>
    </xf>
    <xf numFmtId="0" fontId="5" fillId="2" borderId="41" xfId="0" applyFont="1" applyFill="1" applyBorder="1" applyAlignment="1">
      <alignment horizontal="justify" vertical="center" wrapText="1"/>
    </xf>
    <xf numFmtId="0" fontId="2" fillId="2" borderId="42" xfId="0" applyFont="1" applyFill="1" applyBorder="1" applyAlignment="1">
      <alignment horizontal="center" vertical="center" wrapText="1"/>
    </xf>
    <xf numFmtId="0" fontId="5" fillId="2" borderId="42" xfId="0" applyFont="1" applyFill="1" applyBorder="1" applyAlignment="1">
      <alignment horizontal="justify" vertical="center"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7" fillId="2" borderId="0" xfId="0" applyFont="1" applyFill="1" applyAlignment="1" applyProtection="1">
      <alignment horizontal="center" vertical="center"/>
      <protection locked="0"/>
    </xf>
    <xf numFmtId="0" fontId="37" fillId="2" borderId="0" xfId="0" applyFont="1" applyFill="1" applyAlignment="1">
      <alignment horizontal="center" vertical="center"/>
    </xf>
    <xf numFmtId="0" fontId="41" fillId="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44" fillId="2" borderId="0" xfId="0" applyFont="1" applyFill="1" applyAlignment="1" applyProtection="1">
      <alignment horizontal="center" vertical="center"/>
      <protection locked="0"/>
    </xf>
    <xf numFmtId="0" fontId="44" fillId="2" borderId="0" xfId="0" applyFont="1" applyFill="1" applyAlignment="1">
      <alignment horizontal="center" vertical="center"/>
    </xf>
    <xf numFmtId="0" fontId="44" fillId="9" borderId="9" xfId="0" applyFont="1" applyFill="1" applyBorder="1" applyAlignment="1" applyProtection="1">
      <alignment horizontal="justify" vertical="center" wrapText="1"/>
    </xf>
    <xf numFmtId="0" fontId="44" fillId="2" borderId="0" xfId="0" applyFont="1" applyFill="1" applyAlignment="1" applyProtection="1">
      <alignment horizontal="center" vertical="center" wrapText="1"/>
      <protection locked="0"/>
    </xf>
    <xf numFmtId="0" fontId="44" fillId="2" borderId="0" xfId="0" applyFont="1" applyFill="1" applyAlignment="1">
      <alignment horizontal="center" vertical="center" wrapText="1"/>
    </xf>
    <xf numFmtId="0" fontId="43" fillId="9" borderId="46" xfId="0" applyFont="1" applyFill="1" applyBorder="1" applyAlignment="1" applyProtection="1">
      <alignment horizontal="center" vertical="center" wrapText="1" readingOrder="1"/>
    </xf>
    <xf numFmtId="0" fontId="40" fillId="9" borderId="46" xfId="0" applyFont="1" applyFill="1" applyBorder="1" applyAlignment="1" applyProtection="1">
      <alignment horizontal="center" vertical="center" wrapText="1" readingOrder="1"/>
    </xf>
    <xf numFmtId="0" fontId="43" fillId="9" borderId="46" xfId="0" applyFont="1" applyFill="1" applyBorder="1" applyAlignment="1" applyProtection="1">
      <alignment horizontal="center" vertical="center" wrapText="1"/>
    </xf>
    <xf numFmtId="0" fontId="43" fillId="10" borderId="46" xfId="0" applyFont="1" applyFill="1" applyBorder="1" applyAlignment="1" applyProtection="1">
      <alignment horizontal="center" vertical="center" wrapText="1"/>
    </xf>
    <xf numFmtId="0" fontId="43" fillId="3" borderId="46"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wrapText="1"/>
    </xf>
    <xf numFmtId="0" fontId="43" fillId="9" borderId="14" xfId="0" applyFont="1" applyFill="1" applyBorder="1" applyAlignment="1" applyProtection="1">
      <alignment horizontal="center" vertical="center" wrapText="1" readingOrder="1"/>
    </xf>
    <xf numFmtId="0" fontId="40" fillId="9" borderId="14" xfId="0" applyFont="1" applyFill="1" applyBorder="1" applyAlignment="1" applyProtection="1">
      <alignment horizontal="center" vertical="center" wrapText="1" readingOrder="1"/>
    </xf>
    <xf numFmtId="0" fontId="43" fillId="9" borderId="14" xfId="0" applyFont="1" applyFill="1" applyBorder="1" applyAlignment="1" applyProtection="1">
      <alignment horizontal="center" vertical="center" wrapText="1"/>
    </xf>
    <xf numFmtId="0" fontId="43" fillId="10" borderId="14" xfId="0" applyFont="1" applyFill="1" applyBorder="1" applyAlignment="1" applyProtection="1">
      <alignment horizontal="center" vertical="center" wrapText="1"/>
    </xf>
    <xf numFmtId="0" fontId="43" fillId="3" borderId="14" xfId="0" applyFont="1" applyFill="1" applyBorder="1" applyAlignment="1" applyProtection="1">
      <alignment horizontal="center" vertical="center" wrapText="1"/>
    </xf>
    <xf numFmtId="0" fontId="43" fillId="11" borderId="14" xfId="0" applyFont="1" applyFill="1" applyBorder="1" applyAlignment="1" applyProtection="1">
      <alignment horizontal="center" vertical="center" wrapText="1"/>
    </xf>
    <xf numFmtId="9" fontId="44" fillId="2" borderId="0" xfId="3" applyFont="1" applyFill="1" applyAlignment="1" applyProtection="1">
      <alignment horizontal="center" vertical="center" wrapText="1"/>
      <protection locked="0"/>
    </xf>
    <xf numFmtId="0" fontId="43" fillId="10" borderId="14" xfId="0" applyFont="1" applyFill="1" applyBorder="1" applyAlignment="1" applyProtection="1">
      <alignment horizontal="center" vertical="center" wrapText="1" readingOrder="1"/>
    </xf>
    <xf numFmtId="0" fontId="43" fillId="9" borderId="9" xfId="0" applyFont="1" applyFill="1" applyBorder="1" applyAlignment="1" applyProtection="1">
      <alignment horizontal="center" vertical="center" wrapText="1" readingOrder="1"/>
    </xf>
    <xf numFmtId="0" fontId="40" fillId="9" borderId="14" xfId="0" applyFont="1" applyFill="1" applyBorder="1" applyAlignment="1" applyProtection="1">
      <alignment horizontal="center" vertical="center" wrapText="1"/>
    </xf>
    <xf numFmtId="0" fontId="41" fillId="9" borderId="9" xfId="0" applyFont="1" applyFill="1" applyBorder="1" applyAlignment="1" applyProtection="1">
      <alignment horizontal="justify" vertical="center" wrapText="1"/>
    </xf>
    <xf numFmtId="0" fontId="43" fillId="9" borderId="9" xfId="0" applyFont="1" applyFill="1" applyBorder="1" applyAlignment="1" applyProtection="1">
      <alignment horizontal="left" vertical="center" readingOrder="1"/>
    </xf>
    <xf numFmtId="0" fontId="43" fillId="9" borderId="13" xfId="0" applyFont="1" applyFill="1" applyBorder="1" applyAlignment="1" applyProtection="1">
      <alignment horizontal="left" vertical="center" readingOrder="1"/>
    </xf>
    <xf numFmtId="0" fontId="43" fillId="9" borderId="14" xfId="0" applyFont="1" applyFill="1" applyBorder="1" applyAlignment="1" applyProtection="1">
      <alignment horizontal="left" vertical="center" readingOrder="1"/>
    </xf>
    <xf numFmtId="0" fontId="44" fillId="9" borderId="14" xfId="0" applyFont="1" applyFill="1" applyBorder="1" applyAlignment="1" applyProtection="1">
      <alignment horizontal="justify" vertical="center" wrapText="1"/>
    </xf>
    <xf numFmtId="0" fontId="44" fillId="10" borderId="14" xfId="0" applyFont="1" applyFill="1" applyBorder="1" applyAlignment="1" applyProtection="1">
      <alignment horizontal="center" vertical="center" wrapText="1"/>
    </xf>
    <xf numFmtId="0" fontId="44" fillId="3" borderId="14" xfId="0" applyFont="1" applyFill="1" applyBorder="1" applyAlignment="1" applyProtection="1">
      <alignment horizontal="center" vertical="center" wrapText="1"/>
    </xf>
    <xf numFmtId="0" fontId="44" fillId="11" borderId="14" xfId="0" applyFont="1" applyFill="1" applyBorder="1" applyAlignment="1" applyProtection="1">
      <alignment horizontal="justify" vertical="center" wrapText="1"/>
    </xf>
    <xf numFmtId="14" fontId="44" fillId="11" borderId="14" xfId="0" applyNumberFormat="1" applyFont="1" applyFill="1" applyBorder="1" applyAlignment="1" applyProtection="1">
      <alignment horizontal="center" vertical="center"/>
    </xf>
    <xf numFmtId="0" fontId="44" fillId="11" borderId="14" xfId="0" applyFont="1" applyFill="1" applyBorder="1" applyAlignment="1" applyProtection="1">
      <alignment horizontal="center" vertical="center" wrapText="1"/>
    </xf>
    <xf numFmtId="0" fontId="40" fillId="10" borderId="14" xfId="0" applyFont="1" applyFill="1" applyBorder="1" applyAlignment="1" applyProtection="1">
      <alignment horizontal="center" vertical="center" wrapText="1"/>
    </xf>
    <xf numFmtId="0" fontId="40" fillId="3" borderId="14" xfId="0" applyFont="1" applyFill="1" applyBorder="1" applyAlignment="1" applyProtection="1">
      <alignment horizontal="center" vertical="center" wrapText="1"/>
    </xf>
    <xf numFmtId="0" fontId="40" fillId="11" borderId="14" xfId="0"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45" fillId="2" borderId="0" xfId="0" applyFont="1" applyFill="1" applyAlignment="1" applyProtection="1">
      <alignment horizontal="center" vertical="center"/>
    </xf>
    <xf numFmtId="0" fontId="37" fillId="2" borderId="0" xfId="0" applyFont="1" applyFill="1" applyAlignment="1" applyProtection="1">
      <alignment horizontal="center" vertical="center" wrapText="1"/>
    </xf>
    <xf numFmtId="0" fontId="37" fillId="2" borderId="0" xfId="0" applyFont="1" applyFill="1" applyAlignment="1" applyProtection="1">
      <alignment horizontal="justify" vertical="center"/>
    </xf>
    <xf numFmtId="0" fontId="45" fillId="2" borderId="0" xfId="0" applyFont="1" applyFill="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justify" vertical="center"/>
    </xf>
    <xf numFmtId="0" fontId="37" fillId="0" borderId="0" xfId="0" applyFont="1" applyAlignment="1">
      <alignment horizontal="center" vertical="center"/>
    </xf>
    <xf numFmtId="0" fontId="41" fillId="9" borderId="9" xfId="0" applyFont="1" applyFill="1" applyBorder="1" applyAlignment="1" applyProtection="1">
      <alignment horizontal="left" vertical="center" wrapText="1"/>
    </xf>
    <xf numFmtId="0" fontId="44" fillId="10" borderId="15" xfId="0" applyFont="1" applyFill="1" applyBorder="1" applyAlignment="1" applyProtection="1">
      <alignment horizontal="center" vertical="center" wrapText="1"/>
    </xf>
    <xf numFmtId="0" fontId="43" fillId="9" borderId="49" xfId="0" applyFont="1" applyFill="1" applyBorder="1" applyAlignment="1" applyProtection="1">
      <alignment horizontal="center" vertical="center" wrapText="1" readingOrder="1"/>
    </xf>
    <xf numFmtId="0" fontId="40" fillId="9" borderId="49" xfId="0" applyFont="1" applyFill="1" applyBorder="1" applyAlignment="1" applyProtection="1">
      <alignment horizontal="center" vertical="center" wrapText="1"/>
    </xf>
    <xf numFmtId="0" fontId="43" fillId="9" borderId="49" xfId="0" applyFont="1" applyFill="1" applyBorder="1" applyAlignment="1" applyProtection="1">
      <alignment horizontal="center" vertical="center" wrapText="1"/>
    </xf>
    <xf numFmtId="0" fontId="43" fillId="10" borderId="49" xfId="0" applyFont="1" applyFill="1" applyBorder="1" applyAlignment="1" applyProtection="1">
      <alignment horizontal="center" vertical="center" wrapText="1"/>
    </xf>
    <xf numFmtId="0" fontId="43" fillId="3" borderId="49" xfId="0" applyFont="1" applyFill="1" applyBorder="1" applyAlignment="1" applyProtection="1">
      <alignment horizontal="center" vertical="center" wrapText="1"/>
    </xf>
    <xf numFmtId="0" fontId="41" fillId="10" borderId="9" xfId="0" applyFont="1" applyFill="1" applyBorder="1" applyAlignment="1">
      <alignment horizontal="center" vertical="center" wrapText="1"/>
    </xf>
    <xf numFmtId="0" fontId="41" fillId="10" borderId="9" xfId="0" applyFont="1" applyFill="1" applyBorder="1" applyAlignment="1">
      <alignment horizontal="center" vertical="center"/>
    </xf>
    <xf numFmtId="0" fontId="41" fillId="9" borderId="24" xfId="0" applyFont="1" applyFill="1" applyBorder="1" applyAlignment="1" applyProtection="1">
      <alignment vertical="center" wrapText="1"/>
    </xf>
    <xf numFmtId="0" fontId="41" fillId="9" borderId="13" xfId="0" applyFont="1" applyFill="1" applyBorder="1" applyAlignment="1" applyProtection="1">
      <alignment vertical="center" wrapText="1"/>
    </xf>
    <xf numFmtId="0" fontId="39" fillId="2"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40" fillId="9" borderId="46" xfId="0" applyFont="1" applyFill="1" applyBorder="1" applyAlignment="1" applyProtection="1">
      <alignment horizontal="center" vertical="center" wrapText="1"/>
    </xf>
    <xf numFmtId="0" fontId="41" fillId="9" borderId="9" xfId="0" applyFont="1" applyFill="1" applyBorder="1" applyAlignment="1" applyProtection="1">
      <alignment vertical="center" wrapText="1"/>
    </xf>
    <xf numFmtId="0" fontId="37" fillId="0" borderId="0" xfId="0" applyFont="1" applyFill="1" applyAlignment="1">
      <alignment horizontal="center" vertical="center"/>
    </xf>
    <xf numFmtId="0" fontId="3" fillId="2" borderId="3"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12" fillId="2" borderId="9" xfId="1" applyFont="1" applyFill="1" applyBorder="1" applyAlignment="1" applyProtection="1">
      <alignment horizontal="center" vertical="center" wrapText="1"/>
    </xf>
    <xf numFmtId="14" fontId="12" fillId="2" borderId="9" xfId="1" applyNumberFormat="1" applyFont="1" applyFill="1" applyBorder="1" applyAlignment="1" applyProtection="1">
      <alignment horizontal="center" vertical="center" wrapText="1"/>
    </xf>
    <xf numFmtId="0" fontId="44" fillId="9" borderId="9" xfId="0" applyNumberFormat="1" applyFont="1" applyFill="1" applyBorder="1" applyAlignment="1" applyProtection="1">
      <alignment horizontal="justify" vertical="center" wrapText="1"/>
    </xf>
    <xf numFmtId="0" fontId="44" fillId="9" borderId="24" xfId="0" applyFont="1" applyFill="1" applyBorder="1" applyAlignment="1" applyProtection="1">
      <alignment horizontal="justify" vertical="center" wrapText="1"/>
    </xf>
    <xf numFmtId="164" fontId="10" fillId="0" borderId="1" xfId="0" applyNumberFormat="1" applyFont="1" applyBorder="1" applyAlignment="1">
      <alignment horizontal="center" vertical="center" wrapText="1"/>
    </xf>
    <xf numFmtId="0" fontId="38" fillId="10" borderId="9" xfId="0" applyFont="1" applyFill="1" applyBorder="1" applyAlignment="1" applyProtection="1">
      <alignment horizontal="center" vertical="center"/>
    </xf>
    <xf numFmtId="0" fontId="38" fillId="9" borderId="9" xfId="0" applyFont="1" applyFill="1" applyBorder="1" applyAlignment="1" applyProtection="1">
      <alignment horizontal="center" vertical="center"/>
    </xf>
    <xf numFmtId="0" fontId="38" fillId="10" borderId="9" xfId="0" applyFont="1" applyFill="1" applyBorder="1" applyAlignment="1" applyProtection="1">
      <alignment horizontal="center" vertical="center" wrapText="1"/>
    </xf>
    <xf numFmtId="0" fontId="38" fillId="3" borderId="9" xfId="0" applyFont="1" applyFill="1" applyBorder="1" applyAlignment="1" applyProtection="1">
      <alignment horizontal="center" vertical="center"/>
    </xf>
    <xf numFmtId="0" fontId="38" fillId="3" borderId="9"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xf>
    <xf numFmtId="0" fontId="38" fillId="11" borderId="9" xfId="0" applyFont="1" applyFill="1" applyBorder="1" applyAlignment="1" applyProtection="1">
      <alignment horizontal="center" vertical="center" wrapText="1"/>
    </xf>
    <xf numFmtId="0" fontId="44" fillId="9" borderId="45" xfId="0" applyFont="1" applyFill="1" applyBorder="1" applyAlignment="1" applyProtection="1">
      <alignment horizontal="justify" vertical="center" wrapText="1"/>
    </xf>
    <xf numFmtId="0" fontId="43" fillId="9" borderId="13" xfId="0" applyFont="1" applyFill="1" applyBorder="1" applyAlignment="1" applyProtection="1">
      <alignment horizontal="center" vertical="center" wrapText="1"/>
    </xf>
    <xf numFmtId="0" fontId="44" fillId="9" borderId="9" xfId="0" applyFont="1" applyFill="1" applyBorder="1" applyAlignment="1" applyProtection="1">
      <alignment vertical="center" wrapText="1"/>
    </xf>
    <xf numFmtId="14" fontId="44" fillId="11" borderId="9" xfId="0" applyNumberFormat="1" applyFont="1" applyFill="1" applyBorder="1" applyAlignment="1" applyProtection="1">
      <alignment vertical="center" wrapText="1"/>
    </xf>
    <xf numFmtId="14" fontId="5" fillId="2"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1" fillId="9" borderId="45" xfId="0" applyFont="1" applyFill="1" applyBorder="1" applyAlignment="1" applyProtection="1">
      <alignment horizontal="center" vertical="center"/>
    </xf>
    <xf numFmtId="0" fontId="41"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9" borderId="9" xfId="0" applyFont="1" applyFill="1" applyBorder="1" applyAlignment="1" applyProtection="1">
      <alignment horizontal="center" vertical="center"/>
    </xf>
    <xf numFmtId="0" fontId="43" fillId="9" borderId="25" xfId="0" applyFont="1" applyFill="1" applyBorder="1" applyAlignment="1" applyProtection="1">
      <alignment horizontal="center" vertical="center" wrapText="1" readingOrder="1"/>
    </xf>
    <xf numFmtId="0" fontId="40" fillId="9" borderId="51" xfId="0" applyFont="1" applyFill="1" applyBorder="1" applyAlignment="1" applyProtection="1">
      <alignment horizontal="center" vertical="center" wrapText="1" readingOrder="1"/>
    </xf>
    <xf numFmtId="0" fontId="40" fillId="9" borderId="0" xfId="0" applyFont="1" applyFill="1" applyBorder="1" applyAlignment="1" applyProtection="1">
      <alignment horizontal="center" vertical="center" wrapText="1" readingOrder="1"/>
    </xf>
    <xf numFmtId="0" fontId="43" fillId="9" borderId="0" xfId="0" applyFont="1" applyFill="1" applyBorder="1" applyAlignment="1" applyProtection="1">
      <alignment horizontal="center" vertical="center" wrapText="1"/>
    </xf>
    <xf numFmtId="0" fontId="43" fillId="10" borderId="0" xfId="0" applyFont="1" applyFill="1" applyBorder="1" applyAlignment="1" applyProtection="1">
      <alignment horizontal="center" vertical="center" wrapText="1"/>
    </xf>
    <xf numFmtId="0" fontId="43" fillId="3" borderId="0" xfId="0" applyFont="1" applyFill="1" applyBorder="1" applyAlignment="1" applyProtection="1">
      <alignment horizontal="center" vertical="center" wrapText="1"/>
    </xf>
    <xf numFmtId="0" fontId="43" fillId="11" borderId="0" xfId="0" applyFont="1" applyFill="1" applyBorder="1" applyAlignment="1" applyProtection="1">
      <alignment horizontal="center" vertical="center" wrapText="1"/>
    </xf>
    <xf numFmtId="0" fontId="41" fillId="9" borderId="20" xfId="0" applyFont="1" applyFill="1" applyBorder="1" applyAlignment="1" applyProtection="1">
      <alignment horizontal="center" vertical="center" wrapText="1"/>
    </xf>
    <xf numFmtId="0" fontId="44" fillId="9" borderId="20" xfId="0" applyFont="1" applyFill="1" applyBorder="1" applyAlignment="1" applyProtection="1">
      <alignment horizontal="justify" vertical="center" wrapText="1"/>
    </xf>
    <xf numFmtId="0" fontId="43" fillId="9" borderId="20" xfId="0" applyFont="1" applyFill="1" applyBorder="1" applyAlignment="1" applyProtection="1">
      <alignment horizontal="center" vertical="center" wrapText="1"/>
    </xf>
    <xf numFmtId="0" fontId="44" fillId="10" borderId="20" xfId="0" applyFont="1" applyFill="1" applyBorder="1" applyAlignment="1" applyProtection="1">
      <alignment horizontal="center" vertical="center" wrapText="1"/>
    </xf>
    <xf numFmtId="0" fontId="44" fillId="3" borderId="20" xfId="0" applyFont="1" applyFill="1" applyBorder="1" applyAlignment="1" applyProtection="1">
      <alignment horizontal="center" vertical="center" wrapText="1"/>
    </xf>
    <xf numFmtId="0" fontId="44" fillId="11" borderId="20" xfId="0" applyFont="1" applyFill="1" applyBorder="1" applyAlignment="1" applyProtection="1">
      <alignment horizontal="center" vertical="center" wrapText="1"/>
    </xf>
    <xf numFmtId="14" fontId="44" fillId="11" borderId="20" xfId="0" applyNumberFormat="1" applyFont="1" applyFill="1" applyBorder="1" applyAlignment="1" applyProtection="1">
      <alignment horizontal="center" vertical="center" wrapText="1"/>
    </xf>
    <xf numFmtId="0" fontId="44" fillId="11" borderId="22" xfId="0" applyFont="1" applyFill="1" applyBorder="1" applyAlignment="1" applyProtection="1">
      <alignment horizontal="center" vertical="center" wrapText="1"/>
    </xf>
    <xf numFmtId="0" fontId="43" fillId="9" borderId="59" xfId="0" applyFont="1" applyFill="1" applyBorder="1" applyAlignment="1" applyProtection="1">
      <alignment horizontal="left" vertical="center" readingOrder="1"/>
    </xf>
    <xf numFmtId="0" fontId="43" fillId="11" borderId="60" xfId="0" applyFont="1" applyFill="1" applyBorder="1" applyAlignment="1" applyProtection="1">
      <alignment horizontal="center" vertical="center" wrapText="1"/>
    </xf>
    <xf numFmtId="0" fontId="43" fillId="9" borderId="61" xfId="0" applyFont="1" applyFill="1" applyBorder="1" applyAlignment="1" applyProtection="1">
      <alignment horizontal="left" vertical="center" readingOrder="1"/>
    </xf>
    <xf numFmtId="0" fontId="43" fillId="11" borderId="34" xfId="0" applyFont="1" applyFill="1" applyBorder="1" applyAlignment="1" applyProtection="1">
      <alignment horizontal="center" vertical="center" wrapText="1"/>
    </xf>
    <xf numFmtId="0" fontId="43" fillId="9" borderId="27" xfId="0" applyFont="1" applyFill="1" applyBorder="1" applyAlignment="1" applyProtection="1">
      <alignment horizontal="left" vertical="center" readingOrder="1"/>
    </xf>
    <xf numFmtId="0" fontId="44" fillId="11" borderId="34" xfId="0" applyFont="1" applyFill="1" applyBorder="1" applyAlignment="1" applyProtection="1">
      <alignment horizontal="center" vertical="center" wrapText="1"/>
    </xf>
    <xf numFmtId="0" fontId="43" fillId="9" borderId="62" xfId="0" applyFont="1" applyFill="1" applyBorder="1" applyAlignment="1" applyProtection="1">
      <alignment horizontal="left" vertical="center" readingOrder="1"/>
    </xf>
    <xf numFmtId="0" fontId="43" fillId="12" borderId="63" xfId="0" applyFont="1" applyFill="1" applyBorder="1" applyAlignment="1" applyProtection="1">
      <alignment horizontal="center" vertical="center" wrapText="1"/>
    </xf>
    <xf numFmtId="0" fontId="44" fillId="10" borderId="64" xfId="0" applyFont="1" applyFill="1" applyBorder="1" applyAlignment="1" applyProtection="1">
      <alignment horizontal="center" vertical="center" wrapText="1"/>
      <protection locked="0"/>
    </xf>
    <xf numFmtId="0" fontId="44" fillId="3" borderId="64" xfId="0" applyFont="1" applyFill="1" applyBorder="1" applyAlignment="1" applyProtection="1">
      <alignment horizontal="center" vertical="center" wrapText="1"/>
      <protection locked="0"/>
    </xf>
    <xf numFmtId="0" fontId="44" fillId="11" borderId="64" xfId="0" applyFont="1" applyFill="1" applyBorder="1" applyAlignment="1" applyProtection="1">
      <alignment horizontal="justify" vertical="center" wrapText="1"/>
      <protection locked="0"/>
    </xf>
    <xf numFmtId="14" fontId="44" fillId="11" borderId="64" xfId="0" applyNumberFormat="1" applyFont="1" applyFill="1" applyBorder="1" applyAlignment="1" applyProtection="1">
      <alignment horizontal="center" vertical="center" wrapText="1"/>
      <protection locked="0"/>
    </xf>
    <xf numFmtId="0" fontId="44" fillId="11" borderId="64" xfId="0" applyFont="1" applyFill="1" applyBorder="1" applyAlignment="1" applyProtection="1">
      <alignment horizontal="center" vertical="center" wrapText="1"/>
      <protection locked="0"/>
    </xf>
    <xf numFmtId="0" fontId="44" fillId="11" borderId="65" xfId="0" applyFont="1" applyFill="1" applyBorder="1" applyAlignment="1" applyProtection="1">
      <alignment horizontal="center" vertical="center" wrapText="1"/>
      <protection locked="0"/>
    </xf>
    <xf numFmtId="0" fontId="3" fillId="2" borderId="54" xfId="0" applyFont="1" applyFill="1" applyBorder="1" applyAlignment="1">
      <alignment horizontal="center" vertical="center" wrapText="1"/>
    </xf>
    <xf numFmtId="0" fontId="41" fillId="9" borderId="64" xfId="0" applyFont="1" applyFill="1" applyBorder="1" applyAlignment="1" applyProtection="1">
      <alignment horizontal="justify" vertical="center" wrapText="1"/>
    </xf>
    <xf numFmtId="0" fontId="41" fillId="9" borderId="64" xfId="0" applyFont="1" applyFill="1" applyBorder="1" applyAlignment="1" applyProtection="1">
      <alignment horizontal="center" vertical="center" wrapText="1"/>
    </xf>
    <xf numFmtId="0" fontId="38" fillId="9" borderId="64"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44" fillId="9" borderId="64" xfId="0" applyFont="1" applyFill="1" applyBorder="1" applyAlignment="1" applyProtection="1">
      <alignment horizontal="justify" vertical="center" wrapText="1"/>
    </xf>
    <xf numFmtId="9" fontId="5" fillId="2" borderId="1" xfId="0" applyNumberFormat="1" applyFont="1" applyFill="1" applyBorder="1" applyAlignment="1">
      <alignment horizontal="center" vertical="center" wrapText="1"/>
    </xf>
    <xf numFmtId="0" fontId="41" fillId="11" borderId="9" xfId="0" applyFont="1" applyFill="1" applyBorder="1" applyAlignment="1" applyProtection="1">
      <alignment vertical="center" wrapText="1"/>
    </xf>
    <xf numFmtId="0" fontId="3" fillId="2"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164" fontId="54" fillId="0" borderId="1" xfId="0" applyNumberFormat="1" applyFont="1" applyBorder="1" applyAlignment="1">
      <alignment horizontal="center" vertical="center"/>
    </xf>
    <xf numFmtId="0" fontId="41" fillId="9" borderId="24" xfId="0" applyFont="1" applyFill="1" applyBorder="1" applyAlignment="1" applyProtection="1">
      <alignment horizontal="justify" vertical="center" wrapText="1"/>
    </xf>
    <xf numFmtId="0" fontId="41" fillId="2" borderId="0" xfId="0" applyFont="1" applyFill="1" applyAlignment="1" applyProtection="1">
      <alignment horizontal="center" vertical="center" wrapText="1"/>
      <protection locked="0"/>
    </xf>
    <xf numFmtId="0" fontId="41" fillId="2" borderId="0" xfId="0" applyFont="1" applyFill="1" applyAlignment="1">
      <alignment horizontal="center" vertical="center" wrapText="1"/>
    </xf>
    <xf numFmtId="0" fontId="41" fillId="11" borderId="46" xfId="0" applyFont="1" applyFill="1" applyBorder="1" applyAlignment="1" applyProtection="1">
      <alignment horizontal="center" vertical="center" wrapText="1"/>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0" fillId="0" borderId="69" xfId="0" applyBorder="1"/>
    <xf numFmtId="164" fontId="10" fillId="2" borderId="53" xfId="0" applyNumberFormat="1" applyFont="1" applyFill="1" applyBorder="1" applyAlignment="1">
      <alignment horizontal="center" vertical="center" wrapText="1"/>
    </xf>
    <xf numFmtId="164" fontId="10" fillId="0" borderId="53" xfId="0" applyNumberFormat="1" applyFont="1" applyBorder="1" applyAlignment="1">
      <alignment horizontal="center" vertical="center" wrapText="1"/>
    </xf>
    <xf numFmtId="164" fontId="10" fillId="0" borderId="53" xfId="0" applyNumberFormat="1" applyFont="1" applyBorder="1" applyAlignment="1">
      <alignment horizontal="center" vertical="center"/>
    </xf>
    <xf numFmtId="0" fontId="41" fillId="11" borderId="56" xfId="0" applyFont="1" applyFill="1" applyBorder="1" applyAlignment="1" applyProtection="1">
      <alignment horizontal="center" vertical="center" wrapText="1"/>
    </xf>
    <xf numFmtId="0" fontId="41" fillId="9" borderId="24" xfId="0"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xf>
    <xf numFmtId="0" fontId="44" fillId="11" borderId="56"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3" borderId="24" xfId="0" applyFont="1" applyFill="1" applyBorder="1" applyAlignment="1" applyProtection="1">
      <alignment horizontal="center" vertical="center" wrapText="1"/>
    </xf>
    <xf numFmtId="0" fontId="44" fillId="3" borderId="9" xfId="0" applyFont="1" applyFill="1" applyBorder="1" applyAlignment="1">
      <alignment horizontal="center" vertical="center"/>
    </xf>
    <xf numFmtId="0" fontId="44" fillId="10" borderId="9" xfId="0" applyFont="1" applyFill="1" applyBorder="1" applyAlignment="1">
      <alignment horizontal="center" vertical="center"/>
    </xf>
    <xf numFmtId="0" fontId="44" fillId="10" borderId="9" xfId="0" applyFont="1" applyFill="1" applyBorder="1" applyAlignment="1" applyProtection="1">
      <alignment horizontal="center" vertical="center" wrapText="1"/>
      <protection locked="0"/>
    </xf>
    <xf numFmtId="0" fontId="44" fillId="3" borderId="9" xfId="0" applyFont="1" applyFill="1" applyBorder="1" applyAlignment="1" applyProtection="1">
      <alignment horizontal="center" vertical="center" wrapText="1"/>
      <protection locked="0"/>
    </xf>
    <xf numFmtId="0" fontId="44" fillId="10" borderId="9" xfId="0" applyFont="1" applyFill="1" applyBorder="1" applyAlignment="1">
      <alignment horizontal="center" vertical="center" wrapText="1"/>
    </xf>
    <xf numFmtId="0" fontId="44" fillId="11" borderId="26"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0" fontId="43" fillId="12" borderId="27"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1" fillId="3" borderId="24"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xf>
    <xf numFmtId="0" fontId="41" fillId="11" borderId="24"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41" fillId="11" borderId="26" xfId="0" applyFont="1" applyFill="1" applyBorder="1" applyAlignment="1" applyProtection="1">
      <alignment horizontal="center" vertical="center" wrapText="1"/>
    </xf>
    <xf numFmtId="0" fontId="38" fillId="12" borderId="27" xfId="0" applyFont="1" applyFill="1" applyBorder="1" applyAlignment="1" applyProtection="1">
      <alignment horizontal="center" vertical="center" wrapText="1"/>
    </xf>
    <xf numFmtId="0" fontId="44" fillId="9" borderId="20" xfId="0" applyFont="1" applyFill="1" applyBorder="1" applyAlignment="1" applyProtection="1">
      <alignment horizontal="center" vertical="center" wrapText="1"/>
    </xf>
    <xf numFmtId="0" fontId="44" fillId="9" borderId="45" xfId="0" applyFont="1" applyFill="1" applyBorder="1" applyAlignment="1" applyProtection="1">
      <alignment horizontal="center" vertical="center" wrapText="1"/>
    </xf>
    <xf numFmtId="0" fontId="44" fillId="9" borderId="24" xfId="0" applyFont="1" applyFill="1" applyBorder="1" applyAlignment="1" applyProtection="1">
      <alignment horizontal="center" vertical="center" wrapText="1"/>
    </xf>
    <xf numFmtId="0" fontId="44" fillId="9" borderId="24" xfId="0" applyFont="1" applyFill="1" applyBorder="1" applyAlignment="1" applyProtection="1">
      <alignment horizontal="left" vertical="center" wrapText="1"/>
    </xf>
    <xf numFmtId="0" fontId="41" fillId="9" borderId="24" xfId="0" applyFont="1" applyFill="1" applyBorder="1" applyAlignment="1" applyProtection="1">
      <alignment horizontal="left" vertical="center" wrapText="1"/>
    </xf>
    <xf numFmtId="0" fontId="43" fillId="11" borderId="32" xfId="0" applyFont="1" applyFill="1" applyBorder="1" applyAlignment="1" applyProtection="1">
      <alignment horizontal="center" vertical="center" wrapText="1"/>
    </xf>
    <xf numFmtId="0" fontId="38" fillId="9" borderId="19" xfId="0" applyFont="1" applyFill="1" applyBorder="1" applyAlignment="1" applyProtection="1">
      <alignment vertical="center"/>
    </xf>
    <xf numFmtId="0" fontId="38" fillId="9" borderId="20" xfId="0" applyFont="1" applyFill="1" applyBorder="1" applyAlignment="1" applyProtection="1">
      <alignment vertical="center"/>
    </xf>
    <xf numFmtId="0" fontId="39" fillId="9" borderId="70" xfId="0" applyFont="1" applyFill="1" applyBorder="1" applyAlignment="1" applyProtection="1">
      <alignment horizontal="center" vertical="center"/>
    </xf>
    <xf numFmtId="0" fontId="40" fillId="9" borderId="29" xfId="0" applyFont="1" applyFill="1" applyBorder="1" applyAlignment="1" applyProtection="1">
      <alignment vertical="center"/>
    </xf>
    <xf numFmtId="0" fontId="38" fillId="9" borderId="29" xfId="0" applyFont="1" applyFill="1" applyBorder="1" applyAlignment="1" applyProtection="1">
      <alignment vertical="center"/>
    </xf>
    <xf numFmtId="0" fontId="38" fillId="9" borderId="71" xfId="0" applyFont="1" applyFill="1" applyBorder="1" applyAlignment="1" applyProtection="1">
      <alignment vertical="center"/>
    </xf>
    <xf numFmtId="0" fontId="38" fillId="10" borderId="20" xfId="0" applyFont="1" applyFill="1" applyBorder="1" applyAlignment="1" applyProtection="1">
      <alignment horizontal="left" vertical="center"/>
    </xf>
    <xf numFmtId="0" fontId="38" fillId="10" borderId="20" xfId="0" applyFont="1" applyFill="1" applyBorder="1" applyAlignment="1" applyProtection="1">
      <alignment horizontal="center" vertical="center"/>
    </xf>
    <xf numFmtId="0" fontId="38" fillId="10" borderId="70" xfId="0" applyFont="1" applyFill="1" applyBorder="1" applyAlignment="1" applyProtection="1">
      <alignment horizontal="center" vertical="center"/>
    </xf>
    <xf numFmtId="0" fontId="38" fillId="10" borderId="29" xfId="0" applyFont="1" applyFill="1" applyBorder="1" applyAlignment="1" applyProtection="1">
      <alignment horizontal="center" vertical="center"/>
    </xf>
    <xf numFmtId="0" fontId="38" fillId="10" borderId="71" xfId="0" applyFont="1" applyFill="1" applyBorder="1" applyAlignment="1" applyProtection="1">
      <alignment vertical="center" wrapText="1"/>
    </xf>
    <xf numFmtId="0" fontId="38" fillId="11" borderId="20" xfId="0" applyFont="1" applyFill="1" applyBorder="1" applyAlignment="1" applyProtection="1">
      <alignment vertical="center"/>
    </xf>
    <xf numFmtId="0" fontId="38" fillId="11" borderId="70" xfId="0" applyFont="1" applyFill="1" applyBorder="1" applyAlignment="1" applyProtection="1">
      <alignment vertical="center"/>
    </xf>
    <xf numFmtId="0" fontId="38" fillId="11" borderId="29" xfId="0" applyFont="1" applyFill="1" applyBorder="1" applyAlignment="1" applyProtection="1">
      <alignment vertical="center"/>
    </xf>
    <xf numFmtId="0" fontId="41" fillId="11" borderId="71" xfId="0" applyFont="1" applyFill="1" applyBorder="1" applyAlignment="1" applyProtection="1">
      <alignment horizontal="center" vertical="center"/>
    </xf>
    <xf numFmtId="0" fontId="38" fillId="11" borderId="22" xfId="0" applyFont="1" applyFill="1" applyBorder="1" applyAlignment="1" applyProtection="1">
      <alignment vertical="center"/>
    </xf>
    <xf numFmtId="0" fontId="38" fillId="9" borderId="27"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xf>
    <xf numFmtId="0" fontId="42" fillId="9" borderId="48" xfId="0" applyFont="1" applyFill="1" applyBorder="1" applyAlignment="1" applyProtection="1">
      <alignment horizontal="left" vertical="center" readingOrder="1"/>
    </xf>
    <xf numFmtId="0" fontId="4" fillId="2" borderId="0" xfId="0" applyFont="1" applyFill="1" applyBorder="1" applyAlignment="1">
      <alignment horizontal="center" vertical="center" wrapText="1"/>
    </xf>
    <xf numFmtId="0" fontId="7" fillId="4" borderId="7" xfId="0" applyFont="1" applyFill="1" applyBorder="1" applyAlignment="1">
      <alignment horizontal="right" vertical="center"/>
    </xf>
    <xf numFmtId="0" fontId="33" fillId="3" borderId="6" xfId="0" applyFont="1" applyFill="1" applyBorder="1" applyAlignment="1">
      <alignment horizontal="center" vertical="center"/>
    </xf>
    <xf numFmtId="0" fontId="34" fillId="0" borderId="5" xfId="0" applyFont="1" applyBorder="1" applyAlignment="1">
      <alignment vertical="center"/>
    </xf>
    <xf numFmtId="0" fontId="34" fillId="0" borderId="4" xfId="0" applyFont="1" applyBorder="1" applyAlignment="1">
      <alignment vertical="center"/>
    </xf>
    <xf numFmtId="0" fontId="2"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14" fontId="44" fillId="11" borderId="9" xfId="0" applyNumberFormat="1" applyFont="1" applyFill="1" applyBorder="1" applyAlignment="1" applyProtection="1">
      <alignment horizontal="center" vertical="center"/>
    </xf>
    <xf numFmtId="0" fontId="44" fillId="11" borderId="9" xfId="0" applyFont="1" applyFill="1" applyBorder="1" applyAlignment="1" applyProtection="1">
      <alignment horizontal="center" vertical="center" wrapText="1"/>
    </xf>
    <xf numFmtId="0" fontId="44" fillId="11" borderId="56"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3" fillId="12" borderId="23" xfId="0" applyFont="1" applyFill="1" applyBorder="1" applyAlignment="1" applyProtection="1">
      <alignment horizontal="center" vertical="center" wrapText="1"/>
    </xf>
    <xf numFmtId="0" fontId="43" fillId="12" borderId="47" xfId="0" applyFont="1" applyFill="1" applyBorder="1" applyAlignment="1" applyProtection="1">
      <alignment horizontal="center" vertical="center" wrapText="1"/>
    </xf>
    <xf numFmtId="0" fontId="43" fillId="12" borderId="48" xfId="0" applyFont="1" applyFill="1" applyBorder="1" applyAlignment="1" applyProtection="1">
      <alignment horizontal="center" vertical="center" wrapText="1"/>
    </xf>
    <xf numFmtId="0" fontId="38" fillId="12" borderId="23" xfId="0" applyFont="1" applyFill="1" applyBorder="1" applyAlignment="1" applyProtection="1">
      <alignment horizontal="center" vertical="center" wrapText="1"/>
    </xf>
    <xf numFmtId="0" fontId="38" fillId="12" borderId="47" xfId="0" applyFont="1" applyFill="1" applyBorder="1" applyAlignment="1" applyProtection="1">
      <alignment horizontal="center" vertical="center" wrapText="1"/>
    </xf>
    <xf numFmtId="0" fontId="41" fillId="9" borderId="24" xfId="0" applyFont="1" applyFill="1" applyBorder="1" applyAlignment="1" applyProtection="1">
      <alignment horizontal="center" vertical="center" wrapText="1"/>
    </xf>
    <xf numFmtId="0" fontId="41" fillId="9" borderId="45" xfId="0" applyFont="1" applyFill="1" applyBorder="1" applyAlignment="1" applyProtection="1">
      <alignment horizontal="center" vertical="center" wrapText="1"/>
    </xf>
    <xf numFmtId="0" fontId="38" fillId="9" borderId="24" xfId="0" applyFont="1" applyFill="1" applyBorder="1" applyAlignment="1" applyProtection="1">
      <alignment horizontal="center" vertical="center" wrapText="1"/>
    </xf>
    <xf numFmtId="0" fontId="38" fillId="9" borderId="45" xfId="0"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0" fontId="41" fillId="10" borderId="24" xfId="0" applyFont="1" applyFill="1" applyBorder="1" applyAlignment="1" applyProtection="1">
      <alignment horizontal="center" vertical="center" wrapText="1"/>
    </xf>
    <xf numFmtId="0" fontId="41" fillId="10" borderId="45"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wrapText="1"/>
    </xf>
    <xf numFmtId="0" fontId="41" fillId="11" borderId="56"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3" borderId="24" xfId="0" applyFont="1" applyFill="1" applyBorder="1" applyAlignment="1" applyProtection="1">
      <alignment horizontal="center" vertical="center" wrapText="1"/>
    </xf>
    <xf numFmtId="0" fontId="44" fillId="3" borderId="45" xfId="0" applyFont="1" applyFill="1" applyBorder="1" applyAlignment="1" applyProtection="1">
      <alignment horizontal="center" vertical="center" wrapText="1"/>
    </xf>
    <xf numFmtId="0" fontId="41" fillId="11" borderId="24" xfId="0" applyFont="1" applyFill="1" applyBorder="1" applyAlignment="1" applyProtection="1">
      <alignment horizontal="center" vertical="center" wrapText="1"/>
    </xf>
    <xf numFmtId="0" fontId="41" fillId="11" borderId="25" xfId="0" applyFont="1" applyFill="1" applyBorder="1" applyAlignment="1" applyProtection="1">
      <alignment horizontal="center" vertical="center" wrapText="1"/>
    </xf>
    <xf numFmtId="0" fontId="41" fillId="11" borderId="45" xfId="0" applyFont="1" applyFill="1" applyBorder="1" applyAlignment="1" applyProtection="1">
      <alignment horizontal="center" vertical="center" wrapText="1"/>
    </xf>
    <xf numFmtId="0" fontId="41" fillId="11" borderId="26" xfId="0" applyFont="1" applyFill="1" applyBorder="1" applyAlignment="1" applyProtection="1">
      <alignment horizontal="center" vertical="center" wrapText="1"/>
    </xf>
    <xf numFmtId="0" fontId="41" fillId="11" borderId="57" xfId="0" applyFont="1" applyFill="1" applyBorder="1" applyAlignment="1" applyProtection="1">
      <alignment horizontal="center" vertical="center" wrapText="1"/>
    </xf>
    <xf numFmtId="0" fontId="41" fillId="11" borderId="58" xfId="0" applyFont="1" applyFill="1" applyBorder="1" applyAlignment="1" applyProtection="1">
      <alignment horizontal="center" vertical="center" wrapText="1"/>
    </xf>
    <xf numFmtId="0" fontId="41" fillId="9" borderId="13" xfId="0" applyFont="1" applyFill="1" applyBorder="1" applyAlignment="1" applyProtection="1">
      <alignment horizontal="center" vertical="center" wrapText="1"/>
    </xf>
    <xf numFmtId="0" fontId="44" fillId="10" borderId="9" xfId="0" applyFont="1" applyFill="1" applyBorder="1" applyAlignment="1">
      <alignment horizontal="center" vertical="center"/>
    </xf>
    <xf numFmtId="0" fontId="44" fillId="10" borderId="9" xfId="0" applyFont="1" applyFill="1" applyBorder="1" applyAlignment="1" applyProtection="1">
      <alignment horizontal="center" vertical="center" wrapText="1"/>
      <protection locked="0"/>
    </xf>
    <xf numFmtId="0" fontId="44" fillId="3" borderId="9" xfId="0" applyFont="1" applyFill="1" applyBorder="1" applyAlignment="1">
      <alignment horizontal="center" vertical="center"/>
    </xf>
    <xf numFmtId="0" fontId="44" fillId="3" borderId="13" xfId="0" applyFont="1" applyFill="1" applyBorder="1" applyAlignment="1" applyProtection="1">
      <alignment horizontal="center" vertical="center" wrapText="1"/>
      <protection locked="0"/>
    </xf>
    <xf numFmtId="0" fontId="44" fillId="11" borderId="9" xfId="0" applyFont="1" applyFill="1" applyBorder="1" applyAlignment="1" applyProtection="1">
      <alignment horizontal="center" vertical="center" wrapText="1"/>
      <protection locked="0"/>
    </xf>
    <xf numFmtId="14" fontId="44" fillId="11" borderId="9" xfId="0" applyNumberFormat="1" applyFont="1" applyFill="1" applyBorder="1" applyAlignment="1" applyProtection="1">
      <alignment horizontal="center" vertical="center" wrapText="1"/>
      <protection locked="0"/>
    </xf>
    <xf numFmtId="0" fontId="44" fillId="11" borderId="56" xfId="0" applyFont="1" applyFill="1" applyBorder="1" applyAlignment="1" applyProtection="1">
      <alignment horizontal="center" vertical="center" wrapText="1"/>
      <protection locked="0"/>
    </xf>
    <xf numFmtId="0" fontId="44" fillId="10" borderId="9" xfId="0" applyFont="1" applyFill="1" applyBorder="1" applyAlignment="1">
      <alignment horizontal="center" vertical="center" wrapText="1"/>
    </xf>
    <xf numFmtId="0" fontId="44" fillId="11" borderId="24" xfId="0" applyFont="1" applyFill="1" applyBorder="1" applyAlignment="1" applyProtection="1">
      <alignment horizontal="center" vertical="center" wrapText="1"/>
    </xf>
    <xf numFmtId="0" fontId="44" fillId="11" borderId="25" xfId="0" applyFont="1" applyFill="1" applyBorder="1" applyAlignment="1" applyProtection="1">
      <alignment horizontal="center" vertical="center" wrapText="1"/>
    </xf>
    <xf numFmtId="0" fontId="44" fillId="11" borderId="45" xfId="0" applyFont="1" applyFill="1" applyBorder="1" applyAlignment="1" applyProtection="1">
      <alignment horizontal="center" vertical="center" wrapText="1"/>
    </xf>
    <xf numFmtId="0" fontId="44" fillId="10" borderId="24" xfId="0" applyFont="1" applyFill="1" applyBorder="1" applyAlignment="1">
      <alignment horizontal="center" vertical="center"/>
    </xf>
    <xf numFmtId="0" fontId="44" fillId="10" borderId="25" xfId="0" applyFont="1" applyFill="1" applyBorder="1" applyAlignment="1">
      <alignment horizontal="center" vertical="center"/>
    </xf>
    <xf numFmtId="0" fontId="44" fillId="10" borderId="45" xfId="0" applyFont="1" applyFill="1" applyBorder="1" applyAlignment="1">
      <alignment horizontal="center" vertical="center"/>
    </xf>
    <xf numFmtId="0" fontId="44" fillId="3" borderId="9" xfId="0" applyFont="1" applyFill="1" applyBorder="1" applyAlignment="1" applyProtection="1">
      <alignment horizontal="center" vertical="center" wrapText="1"/>
      <protection locked="0"/>
    </xf>
    <xf numFmtId="0" fontId="44" fillId="11" borderId="26"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4" fillId="11" borderId="58"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0" fontId="41" fillId="10" borderId="45" xfId="0" applyFont="1" applyFill="1" applyBorder="1" applyAlignment="1" applyProtection="1">
      <alignment horizontal="center" vertical="center" wrapText="1"/>
      <protection locked="0"/>
    </xf>
    <xf numFmtId="0" fontId="41" fillId="10" borderId="9" xfId="0" applyFont="1" applyFill="1" applyBorder="1" applyAlignment="1" applyProtection="1">
      <alignment horizontal="center" vertical="center" wrapText="1"/>
      <protection locked="0"/>
    </xf>
    <xf numFmtId="0" fontId="41" fillId="9" borderId="25" xfId="0" applyFont="1" applyFill="1" applyBorder="1" applyAlignment="1" applyProtection="1">
      <alignment horizontal="center" vertical="center" wrapText="1"/>
    </xf>
    <xf numFmtId="0" fontId="44" fillId="10" borderId="45" xfId="0" applyFont="1" applyFill="1" applyBorder="1" applyAlignment="1" applyProtection="1">
      <alignment horizontal="center" vertical="center" wrapText="1"/>
      <protection locked="0"/>
    </xf>
    <xf numFmtId="0" fontId="44" fillId="10" borderId="45" xfId="0" applyFont="1" applyFill="1" applyBorder="1" applyAlignment="1">
      <alignment horizontal="center" vertical="center" wrapText="1"/>
    </xf>
    <xf numFmtId="0" fontId="43" fillId="12" borderId="27" xfId="0" applyFont="1" applyFill="1" applyBorder="1" applyAlignment="1" applyProtection="1">
      <alignment horizontal="center" vertical="center" wrapText="1"/>
    </xf>
    <xf numFmtId="0" fontId="38" fillId="9" borderId="25" xfId="0" applyFont="1" applyFill="1" applyBorder="1" applyAlignment="1" applyProtection="1">
      <alignment horizontal="center" vertical="center" wrapText="1"/>
    </xf>
    <xf numFmtId="0" fontId="41" fillId="10" borderId="15"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1" fillId="3" borderId="24" xfId="0" applyFont="1" applyFill="1" applyBorder="1" applyAlignment="1" applyProtection="1">
      <alignment horizontal="center" vertical="center" wrapText="1"/>
    </xf>
    <xf numFmtId="0" fontId="41" fillId="3" borderId="25" xfId="0" applyFont="1" applyFill="1" applyBorder="1" applyAlignment="1" applyProtection="1">
      <alignment horizontal="center" vertical="center" wrapText="1"/>
    </xf>
    <xf numFmtId="0" fontId="41" fillId="3" borderId="45" xfId="0" applyFont="1" applyFill="1" applyBorder="1" applyAlignment="1" applyProtection="1">
      <alignment horizontal="center" vertical="center" wrapText="1"/>
    </xf>
    <xf numFmtId="14" fontId="41" fillId="11" borderId="24" xfId="0" applyNumberFormat="1" applyFont="1" applyFill="1" applyBorder="1" applyAlignment="1" applyProtection="1">
      <alignment horizontal="center" vertical="center"/>
    </xf>
    <xf numFmtId="14" fontId="41" fillId="11" borderId="25" xfId="0" applyNumberFormat="1" applyFont="1" applyFill="1" applyBorder="1" applyAlignment="1" applyProtection="1">
      <alignment horizontal="center" vertical="center"/>
    </xf>
    <xf numFmtId="14" fontId="41" fillId="11" borderId="9" xfId="0" applyNumberFormat="1" applyFont="1" applyFill="1" applyBorder="1" applyAlignment="1" applyProtection="1">
      <alignment horizontal="center" vertical="center"/>
    </xf>
    <xf numFmtId="14" fontId="41" fillId="11" borderId="9" xfId="0" applyNumberFormat="1" applyFont="1" applyFill="1" applyBorder="1" applyAlignment="1" applyProtection="1">
      <alignment horizontal="center" vertical="center" wrapText="1"/>
    </xf>
    <xf numFmtId="14" fontId="41" fillId="11" borderId="24" xfId="0" applyNumberFormat="1" applyFont="1" applyFill="1" applyBorder="1" applyAlignment="1" applyProtection="1">
      <alignment horizontal="center" vertical="center" wrapText="1"/>
    </xf>
    <xf numFmtId="0" fontId="44" fillId="10" borderId="45" xfId="0" applyFont="1" applyFill="1" applyBorder="1" applyAlignment="1" applyProtection="1">
      <alignment horizontal="center" vertical="center" wrapText="1"/>
    </xf>
    <xf numFmtId="0" fontId="41" fillId="10" borderId="25" xfId="0" applyFont="1" applyFill="1" applyBorder="1" applyAlignment="1" applyProtection="1">
      <alignment horizontal="center" vertical="center" wrapText="1"/>
    </xf>
    <xf numFmtId="0" fontId="38" fillId="12" borderId="27" xfId="0" applyFont="1" applyFill="1" applyBorder="1" applyAlignment="1" applyProtection="1">
      <alignment horizontal="center" vertical="center" wrapText="1"/>
    </xf>
    <xf numFmtId="14" fontId="44" fillId="11" borderId="45" xfId="0" applyNumberFormat="1" applyFont="1" applyFill="1" applyBorder="1" applyAlignment="1" applyProtection="1">
      <alignment horizontal="center" vertical="center"/>
    </xf>
    <xf numFmtId="14" fontId="44" fillId="11" borderId="45"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8" fillId="3" borderId="20" xfId="0" applyFont="1" applyFill="1" applyBorder="1" applyAlignment="1" applyProtection="1">
      <alignment horizontal="left" vertical="center" wrapText="1"/>
    </xf>
    <xf numFmtId="0" fontId="41" fillId="9" borderId="50" xfId="0" applyFont="1" applyFill="1" applyBorder="1" applyAlignment="1" applyProtection="1">
      <alignment horizontal="center" vertical="center" wrapText="1"/>
    </xf>
    <xf numFmtId="0" fontId="41" fillId="9" borderId="51" xfId="0" applyFont="1" applyFill="1" applyBorder="1" applyAlignment="1" applyProtection="1">
      <alignment horizontal="center" vertical="center" wrapText="1"/>
    </xf>
    <xf numFmtId="0" fontId="41" fillId="9" borderId="52" xfId="0" applyFont="1" applyFill="1" applyBorder="1" applyAlignment="1" applyProtection="1">
      <alignment horizontal="center" vertical="center" wrapText="1"/>
    </xf>
    <xf numFmtId="14" fontId="41" fillId="11" borderId="45" xfId="0" applyNumberFormat="1" applyFont="1" applyFill="1" applyBorder="1" applyAlignment="1" applyProtection="1">
      <alignment horizontal="center" vertical="center"/>
    </xf>
    <xf numFmtId="0" fontId="43" fillId="12" borderId="19" xfId="0" applyFont="1" applyFill="1" applyBorder="1" applyAlignment="1" applyProtection="1">
      <alignment horizontal="center" vertical="center" wrapText="1"/>
    </xf>
    <xf numFmtId="0" fontId="44" fillId="9" borderId="20" xfId="0" applyFont="1" applyFill="1" applyBorder="1" applyAlignment="1" applyProtection="1">
      <alignment horizontal="center" vertical="center" wrapText="1"/>
    </xf>
    <xf numFmtId="0" fontId="38" fillId="12" borderId="27"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44" fillId="10" borderId="9" xfId="0" applyFont="1" applyFill="1" applyBorder="1" applyAlignment="1" applyProtection="1">
      <alignment horizontal="justify" vertical="center" wrapText="1"/>
      <protection locked="0"/>
    </xf>
    <xf numFmtId="0" fontId="44" fillId="9" borderId="25" xfId="0" applyFont="1" applyFill="1" applyBorder="1" applyAlignment="1" applyProtection="1">
      <alignment horizontal="center" vertical="center" wrapText="1"/>
    </xf>
    <xf numFmtId="0" fontId="44" fillId="9" borderId="45" xfId="0" applyFont="1" applyFill="1" applyBorder="1" applyAlignment="1" applyProtection="1">
      <alignment horizontal="center" vertical="center" wrapText="1"/>
    </xf>
    <xf numFmtId="0" fontId="43" fillId="9" borderId="45" xfId="0" applyFont="1" applyFill="1" applyBorder="1" applyAlignment="1" applyProtection="1">
      <alignment horizontal="center" vertical="center" wrapText="1"/>
    </xf>
    <xf numFmtId="9" fontId="41" fillId="11" borderId="56" xfId="0" applyNumberFormat="1" applyFont="1" applyFill="1" applyBorder="1" applyAlignment="1" applyProtection="1">
      <alignment horizontal="center" vertical="center" wrapText="1"/>
    </xf>
    <xf numFmtId="0" fontId="43" fillId="9" borderId="61" xfId="0" applyFont="1" applyFill="1" applyBorder="1" applyAlignment="1" applyProtection="1">
      <alignment horizontal="left" vertical="center" wrapText="1" readingOrder="1"/>
    </xf>
    <xf numFmtId="0" fontId="43" fillId="9" borderId="14" xfId="0" applyFont="1" applyFill="1" applyBorder="1" applyAlignment="1" applyProtection="1">
      <alignment horizontal="left" vertical="center" wrapText="1" readingOrder="1"/>
    </xf>
    <xf numFmtId="164" fontId="44" fillId="11" borderId="45" xfId="0" applyNumberFormat="1" applyFont="1" applyFill="1" applyBorder="1" applyAlignment="1" applyProtection="1">
      <alignment horizontal="center" vertical="center" wrapText="1"/>
    </xf>
    <xf numFmtId="164" fontId="44" fillId="11" borderId="9" xfId="0" applyNumberFormat="1" applyFont="1" applyFill="1" applyBorder="1" applyAlignment="1" applyProtection="1">
      <alignment horizontal="center" vertical="center" wrapText="1"/>
    </xf>
    <xf numFmtId="0" fontId="44" fillId="9" borderId="9" xfId="0" applyFont="1" applyFill="1" applyBorder="1" applyAlignment="1" applyProtection="1">
      <alignment horizontal="left" vertical="center" wrapText="1"/>
    </xf>
    <xf numFmtId="0" fontId="44" fillId="10" borderId="9" xfId="0" applyFont="1" applyFill="1" applyBorder="1" applyAlignment="1" applyProtection="1">
      <alignment horizontal="justify" vertical="center" wrapText="1"/>
    </xf>
    <xf numFmtId="0" fontId="44" fillId="9" borderId="24"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justify" vertical="center" wrapText="1"/>
    </xf>
    <xf numFmtId="0" fontId="44" fillId="9" borderId="24" xfId="0" applyFont="1" applyFill="1" applyBorder="1" applyAlignment="1" applyProtection="1">
      <alignment horizontal="left" vertical="center" wrapText="1"/>
    </xf>
    <xf numFmtId="0" fontId="44" fillId="9" borderId="25" xfId="0" applyFont="1" applyFill="1" applyBorder="1" applyAlignment="1" applyProtection="1">
      <alignment horizontal="left" vertical="center" wrapText="1"/>
    </xf>
    <xf numFmtId="0" fontId="44" fillId="9" borderId="45" xfId="0" applyFont="1" applyFill="1" applyBorder="1" applyAlignment="1" applyProtection="1">
      <alignment horizontal="left" vertical="center" wrapText="1"/>
    </xf>
    <xf numFmtId="0" fontId="38" fillId="12" borderId="48" xfId="0" applyFont="1" applyFill="1" applyBorder="1" applyAlignment="1" applyProtection="1">
      <alignment horizontal="center" vertical="center" wrapText="1"/>
    </xf>
    <xf numFmtId="14" fontId="44" fillId="11" borderId="24" xfId="0" applyNumberFormat="1" applyFont="1" applyFill="1" applyBorder="1" applyAlignment="1" applyProtection="1">
      <alignment horizontal="center" vertical="center" wrapText="1"/>
    </xf>
    <xf numFmtId="14" fontId="44" fillId="11" borderId="25" xfId="0" applyNumberFormat="1" applyFont="1" applyFill="1" applyBorder="1" applyAlignment="1" applyProtection="1">
      <alignment horizontal="center" vertical="center" wrapText="1"/>
    </xf>
    <xf numFmtId="14" fontId="41" fillId="11" borderId="25" xfId="0" applyNumberFormat="1" applyFont="1" applyFill="1" applyBorder="1" applyAlignment="1" applyProtection="1">
      <alignment horizontal="center" vertical="center" wrapText="1"/>
    </xf>
    <xf numFmtId="14" fontId="41" fillId="11" borderId="45" xfId="0" applyNumberFormat="1" applyFont="1" applyFill="1" applyBorder="1" applyAlignment="1" applyProtection="1">
      <alignment horizontal="center" vertical="center" wrapText="1"/>
    </xf>
    <xf numFmtId="0" fontId="41" fillId="9" borderId="24" xfId="0" applyFont="1" applyFill="1" applyBorder="1" applyAlignment="1" applyProtection="1">
      <alignment horizontal="left" vertical="center" wrapText="1"/>
    </xf>
    <xf numFmtId="0" fontId="41" fillId="9" borderId="45" xfId="0" applyFont="1" applyFill="1" applyBorder="1" applyAlignment="1" applyProtection="1">
      <alignment horizontal="left"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33" fillId="3" borderId="10"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5" borderId="2" xfId="0" applyFont="1" applyFill="1" applyBorder="1" applyAlignment="1">
      <alignment horizontal="center" vertical="center" wrapText="1"/>
    </xf>
    <xf numFmtId="0" fontId="23" fillId="6" borderId="31" xfId="1" applyFont="1" applyFill="1" applyBorder="1" applyAlignment="1" applyProtection="1">
      <alignment horizontal="left" vertical="center" wrapText="1"/>
    </xf>
    <xf numFmtId="0" fontId="23" fillId="6" borderId="0" xfId="1" applyFont="1" applyFill="1" applyBorder="1" applyAlignment="1" applyProtection="1">
      <alignment horizontal="left" vertical="center" wrapText="1"/>
    </xf>
    <xf numFmtId="0" fontId="14" fillId="7" borderId="16" xfId="1" applyFont="1" applyFill="1" applyBorder="1" applyAlignment="1" applyProtection="1">
      <alignment horizontal="center" vertical="center" wrapText="1"/>
    </xf>
    <xf numFmtId="0" fontId="14" fillId="7" borderId="17" xfId="1" applyFont="1" applyFill="1" applyBorder="1" applyAlignment="1" applyProtection="1">
      <alignment horizontal="center" vertical="center" wrapText="1"/>
    </xf>
    <xf numFmtId="0" fontId="14" fillId="7" borderId="18" xfId="1" applyFont="1" applyFill="1" applyBorder="1" applyAlignment="1" applyProtection="1">
      <alignment horizontal="center" vertical="center" wrapText="1"/>
    </xf>
    <xf numFmtId="0" fontId="24" fillId="2" borderId="28" xfId="1" applyFont="1" applyFill="1" applyBorder="1" applyAlignment="1" applyProtection="1">
      <alignment horizontal="center" vertical="center" wrapText="1"/>
      <protection locked="0"/>
    </xf>
    <xf numFmtId="0" fontId="24" fillId="2" borderId="29" xfId="1" applyFont="1" applyFill="1" applyBorder="1" applyAlignment="1" applyProtection="1">
      <alignment horizontal="center" vertical="center" wrapText="1"/>
      <protection locked="0"/>
    </xf>
    <xf numFmtId="0" fontId="24" fillId="2" borderId="30" xfId="1" applyFont="1" applyFill="1" applyBorder="1" applyAlignment="1" applyProtection="1">
      <alignment horizontal="center" vertical="center" wrapText="1"/>
      <protection locked="0"/>
    </xf>
    <xf numFmtId="0" fontId="14" fillId="6" borderId="13" xfId="1" applyFont="1" applyFill="1" applyBorder="1" applyAlignment="1" applyProtection="1">
      <alignment horizontal="center" vertical="center" wrapText="1"/>
    </xf>
    <xf numFmtId="0" fontId="14" fillId="6" borderId="14" xfId="1" applyFont="1" applyFill="1" applyBorder="1" applyAlignment="1" applyProtection="1">
      <alignment horizontal="center" vertical="center" wrapText="1"/>
    </xf>
    <xf numFmtId="0" fontId="14" fillId="6" borderId="15" xfId="1" applyFont="1" applyFill="1" applyBorder="1" applyAlignment="1" applyProtection="1">
      <alignment horizontal="center" vertical="center" wrapText="1"/>
    </xf>
    <xf numFmtId="0" fontId="15" fillId="6" borderId="0" xfId="1" applyFont="1" applyFill="1" applyBorder="1" applyAlignment="1" applyProtection="1">
      <alignment horizontal="right" vertical="center" wrapText="1"/>
    </xf>
    <xf numFmtId="0" fontId="15" fillId="6" borderId="33" xfId="1" applyFont="1" applyFill="1" applyBorder="1" applyAlignment="1" applyProtection="1">
      <alignment horizontal="right" vertical="center" wrapText="1"/>
    </xf>
    <xf numFmtId="164" fontId="14" fillId="6" borderId="13" xfId="1" applyNumberFormat="1" applyFont="1" applyFill="1" applyBorder="1" applyAlignment="1" applyProtection="1">
      <alignment horizontal="center" vertical="center" wrapText="1"/>
      <protection locked="0"/>
    </xf>
    <xf numFmtId="164" fontId="14" fillId="6" borderId="34" xfId="1" applyNumberFormat="1" applyFont="1" applyFill="1" applyBorder="1" applyAlignment="1" applyProtection="1">
      <alignment horizontal="center" vertical="center" wrapText="1"/>
      <protection locked="0"/>
    </xf>
    <xf numFmtId="0" fontId="28" fillId="6" borderId="13" xfId="2" applyFill="1" applyBorder="1" applyAlignment="1" applyProtection="1">
      <alignment horizontal="center" vertical="center" wrapText="1"/>
    </xf>
    <xf numFmtId="0" fontId="15" fillId="6" borderId="14" xfId="1" applyFont="1" applyFill="1" applyBorder="1" applyAlignment="1" applyProtection="1">
      <alignment horizontal="center" vertical="center" wrapText="1"/>
    </xf>
    <xf numFmtId="0" fontId="15" fillId="6" borderId="15" xfId="1" applyFont="1" applyFill="1" applyBorder="1" applyAlignment="1" applyProtection="1">
      <alignment horizontal="center" vertical="center" wrapText="1"/>
    </xf>
    <xf numFmtId="164" fontId="29" fillId="6" borderId="13" xfId="1" applyNumberFormat="1" applyFont="1" applyFill="1" applyBorder="1" applyAlignment="1" applyProtection="1">
      <alignment horizontal="center" vertical="center" wrapText="1"/>
      <protection locked="0"/>
    </xf>
    <xf numFmtId="164" fontId="29" fillId="6" borderId="34" xfId="1" applyNumberFormat="1" applyFont="1" applyFill="1" applyBorder="1" applyAlignment="1" applyProtection="1">
      <alignment horizontal="center" vertical="center" wrapText="1"/>
      <protection locked="0"/>
    </xf>
    <xf numFmtId="0" fontId="14" fillId="0" borderId="13" xfId="1" applyFont="1" applyFill="1" applyBorder="1" applyAlignment="1" applyProtection="1">
      <alignment horizontal="center" vertical="center" wrapText="1"/>
    </xf>
    <xf numFmtId="0" fontId="14" fillId="0" borderId="14" xfId="1" applyFont="1" applyFill="1" applyBorder="1" applyAlignment="1" applyProtection="1">
      <alignment horizontal="center" vertical="center" wrapText="1"/>
    </xf>
    <xf numFmtId="0" fontId="14" fillId="0" borderId="15" xfId="1" applyFont="1" applyFill="1" applyBorder="1" applyAlignment="1" applyProtection="1">
      <alignment horizontal="center" vertical="center" wrapText="1"/>
    </xf>
    <xf numFmtId="0" fontId="23" fillId="8" borderId="19" xfId="1" applyFont="1" applyFill="1" applyBorder="1" applyAlignment="1" applyProtection="1">
      <alignment horizontal="center" vertical="center" wrapText="1"/>
    </xf>
    <xf numFmtId="0" fontId="23" fillId="8" borderId="23" xfId="1" applyFont="1" applyFill="1" applyBorder="1" applyAlignment="1" applyProtection="1">
      <alignment horizontal="center" vertical="center" wrapText="1"/>
    </xf>
    <xf numFmtId="0" fontId="23" fillId="8" borderId="20" xfId="1" applyFont="1" applyFill="1" applyBorder="1" applyAlignment="1" applyProtection="1">
      <alignment horizontal="center" vertical="center" wrapText="1"/>
    </xf>
    <xf numFmtId="0" fontId="23" fillId="8" borderId="24" xfId="1" applyFont="1" applyFill="1" applyBorder="1" applyAlignment="1" applyProtection="1">
      <alignment horizontal="center" vertical="center" wrapText="1"/>
    </xf>
    <xf numFmtId="0" fontId="23" fillId="8" borderId="21" xfId="1" applyFont="1" applyFill="1" applyBorder="1" applyAlignment="1" applyProtection="1">
      <alignment horizontal="center" vertical="center" wrapText="1"/>
    </xf>
    <xf numFmtId="0" fontId="23" fillId="8" borderId="25" xfId="1" applyFont="1" applyFill="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4" fillId="0" borderId="13" xfId="1" applyFont="1" applyBorder="1" applyAlignment="1" applyProtection="1">
      <alignment horizontal="center" vertical="center" wrapText="1"/>
    </xf>
    <xf numFmtId="0" fontId="14" fillId="0" borderId="14" xfId="1" applyFont="1" applyBorder="1" applyAlignment="1" applyProtection="1">
      <alignment horizontal="center" vertical="center" wrapText="1"/>
    </xf>
    <xf numFmtId="0" fontId="14" fillId="0" borderId="15" xfId="1" applyFont="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3" fillId="5" borderId="41"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0" fillId="2" borderId="0" xfId="0" applyFill="1" applyBorder="1" applyAlignment="1"/>
    <xf numFmtId="0" fontId="33" fillId="3" borderId="5" xfId="0" applyFont="1" applyFill="1" applyBorder="1" applyAlignment="1">
      <alignment horizontal="center" vertical="center"/>
    </xf>
    <xf numFmtId="0" fontId="33" fillId="3" borderId="4"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1" fillId="2" borderId="1" xfId="0" applyFont="1" applyFill="1" applyBorder="1" applyAlignment="1">
      <alignment horizontal="center" vertical="center"/>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5" xfId="0" applyFont="1" applyFill="1" applyBorder="1" applyAlignment="1">
      <alignment horizontal="center" vertical="center" wrapText="1"/>
    </xf>
  </cellXfs>
  <cellStyles count="4">
    <cellStyle name="Hipervínculo" xfId="2" builtinId="8"/>
    <cellStyle name="Normal" xfId="0" builtinId="0"/>
    <cellStyle name="Normal 3"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374651</xdr:colOff>
      <xdr:row>0</xdr:row>
      <xdr:rowOff>193130</xdr:rowOff>
    </xdr:from>
    <xdr:to>
      <xdr:col>0</xdr:col>
      <xdr:colOff>2381250</xdr:colOff>
      <xdr:row>0</xdr:row>
      <xdr:rowOff>2286225</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374651" y="193130"/>
          <a:ext cx="2006599" cy="2093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95249</xdr:rowOff>
    </xdr:from>
    <xdr:to>
      <xdr:col>0</xdr:col>
      <xdr:colOff>1006929</xdr:colOff>
      <xdr:row>0</xdr:row>
      <xdr:rowOff>1000124</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52400" y="95249"/>
          <a:ext cx="85452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136527</xdr:colOff>
      <xdr:row>0</xdr:row>
      <xdr:rowOff>113731</xdr:rowOff>
    </xdr:from>
    <xdr:to>
      <xdr:col>0</xdr:col>
      <xdr:colOff>952501</xdr:colOff>
      <xdr:row>0</xdr:row>
      <xdr:rowOff>903817</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36527" y="113731"/>
          <a:ext cx="815974" cy="79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0</xdr:row>
      <xdr:rowOff>95249</xdr:rowOff>
    </xdr:from>
    <xdr:to>
      <xdr:col>0</xdr:col>
      <xdr:colOff>1074858</xdr:colOff>
      <xdr:row>0</xdr:row>
      <xdr:rowOff>1012031</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49"/>
          <a:ext cx="970082" cy="916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zoomScale="60" zoomScaleNormal="60" workbookViewId="0">
      <selection activeCell="D7" sqref="D7"/>
    </sheetView>
  </sheetViews>
  <sheetFormatPr baseColWidth="10" defaultRowHeight="15" x14ac:dyDescent="0.2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6" customWidth="1"/>
    <col min="10" max="10" width="41.42578125" style="6" customWidth="1"/>
    <col min="11" max="12" width="11.42578125" style="6"/>
  </cols>
  <sheetData>
    <row r="1" spans="1:8" ht="76.5" customHeight="1" x14ac:dyDescent="0.25">
      <c r="A1" s="283" t="s">
        <v>24</v>
      </c>
      <c r="B1" s="283"/>
      <c r="C1" s="283"/>
      <c r="D1" s="283"/>
      <c r="E1" s="283"/>
      <c r="F1" s="283"/>
      <c r="G1" s="283"/>
      <c r="H1" s="283"/>
    </row>
    <row r="2" spans="1:8" ht="27.75" customHeight="1" thickBot="1" x14ac:dyDescent="0.3">
      <c r="A2" s="2"/>
      <c r="B2" s="2"/>
      <c r="C2" s="2"/>
      <c r="D2" s="2"/>
      <c r="E2" s="2"/>
      <c r="F2" s="284" t="s">
        <v>25</v>
      </c>
      <c r="G2" s="284"/>
      <c r="H2" s="284"/>
    </row>
    <row r="3" spans="1:8" ht="38.25" customHeight="1" thickBot="1" x14ac:dyDescent="0.3">
      <c r="A3" s="285" t="s">
        <v>18</v>
      </c>
      <c r="B3" s="286"/>
      <c r="C3" s="286"/>
      <c r="D3" s="286"/>
      <c r="E3" s="286"/>
      <c r="F3" s="286"/>
      <c r="G3" s="286"/>
      <c r="H3" s="287"/>
    </row>
    <row r="4" spans="1:8" ht="32.25" customHeight="1" thickBot="1" x14ac:dyDescent="0.3">
      <c r="A4" s="7" t="s">
        <v>11</v>
      </c>
      <c r="B4" s="288" t="s">
        <v>10</v>
      </c>
      <c r="C4" s="288"/>
      <c r="D4" s="1" t="s">
        <v>9</v>
      </c>
      <c r="E4" s="10" t="s">
        <v>83</v>
      </c>
      <c r="F4" s="9" t="s">
        <v>8</v>
      </c>
      <c r="G4" s="10" t="s">
        <v>12</v>
      </c>
      <c r="H4" s="1" t="s">
        <v>13</v>
      </c>
    </row>
    <row r="5" spans="1:8" ht="63.75" customHeight="1" thickBot="1" x14ac:dyDescent="0.3">
      <c r="A5" s="289" t="s">
        <v>17</v>
      </c>
      <c r="B5" s="1" t="s">
        <v>7</v>
      </c>
      <c r="C5" s="5" t="s">
        <v>96</v>
      </c>
      <c r="D5" s="8" t="s">
        <v>97</v>
      </c>
      <c r="E5" s="8" t="s">
        <v>98</v>
      </c>
      <c r="F5" s="86" t="s">
        <v>88</v>
      </c>
      <c r="G5" s="84">
        <v>42800</v>
      </c>
      <c r="H5" s="4">
        <v>43084</v>
      </c>
    </row>
    <row r="6" spans="1:8" s="6" customFormat="1" ht="63.75" customHeight="1" thickBot="1" x14ac:dyDescent="0.3">
      <c r="A6" s="291"/>
      <c r="B6" s="1" t="s">
        <v>6</v>
      </c>
      <c r="C6" s="5" t="s">
        <v>584</v>
      </c>
      <c r="D6" s="8" t="s">
        <v>99</v>
      </c>
      <c r="E6" s="8" t="s">
        <v>89</v>
      </c>
      <c r="F6" s="86" t="s">
        <v>88</v>
      </c>
      <c r="G6" s="84">
        <v>42781</v>
      </c>
      <c r="H6" s="4">
        <v>43084</v>
      </c>
    </row>
    <row r="7" spans="1:8" s="6" customFormat="1" ht="63.75" customHeight="1" thickBot="1" x14ac:dyDescent="0.3">
      <c r="A7" s="289" t="s">
        <v>14</v>
      </c>
      <c r="B7" s="1" t="s">
        <v>5</v>
      </c>
      <c r="C7" s="5" t="s">
        <v>588</v>
      </c>
      <c r="D7" s="3" t="s">
        <v>91</v>
      </c>
      <c r="E7" s="8" t="s">
        <v>90</v>
      </c>
      <c r="F7" s="86" t="s">
        <v>100</v>
      </c>
      <c r="G7" s="85">
        <v>42737</v>
      </c>
      <c r="H7" s="4">
        <v>42762</v>
      </c>
    </row>
    <row r="8" spans="1:8" s="6" customFormat="1" ht="63.75" customHeight="1" thickBot="1" x14ac:dyDescent="0.3">
      <c r="A8" s="292"/>
      <c r="B8" s="1" t="s">
        <v>20</v>
      </c>
      <c r="C8" s="5" t="s">
        <v>589</v>
      </c>
      <c r="D8" s="3" t="s">
        <v>92</v>
      </c>
      <c r="E8" s="3" t="s">
        <v>572</v>
      </c>
      <c r="F8" s="86" t="s">
        <v>88</v>
      </c>
      <c r="G8" s="85">
        <v>42751</v>
      </c>
      <c r="H8" s="4">
        <v>42759</v>
      </c>
    </row>
    <row r="9" spans="1:8" s="6" customFormat="1" ht="156.75" customHeight="1" thickBot="1" x14ac:dyDescent="0.3">
      <c r="A9" s="289" t="s">
        <v>15</v>
      </c>
      <c r="B9" s="1" t="s">
        <v>4</v>
      </c>
      <c r="C9" s="5" t="s">
        <v>585</v>
      </c>
      <c r="D9" s="3" t="s">
        <v>93</v>
      </c>
      <c r="E9" s="8" t="s">
        <v>573</v>
      </c>
      <c r="F9" s="87" t="s">
        <v>101</v>
      </c>
      <c r="G9" s="82">
        <v>42759</v>
      </c>
      <c r="H9" s="4">
        <v>42764</v>
      </c>
    </row>
    <row r="10" spans="1:8" s="6" customFormat="1" ht="78" customHeight="1" thickBot="1" x14ac:dyDescent="0.3">
      <c r="A10" s="290"/>
      <c r="B10" s="1" t="s">
        <v>3</v>
      </c>
      <c r="C10" s="5" t="s">
        <v>586</v>
      </c>
      <c r="D10" s="289" t="s">
        <v>94</v>
      </c>
      <c r="E10" s="289" t="s">
        <v>574</v>
      </c>
      <c r="F10" s="87" t="s">
        <v>95</v>
      </c>
      <c r="G10" s="4">
        <v>42764</v>
      </c>
      <c r="H10" s="4">
        <v>42765</v>
      </c>
    </row>
    <row r="11" spans="1:8" s="6" customFormat="1" ht="71.25" customHeight="1" thickBot="1" x14ac:dyDescent="0.3">
      <c r="A11" s="290"/>
      <c r="B11" s="1" t="s">
        <v>2</v>
      </c>
      <c r="C11" s="5" t="s">
        <v>590</v>
      </c>
      <c r="D11" s="292"/>
      <c r="E11" s="292"/>
      <c r="F11" s="87" t="s">
        <v>102</v>
      </c>
      <c r="G11" s="4">
        <v>42765</v>
      </c>
      <c r="H11" s="4">
        <v>42766</v>
      </c>
    </row>
    <row r="12" spans="1:8" s="6" customFormat="1" ht="63.75" customHeight="1" thickBot="1" x14ac:dyDescent="0.3">
      <c r="A12" s="83" t="s">
        <v>16</v>
      </c>
      <c r="B12" s="1" t="s">
        <v>1</v>
      </c>
      <c r="C12" s="5" t="s">
        <v>587</v>
      </c>
      <c r="D12" s="3" t="s">
        <v>763</v>
      </c>
      <c r="E12" s="83" t="s">
        <v>103</v>
      </c>
      <c r="F12" s="87" t="s">
        <v>100</v>
      </c>
      <c r="G12" s="88">
        <v>42809</v>
      </c>
      <c r="H12" s="4">
        <v>43054</v>
      </c>
    </row>
    <row r="13" spans="1:8" ht="102" customHeight="1" thickBot="1" x14ac:dyDescent="0.3">
      <c r="A13" s="3" t="s">
        <v>19</v>
      </c>
      <c r="B13" s="15" t="s">
        <v>0</v>
      </c>
      <c r="C13" s="13" t="s">
        <v>580</v>
      </c>
      <c r="D13" s="89" t="s">
        <v>581</v>
      </c>
      <c r="E13" s="89" t="s">
        <v>582</v>
      </c>
      <c r="F13" s="89" t="s">
        <v>583</v>
      </c>
      <c r="G13" s="4">
        <v>42737</v>
      </c>
      <c r="H13" s="4">
        <v>43098</v>
      </c>
    </row>
  </sheetData>
  <sheetProtection formatColumns="0" selectLockedCells="1" selectUnlockedCells="1"/>
  <mergeCells count="9">
    <mergeCell ref="A1:H1"/>
    <mergeCell ref="F2:H2"/>
    <mergeCell ref="A3:H3"/>
    <mergeCell ref="B4:C4"/>
    <mergeCell ref="A9:A11"/>
    <mergeCell ref="A5:A6"/>
    <mergeCell ref="A7:A8"/>
    <mergeCell ref="D10:D11"/>
    <mergeCell ref="E10:E11"/>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74"/>
  <sheetViews>
    <sheetView zoomScale="30" zoomScaleNormal="30" zoomScaleSheetLayoutView="50" workbookViewId="0">
      <pane xSplit="1" ySplit="4" topLeftCell="G157" activePane="bottomRight" state="frozen"/>
      <selection pane="topRight" activeCell="B1" sqref="B1"/>
      <selection pane="bottomLeft" activeCell="A5" sqref="A5"/>
      <selection pane="bottomRight" activeCell="N171" sqref="N171"/>
    </sheetView>
  </sheetViews>
  <sheetFormatPr baseColWidth="10" defaultColWidth="11.42578125" defaultRowHeight="15" x14ac:dyDescent="0.25"/>
  <cols>
    <col min="1" max="1" width="38.5703125" style="92" customWidth="1"/>
    <col min="2" max="2" width="56.7109375" style="92" customWidth="1"/>
    <col min="3" max="3" width="38.7109375" style="133" customWidth="1"/>
    <col min="4" max="4" width="44.42578125" style="133" customWidth="1"/>
    <col min="5" max="5" width="62.5703125" style="92" customWidth="1"/>
    <col min="6" max="6" width="67.5703125" style="134" customWidth="1"/>
    <col min="7" max="7" width="63.85546875" style="134" customWidth="1"/>
    <col min="8" max="8" width="27.140625" style="92" customWidth="1"/>
    <col min="9" max="9" width="29.42578125" style="92" customWidth="1"/>
    <col min="10" max="10" width="27.42578125" style="92" customWidth="1"/>
    <col min="11" max="11" width="27" style="92" customWidth="1"/>
    <col min="12" max="12" width="30.140625" style="92" customWidth="1"/>
    <col min="13" max="13" width="20.28515625" style="92" customWidth="1"/>
    <col min="14" max="14" width="58.85546875" style="92" customWidth="1"/>
    <col min="15" max="15" width="30.5703125" style="92" customWidth="1"/>
    <col min="16" max="16" width="28.85546875" style="92" customWidth="1"/>
    <col min="17" max="17" width="33" style="92" customWidth="1"/>
    <col min="18" max="18" width="27" style="92" customWidth="1"/>
    <col min="19" max="19" width="21.42578125" style="92" customWidth="1"/>
    <col min="20" max="20" width="24" style="92" customWidth="1"/>
    <col min="21" max="22" width="30.7109375" style="92" customWidth="1"/>
    <col min="23" max="23" width="67.42578125" style="135" customWidth="1"/>
    <col min="24" max="24" width="26.5703125" style="92" customWidth="1"/>
    <col min="25" max="25" width="31.42578125" style="92" customWidth="1"/>
    <col min="26" max="26" width="65.140625" style="92" customWidth="1"/>
    <col min="27" max="27" width="33.42578125" style="92" customWidth="1"/>
    <col min="28" max="28" width="44.42578125" style="92" customWidth="1"/>
    <col min="29" max="29" width="77.140625" style="92" customWidth="1"/>
    <col min="30" max="30" width="45" style="92" customWidth="1"/>
    <col min="31" max="16384" width="11.42578125" style="92"/>
  </cols>
  <sheetData>
    <row r="1" spans="1:38" ht="192" customHeight="1" thickBot="1" x14ac:dyDescent="0.3">
      <c r="A1" s="366" t="s">
        <v>933</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91"/>
      <c r="AD1" s="91"/>
      <c r="AE1" s="91"/>
      <c r="AF1" s="91"/>
      <c r="AG1" s="91"/>
      <c r="AH1" s="91"/>
      <c r="AI1" s="91"/>
      <c r="AJ1" s="91"/>
      <c r="AK1" s="91"/>
      <c r="AL1" s="91"/>
    </row>
    <row r="2" spans="1:38" s="94" customFormat="1" ht="66.75" customHeight="1" x14ac:dyDescent="0.25">
      <c r="A2" s="264" t="s">
        <v>107</v>
      </c>
      <c r="B2" s="265"/>
      <c r="C2" s="266"/>
      <c r="D2" s="267"/>
      <c r="E2" s="268"/>
      <c r="F2" s="268"/>
      <c r="G2" s="269"/>
      <c r="H2" s="270" t="s">
        <v>108</v>
      </c>
      <c r="I2" s="270"/>
      <c r="J2" s="271"/>
      <c r="K2" s="271"/>
      <c r="L2" s="272"/>
      <c r="M2" s="273"/>
      <c r="N2" s="273"/>
      <c r="O2" s="273"/>
      <c r="P2" s="274"/>
      <c r="Q2" s="367" t="s">
        <v>109</v>
      </c>
      <c r="R2" s="367"/>
      <c r="S2" s="367"/>
      <c r="T2" s="367"/>
      <c r="U2" s="367"/>
      <c r="V2" s="367"/>
      <c r="W2" s="275" t="s">
        <v>110</v>
      </c>
      <c r="X2" s="276"/>
      <c r="Y2" s="277"/>
      <c r="Z2" s="277"/>
      <c r="AA2" s="278"/>
      <c r="AB2" s="279"/>
      <c r="AC2" s="93"/>
      <c r="AD2" s="93"/>
      <c r="AE2" s="93"/>
      <c r="AF2" s="93"/>
      <c r="AG2" s="93"/>
      <c r="AH2" s="93"/>
      <c r="AI2" s="93"/>
      <c r="AJ2" s="93"/>
      <c r="AK2" s="93"/>
      <c r="AL2" s="93"/>
    </row>
    <row r="3" spans="1:38" s="94" customFormat="1" ht="85.5" customHeight="1" x14ac:dyDescent="0.25">
      <c r="A3" s="280" t="s">
        <v>111</v>
      </c>
      <c r="B3" s="161" t="s">
        <v>112</v>
      </c>
      <c r="C3" s="239" t="s">
        <v>113</v>
      </c>
      <c r="D3" s="239" t="s">
        <v>114</v>
      </c>
      <c r="E3" s="161" t="s">
        <v>115</v>
      </c>
      <c r="F3" s="239" t="s">
        <v>116</v>
      </c>
      <c r="G3" s="161" t="s">
        <v>117</v>
      </c>
      <c r="H3" s="162" t="s">
        <v>118</v>
      </c>
      <c r="I3" s="162" t="s">
        <v>119</v>
      </c>
      <c r="J3" s="160" t="s">
        <v>120</v>
      </c>
      <c r="K3" s="162" t="s">
        <v>121</v>
      </c>
      <c r="L3" s="162" t="s">
        <v>122</v>
      </c>
      <c r="M3" s="162" t="s">
        <v>123</v>
      </c>
      <c r="N3" s="162" t="s">
        <v>124</v>
      </c>
      <c r="O3" s="162" t="s">
        <v>125</v>
      </c>
      <c r="P3" s="162" t="s">
        <v>126</v>
      </c>
      <c r="Q3" s="163" t="s">
        <v>127</v>
      </c>
      <c r="R3" s="164" t="s">
        <v>119</v>
      </c>
      <c r="S3" s="163" t="s">
        <v>120</v>
      </c>
      <c r="T3" s="164" t="s">
        <v>121</v>
      </c>
      <c r="U3" s="164" t="s">
        <v>128</v>
      </c>
      <c r="V3" s="164" t="s">
        <v>129</v>
      </c>
      <c r="W3" s="165" t="s">
        <v>130</v>
      </c>
      <c r="X3" s="166" t="s">
        <v>131</v>
      </c>
      <c r="Y3" s="166" t="s">
        <v>132</v>
      </c>
      <c r="Z3" s="165" t="s">
        <v>133</v>
      </c>
      <c r="AA3" s="165" t="s">
        <v>134</v>
      </c>
      <c r="AB3" s="281" t="s">
        <v>135</v>
      </c>
      <c r="AC3" s="93"/>
      <c r="AD3" s="93"/>
      <c r="AE3" s="93"/>
      <c r="AF3" s="93"/>
      <c r="AG3" s="93"/>
      <c r="AH3" s="93"/>
      <c r="AI3" s="93"/>
      <c r="AJ3" s="93"/>
      <c r="AK3" s="93"/>
      <c r="AL3" s="93"/>
    </row>
    <row r="4" spans="1:38" s="96" customFormat="1" ht="66" customHeight="1" thickBot="1" x14ac:dyDescent="0.3">
      <c r="A4" s="282" t="s">
        <v>136</v>
      </c>
      <c r="B4" s="179"/>
      <c r="C4" s="180"/>
      <c r="D4" s="181"/>
      <c r="E4" s="182"/>
      <c r="F4" s="182"/>
      <c r="G4" s="182"/>
      <c r="H4" s="183"/>
      <c r="I4" s="183"/>
      <c r="J4" s="183"/>
      <c r="K4" s="183"/>
      <c r="L4" s="183"/>
      <c r="M4" s="183"/>
      <c r="N4" s="183"/>
      <c r="O4" s="183"/>
      <c r="P4" s="183"/>
      <c r="Q4" s="184"/>
      <c r="R4" s="184"/>
      <c r="S4" s="184"/>
      <c r="T4" s="184"/>
      <c r="U4" s="184"/>
      <c r="V4" s="184"/>
      <c r="W4" s="185"/>
      <c r="X4" s="185"/>
      <c r="Y4" s="185"/>
      <c r="Z4" s="185"/>
      <c r="AA4" s="185"/>
      <c r="AB4" s="263"/>
      <c r="AC4" s="95"/>
      <c r="AD4" s="95"/>
      <c r="AE4" s="95"/>
      <c r="AF4" s="95"/>
      <c r="AG4" s="95"/>
      <c r="AH4" s="95"/>
      <c r="AI4" s="95"/>
      <c r="AJ4" s="95"/>
      <c r="AK4" s="95"/>
      <c r="AL4" s="95"/>
    </row>
    <row r="5" spans="1:38" s="99" customFormat="1" ht="258.75" customHeight="1" x14ac:dyDescent="0.25">
      <c r="A5" s="372" t="s">
        <v>137</v>
      </c>
      <c r="B5" s="373" t="s">
        <v>138</v>
      </c>
      <c r="C5" s="186" t="s">
        <v>212</v>
      </c>
      <c r="D5" s="258" t="s">
        <v>167</v>
      </c>
      <c r="E5" s="187" t="s">
        <v>713</v>
      </c>
      <c r="F5" s="188" t="s">
        <v>714</v>
      </c>
      <c r="G5" s="258" t="s">
        <v>715</v>
      </c>
      <c r="H5" s="189" t="s">
        <v>140</v>
      </c>
      <c r="I5" s="189">
        <v>1</v>
      </c>
      <c r="J5" s="189" t="s">
        <v>400</v>
      </c>
      <c r="K5" s="189">
        <v>20</v>
      </c>
      <c r="L5" s="189">
        <v>20</v>
      </c>
      <c r="M5" s="189" t="s">
        <v>401</v>
      </c>
      <c r="N5" s="189" t="s">
        <v>716</v>
      </c>
      <c r="O5" s="189" t="s">
        <v>149</v>
      </c>
      <c r="P5" s="189">
        <v>100</v>
      </c>
      <c r="Q5" s="190" t="s">
        <v>140</v>
      </c>
      <c r="R5" s="190">
        <v>1</v>
      </c>
      <c r="S5" s="190" t="s">
        <v>400</v>
      </c>
      <c r="T5" s="190">
        <v>20</v>
      </c>
      <c r="U5" s="190">
        <v>20</v>
      </c>
      <c r="V5" s="190" t="s">
        <v>401</v>
      </c>
      <c r="W5" s="191" t="s">
        <v>717</v>
      </c>
      <c r="X5" s="192">
        <v>42736</v>
      </c>
      <c r="Y5" s="192">
        <v>43100</v>
      </c>
      <c r="Z5" s="192" t="s">
        <v>718</v>
      </c>
      <c r="AA5" s="191" t="s">
        <v>719</v>
      </c>
      <c r="AB5" s="193" t="s">
        <v>720</v>
      </c>
      <c r="AC5" s="98"/>
      <c r="AD5" s="98"/>
      <c r="AE5" s="98"/>
      <c r="AF5" s="98"/>
      <c r="AG5" s="98"/>
      <c r="AH5" s="98"/>
      <c r="AI5" s="98"/>
      <c r="AJ5" s="98"/>
      <c r="AK5" s="98"/>
      <c r="AL5" s="98"/>
    </row>
    <row r="6" spans="1:38" s="99" customFormat="1" ht="172.5" customHeight="1" x14ac:dyDescent="0.25">
      <c r="A6" s="348"/>
      <c r="B6" s="352"/>
      <c r="C6" s="251" t="s">
        <v>179</v>
      </c>
      <c r="D6" s="251" t="s">
        <v>148</v>
      </c>
      <c r="E6" s="97" t="s">
        <v>721</v>
      </c>
      <c r="F6" s="250" t="s">
        <v>722</v>
      </c>
      <c r="G6" s="251" t="s">
        <v>723</v>
      </c>
      <c r="H6" s="236" t="s">
        <v>140</v>
      </c>
      <c r="I6" s="236">
        <v>1</v>
      </c>
      <c r="J6" s="236" t="s">
        <v>400</v>
      </c>
      <c r="K6" s="236">
        <v>20</v>
      </c>
      <c r="L6" s="236">
        <v>20</v>
      </c>
      <c r="M6" s="236" t="s">
        <v>401</v>
      </c>
      <c r="N6" s="236" t="s">
        <v>724</v>
      </c>
      <c r="O6" s="236" t="s">
        <v>149</v>
      </c>
      <c r="P6" s="236">
        <v>85</v>
      </c>
      <c r="Q6" s="232" t="s">
        <v>140</v>
      </c>
      <c r="R6" s="232">
        <v>1</v>
      </c>
      <c r="S6" s="232" t="s">
        <v>400</v>
      </c>
      <c r="T6" s="232">
        <v>20</v>
      </c>
      <c r="U6" s="232">
        <v>20</v>
      </c>
      <c r="V6" s="232" t="s">
        <v>401</v>
      </c>
      <c r="W6" s="233" t="s">
        <v>725</v>
      </c>
      <c r="X6" s="238">
        <v>42794</v>
      </c>
      <c r="Y6" s="238">
        <v>43100</v>
      </c>
      <c r="Z6" s="238" t="s">
        <v>726</v>
      </c>
      <c r="AA6" s="233" t="s">
        <v>727</v>
      </c>
      <c r="AB6" s="235" t="s">
        <v>728</v>
      </c>
      <c r="AC6" s="98"/>
      <c r="AD6" s="98"/>
      <c r="AE6" s="98"/>
      <c r="AF6" s="98"/>
      <c r="AG6" s="98"/>
      <c r="AH6" s="98"/>
      <c r="AI6" s="98"/>
      <c r="AJ6" s="98"/>
      <c r="AK6" s="98"/>
      <c r="AL6" s="98"/>
    </row>
    <row r="7" spans="1:38" s="96" customFormat="1" ht="102" customHeight="1" x14ac:dyDescent="0.25">
      <c r="A7" s="374" t="s">
        <v>145</v>
      </c>
      <c r="B7" s="314" t="s">
        <v>146</v>
      </c>
      <c r="C7" s="240" t="s">
        <v>147</v>
      </c>
      <c r="D7" s="240"/>
      <c r="E7" s="137" t="s">
        <v>152</v>
      </c>
      <c r="F7" s="313" t="s">
        <v>154</v>
      </c>
      <c r="G7" s="314" t="s">
        <v>764</v>
      </c>
      <c r="H7" s="306" t="s">
        <v>140</v>
      </c>
      <c r="I7" s="306">
        <v>1</v>
      </c>
      <c r="J7" s="306" t="s">
        <v>400</v>
      </c>
      <c r="K7" s="306">
        <v>20</v>
      </c>
      <c r="L7" s="306">
        <v>20</v>
      </c>
      <c r="M7" s="306" t="s">
        <v>401</v>
      </c>
      <c r="N7" s="306" t="s">
        <v>475</v>
      </c>
      <c r="O7" s="306" t="s">
        <v>149</v>
      </c>
      <c r="P7" s="306">
        <v>85</v>
      </c>
      <c r="Q7" s="310" t="s">
        <v>140</v>
      </c>
      <c r="R7" s="310">
        <v>1</v>
      </c>
      <c r="S7" s="310" t="s">
        <v>400</v>
      </c>
      <c r="T7" s="310">
        <v>20</v>
      </c>
      <c r="U7" s="310">
        <v>20</v>
      </c>
      <c r="V7" s="310" t="s">
        <v>401</v>
      </c>
      <c r="W7" s="342" t="s">
        <v>476</v>
      </c>
      <c r="X7" s="358">
        <v>42736</v>
      </c>
      <c r="Y7" s="358">
        <v>43100</v>
      </c>
      <c r="Z7" s="342" t="s">
        <v>477</v>
      </c>
      <c r="AA7" s="342" t="s">
        <v>478</v>
      </c>
      <c r="AB7" s="312" t="s">
        <v>479</v>
      </c>
      <c r="AC7" s="95"/>
      <c r="AD7" s="95"/>
      <c r="AE7" s="95"/>
      <c r="AF7" s="95"/>
      <c r="AG7" s="95"/>
      <c r="AH7" s="95"/>
      <c r="AI7" s="95"/>
      <c r="AJ7" s="95"/>
      <c r="AK7" s="95"/>
      <c r="AL7" s="95"/>
    </row>
    <row r="8" spans="1:38" s="96" customFormat="1" ht="102" customHeight="1" x14ac:dyDescent="0.25">
      <c r="A8" s="374"/>
      <c r="B8" s="314"/>
      <c r="C8" s="230"/>
      <c r="D8" s="230" t="s">
        <v>148</v>
      </c>
      <c r="E8" s="262" t="s">
        <v>155</v>
      </c>
      <c r="F8" s="304"/>
      <c r="G8" s="302"/>
      <c r="H8" s="307"/>
      <c r="I8" s="307"/>
      <c r="J8" s="307"/>
      <c r="K8" s="307"/>
      <c r="L8" s="307"/>
      <c r="M8" s="307"/>
      <c r="N8" s="307"/>
      <c r="O8" s="307"/>
      <c r="P8" s="307"/>
      <c r="Q8" s="353"/>
      <c r="R8" s="353"/>
      <c r="S8" s="353"/>
      <c r="T8" s="353"/>
      <c r="U8" s="353"/>
      <c r="V8" s="353"/>
      <c r="W8" s="317"/>
      <c r="X8" s="356"/>
      <c r="Y8" s="356"/>
      <c r="Z8" s="317"/>
      <c r="AA8" s="317"/>
      <c r="AB8" s="320"/>
      <c r="AC8" s="95"/>
      <c r="AD8" s="95"/>
      <c r="AE8" s="95"/>
      <c r="AF8" s="95"/>
      <c r="AG8" s="95"/>
      <c r="AH8" s="95"/>
      <c r="AI8" s="95"/>
      <c r="AJ8" s="95"/>
      <c r="AK8" s="95"/>
      <c r="AL8" s="95"/>
    </row>
    <row r="9" spans="1:38" s="136" customFormat="1" ht="61.5" customHeight="1" x14ac:dyDescent="0.25">
      <c r="A9" s="348" t="s">
        <v>156</v>
      </c>
      <c r="B9" s="314" t="s">
        <v>157</v>
      </c>
      <c r="C9" s="240" t="s">
        <v>160</v>
      </c>
      <c r="D9" s="240" t="s">
        <v>139</v>
      </c>
      <c r="E9" s="137" t="s">
        <v>161</v>
      </c>
      <c r="F9" s="304" t="s">
        <v>388</v>
      </c>
      <c r="G9" s="368" t="s">
        <v>159</v>
      </c>
      <c r="H9" s="325" t="s">
        <v>140</v>
      </c>
      <c r="I9" s="325">
        <v>1</v>
      </c>
      <c r="J9" s="325" t="s">
        <v>382</v>
      </c>
      <c r="K9" s="325">
        <v>5</v>
      </c>
      <c r="L9" s="325">
        <f>I9*K9</f>
        <v>5</v>
      </c>
      <c r="M9" s="325" t="s">
        <v>383</v>
      </c>
      <c r="N9" s="376" t="s">
        <v>389</v>
      </c>
      <c r="O9" s="325" t="s">
        <v>384</v>
      </c>
      <c r="P9" s="325">
        <v>85</v>
      </c>
      <c r="Q9" s="353" t="s">
        <v>385</v>
      </c>
      <c r="R9" s="353">
        <v>1</v>
      </c>
      <c r="S9" s="353" t="s">
        <v>382</v>
      </c>
      <c r="T9" s="353">
        <v>5</v>
      </c>
      <c r="U9" s="353">
        <f>R9*T9</f>
        <v>5</v>
      </c>
      <c r="V9" s="353" t="s">
        <v>142</v>
      </c>
      <c r="W9" s="317" t="s">
        <v>386</v>
      </c>
      <c r="X9" s="356">
        <v>42826</v>
      </c>
      <c r="Y9" s="356">
        <v>43100</v>
      </c>
      <c r="Z9" s="317" t="s">
        <v>480</v>
      </c>
      <c r="AA9" s="317" t="s">
        <v>387</v>
      </c>
      <c r="AB9" s="320" t="s">
        <v>481</v>
      </c>
    </row>
    <row r="10" spans="1:38" s="136" customFormat="1" ht="56.25" customHeight="1" x14ac:dyDescent="0.25">
      <c r="A10" s="348"/>
      <c r="B10" s="314"/>
      <c r="C10" s="230" t="s">
        <v>158</v>
      </c>
      <c r="D10" s="230" t="s">
        <v>139</v>
      </c>
      <c r="E10" s="262" t="s">
        <v>162</v>
      </c>
      <c r="F10" s="349"/>
      <c r="G10" s="369"/>
      <c r="H10" s="325"/>
      <c r="I10" s="325"/>
      <c r="J10" s="325"/>
      <c r="K10" s="325"/>
      <c r="L10" s="325"/>
      <c r="M10" s="325"/>
      <c r="N10" s="376"/>
      <c r="O10" s="325"/>
      <c r="P10" s="325"/>
      <c r="Q10" s="354"/>
      <c r="R10" s="354"/>
      <c r="S10" s="354"/>
      <c r="T10" s="354"/>
      <c r="U10" s="354"/>
      <c r="V10" s="354"/>
      <c r="W10" s="318"/>
      <c r="X10" s="357"/>
      <c r="Y10" s="357"/>
      <c r="Z10" s="318"/>
      <c r="AA10" s="318"/>
      <c r="AB10" s="321"/>
    </row>
    <row r="11" spans="1:38" s="136" customFormat="1" ht="61.5" customHeight="1" x14ac:dyDescent="0.25">
      <c r="A11" s="348"/>
      <c r="B11" s="314"/>
      <c r="C11" s="240" t="s">
        <v>160</v>
      </c>
      <c r="D11" s="240" t="s">
        <v>139</v>
      </c>
      <c r="E11" s="137" t="s">
        <v>163</v>
      </c>
      <c r="F11" s="305"/>
      <c r="G11" s="370"/>
      <c r="H11" s="325"/>
      <c r="I11" s="325"/>
      <c r="J11" s="325"/>
      <c r="K11" s="325"/>
      <c r="L11" s="325"/>
      <c r="M11" s="325"/>
      <c r="N11" s="376"/>
      <c r="O11" s="325"/>
      <c r="P11" s="325"/>
      <c r="Q11" s="355"/>
      <c r="R11" s="355"/>
      <c r="S11" s="355"/>
      <c r="T11" s="355"/>
      <c r="U11" s="355"/>
      <c r="V11" s="355"/>
      <c r="W11" s="319"/>
      <c r="X11" s="371"/>
      <c r="Y11" s="371"/>
      <c r="Z11" s="319"/>
      <c r="AA11" s="319"/>
      <c r="AB11" s="322"/>
    </row>
    <row r="12" spans="1:38" s="96" customFormat="1" ht="66" customHeight="1" x14ac:dyDescent="0.25">
      <c r="A12" s="194" t="s">
        <v>164</v>
      </c>
      <c r="B12" s="100"/>
      <c r="C12" s="101"/>
      <c r="D12" s="101"/>
      <c r="E12" s="102"/>
      <c r="F12" s="102"/>
      <c r="G12" s="102"/>
      <c r="H12" s="103"/>
      <c r="I12" s="103"/>
      <c r="J12" s="103"/>
      <c r="K12" s="103"/>
      <c r="L12" s="103"/>
      <c r="M12" s="103"/>
      <c r="N12" s="103"/>
      <c r="O12" s="103"/>
      <c r="P12" s="103"/>
      <c r="Q12" s="104"/>
      <c r="R12" s="104"/>
      <c r="S12" s="104"/>
      <c r="T12" s="104"/>
      <c r="U12" s="104"/>
      <c r="V12" s="104"/>
      <c r="W12" s="105"/>
      <c r="X12" s="105"/>
      <c r="Y12" s="105"/>
      <c r="Z12" s="105"/>
      <c r="AA12" s="105"/>
      <c r="AB12" s="195"/>
      <c r="AC12" s="95"/>
      <c r="AD12" s="95"/>
      <c r="AE12" s="95"/>
      <c r="AF12" s="95"/>
      <c r="AG12" s="95"/>
      <c r="AH12" s="95"/>
      <c r="AI12" s="95"/>
      <c r="AJ12" s="95"/>
      <c r="AK12" s="95"/>
      <c r="AL12" s="95"/>
    </row>
    <row r="13" spans="1:38" s="221" customFormat="1" ht="54" customHeight="1" x14ac:dyDescent="0.25">
      <c r="A13" s="363" t="s">
        <v>165</v>
      </c>
      <c r="B13" s="314" t="s">
        <v>166</v>
      </c>
      <c r="C13" s="240" t="s">
        <v>143</v>
      </c>
      <c r="D13" s="240" t="s">
        <v>167</v>
      </c>
      <c r="E13" s="302" t="s">
        <v>898</v>
      </c>
      <c r="F13" s="313" t="s">
        <v>899</v>
      </c>
      <c r="G13" s="314" t="s">
        <v>900</v>
      </c>
      <c r="H13" s="306" t="s">
        <v>140</v>
      </c>
      <c r="I13" s="306">
        <v>1</v>
      </c>
      <c r="J13" s="306" t="s">
        <v>141</v>
      </c>
      <c r="K13" s="306">
        <v>10</v>
      </c>
      <c r="L13" s="306">
        <f>+K13*I13</f>
        <v>10</v>
      </c>
      <c r="M13" s="306" t="s">
        <v>142</v>
      </c>
      <c r="N13" s="306" t="s">
        <v>646</v>
      </c>
      <c r="O13" s="306" t="s">
        <v>149</v>
      </c>
      <c r="P13" s="306">
        <v>85</v>
      </c>
      <c r="Q13" s="310" t="s">
        <v>140</v>
      </c>
      <c r="R13" s="310">
        <v>1</v>
      </c>
      <c r="S13" s="310" t="s">
        <v>141</v>
      </c>
      <c r="T13" s="310">
        <v>10</v>
      </c>
      <c r="U13" s="310">
        <f>+T13*R13</f>
        <v>10</v>
      </c>
      <c r="V13" s="310" t="s">
        <v>142</v>
      </c>
      <c r="W13" s="342" t="s">
        <v>647</v>
      </c>
      <c r="X13" s="360">
        <v>42737</v>
      </c>
      <c r="Y13" s="360">
        <v>43100</v>
      </c>
      <c r="Z13" s="342" t="s">
        <v>901</v>
      </c>
      <c r="AA13" s="342" t="s">
        <v>902</v>
      </c>
      <c r="AB13" s="320" t="s">
        <v>903</v>
      </c>
      <c r="AC13" s="220"/>
      <c r="AD13" s="220"/>
      <c r="AE13" s="220"/>
      <c r="AF13" s="220"/>
      <c r="AG13" s="220"/>
      <c r="AH13" s="220"/>
      <c r="AI13" s="220"/>
      <c r="AJ13" s="220"/>
      <c r="AK13" s="220"/>
      <c r="AL13" s="220"/>
    </row>
    <row r="14" spans="1:38" s="221" customFormat="1" ht="78" customHeight="1" x14ac:dyDescent="0.25">
      <c r="A14" s="363"/>
      <c r="B14" s="314"/>
      <c r="C14" s="240" t="s">
        <v>160</v>
      </c>
      <c r="D14" s="302" t="s">
        <v>168</v>
      </c>
      <c r="E14" s="345"/>
      <c r="F14" s="313"/>
      <c r="G14" s="314"/>
      <c r="H14" s="306"/>
      <c r="I14" s="306"/>
      <c r="J14" s="306"/>
      <c r="K14" s="306"/>
      <c r="L14" s="306"/>
      <c r="M14" s="306"/>
      <c r="N14" s="306"/>
      <c r="O14" s="306"/>
      <c r="P14" s="306"/>
      <c r="Q14" s="310"/>
      <c r="R14" s="310"/>
      <c r="S14" s="310"/>
      <c r="T14" s="310"/>
      <c r="U14" s="310"/>
      <c r="V14" s="310"/>
      <c r="W14" s="342"/>
      <c r="X14" s="395"/>
      <c r="Y14" s="395"/>
      <c r="Z14" s="342"/>
      <c r="AA14" s="342"/>
      <c r="AB14" s="321"/>
      <c r="AC14" s="220"/>
      <c r="AD14" s="220"/>
      <c r="AE14" s="220"/>
      <c r="AF14" s="220"/>
      <c r="AG14" s="220"/>
      <c r="AH14" s="220"/>
      <c r="AI14" s="220"/>
      <c r="AJ14" s="220"/>
      <c r="AK14" s="220"/>
      <c r="AL14" s="220"/>
    </row>
    <row r="15" spans="1:38" s="221" customFormat="1" ht="78" customHeight="1" x14ac:dyDescent="0.25">
      <c r="A15" s="363"/>
      <c r="B15" s="314"/>
      <c r="C15" s="240" t="s">
        <v>169</v>
      </c>
      <c r="D15" s="303"/>
      <c r="E15" s="303"/>
      <c r="F15" s="313"/>
      <c r="G15" s="314"/>
      <c r="H15" s="306"/>
      <c r="I15" s="306"/>
      <c r="J15" s="306"/>
      <c r="K15" s="306"/>
      <c r="L15" s="306"/>
      <c r="M15" s="306"/>
      <c r="N15" s="306"/>
      <c r="O15" s="306"/>
      <c r="P15" s="306"/>
      <c r="Q15" s="310"/>
      <c r="R15" s="310"/>
      <c r="S15" s="310"/>
      <c r="T15" s="310"/>
      <c r="U15" s="310"/>
      <c r="V15" s="310"/>
      <c r="W15" s="342"/>
      <c r="X15" s="396"/>
      <c r="Y15" s="396"/>
      <c r="Z15" s="342"/>
      <c r="AA15" s="342"/>
      <c r="AB15" s="322"/>
      <c r="AC15" s="220"/>
      <c r="AD15" s="220"/>
      <c r="AE15" s="220"/>
      <c r="AF15" s="220"/>
      <c r="AG15" s="220"/>
      <c r="AH15" s="220"/>
      <c r="AI15" s="220"/>
      <c r="AJ15" s="220"/>
      <c r="AK15" s="220"/>
      <c r="AL15" s="220"/>
    </row>
    <row r="16" spans="1:38" s="221" customFormat="1" ht="159" customHeight="1" x14ac:dyDescent="0.25">
      <c r="A16" s="363"/>
      <c r="B16" s="314"/>
      <c r="C16" s="240" t="s">
        <v>169</v>
      </c>
      <c r="D16" s="240" t="s">
        <v>139</v>
      </c>
      <c r="E16" s="116" t="s">
        <v>904</v>
      </c>
      <c r="F16" s="239" t="s">
        <v>170</v>
      </c>
      <c r="G16" s="240" t="s">
        <v>905</v>
      </c>
      <c r="H16" s="231" t="s">
        <v>140</v>
      </c>
      <c r="I16" s="231">
        <v>1</v>
      </c>
      <c r="J16" s="231" t="s">
        <v>141</v>
      </c>
      <c r="K16" s="231">
        <v>10</v>
      </c>
      <c r="L16" s="231">
        <f>+K16*I16</f>
        <v>10</v>
      </c>
      <c r="M16" s="231" t="s">
        <v>142</v>
      </c>
      <c r="N16" s="231" t="s">
        <v>648</v>
      </c>
      <c r="O16" s="231" t="s">
        <v>149</v>
      </c>
      <c r="P16" s="231">
        <v>85</v>
      </c>
      <c r="Q16" s="237" t="s">
        <v>140</v>
      </c>
      <c r="R16" s="237">
        <v>1</v>
      </c>
      <c r="S16" s="237" t="s">
        <v>141</v>
      </c>
      <c r="T16" s="237">
        <v>10</v>
      </c>
      <c r="U16" s="237">
        <v>10</v>
      </c>
      <c r="V16" s="237" t="s">
        <v>142</v>
      </c>
      <c r="W16" s="248" t="s">
        <v>649</v>
      </c>
      <c r="X16" s="255">
        <v>42737</v>
      </c>
      <c r="Y16" s="255">
        <v>43100</v>
      </c>
      <c r="Z16" s="255" t="s">
        <v>650</v>
      </c>
      <c r="AA16" s="248" t="s">
        <v>902</v>
      </c>
      <c r="AB16" s="229" t="s">
        <v>651</v>
      </c>
      <c r="AC16" s="220"/>
      <c r="AD16" s="220"/>
      <c r="AE16" s="220"/>
      <c r="AF16" s="220"/>
      <c r="AG16" s="220"/>
      <c r="AH16" s="220"/>
      <c r="AI16" s="220"/>
      <c r="AJ16" s="220"/>
      <c r="AK16" s="220"/>
      <c r="AL16" s="220"/>
    </row>
    <row r="17" spans="1:38" s="221" customFormat="1" ht="154.5" customHeight="1" x14ac:dyDescent="0.25">
      <c r="A17" s="363"/>
      <c r="B17" s="314"/>
      <c r="C17" s="240" t="s">
        <v>169</v>
      </c>
      <c r="D17" s="240" t="s">
        <v>139</v>
      </c>
      <c r="E17" s="116" t="s">
        <v>171</v>
      </c>
      <c r="F17" s="239" t="s">
        <v>906</v>
      </c>
      <c r="G17" s="240" t="s">
        <v>907</v>
      </c>
      <c r="H17" s="231" t="s">
        <v>140</v>
      </c>
      <c r="I17" s="231">
        <v>1</v>
      </c>
      <c r="J17" s="231" t="s">
        <v>141</v>
      </c>
      <c r="K17" s="231">
        <v>10</v>
      </c>
      <c r="L17" s="231">
        <f>+K17*I17</f>
        <v>10</v>
      </c>
      <c r="M17" s="231" t="s">
        <v>142</v>
      </c>
      <c r="N17" s="231" t="s">
        <v>653</v>
      </c>
      <c r="O17" s="231" t="s">
        <v>149</v>
      </c>
      <c r="P17" s="231">
        <v>85</v>
      </c>
      <c r="Q17" s="237" t="s">
        <v>140</v>
      </c>
      <c r="R17" s="237">
        <v>1</v>
      </c>
      <c r="S17" s="237" t="s">
        <v>141</v>
      </c>
      <c r="T17" s="237">
        <v>10</v>
      </c>
      <c r="U17" s="237">
        <f>+T17*R17</f>
        <v>10</v>
      </c>
      <c r="V17" s="237" t="s">
        <v>142</v>
      </c>
      <c r="W17" s="248" t="s">
        <v>653</v>
      </c>
      <c r="X17" s="255">
        <v>42737</v>
      </c>
      <c r="Y17" s="255">
        <v>43100</v>
      </c>
      <c r="Z17" s="255" t="s">
        <v>908</v>
      </c>
      <c r="AA17" s="248" t="s">
        <v>902</v>
      </c>
      <c r="AB17" s="229" t="s">
        <v>654</v>
      </c>
      <c r="AC17" s="220"/>
      <c r="AD17" s="220"/>
      <c r="AE17" s="220"/>
      <c r="AF17" s="220"/>
      <c r="AG17" s="220"/>
      <c r="AH17" s="220"/>
      <c r="AI17" s="220"/>
      <c r="AJ17" s="220"/>
      <c r="AK17" s="220"/>
      <c r="AL17" s="220"/>
    </row>
    <row r="18" spans="1:38" s="221" customFormat="1" ht="140.25" customHeight="1" x14ac:dyDescent="0.25">
      <c r="A18" s="300" t="s">
        <v>172</v>
      </c>
      <c r="B18" s="302" t="s">
        <v>173</v>
      </c>
      <c r="C18" s="230" t="s">
        <v>143</v>
      </c>
      <c r="D18" s="230" t="s">
        <v>144</v>
      </c>
      <c r="E18" s="219" t="s">
        <v>909</v>
      </c>
      <c r="F18" s="239" t="s">
        <v>655</v>
      </c>
      <c r="G18" s="240" t="s">
        <v>910</v>
      </c>
      <c r="H18" s="231" t="s">
        <v>568</v>
      </c>
      <c r="I18" s="231">
        <v>4</v>
      </c>
      <c r="J18" s="231" t="s">
        <v>382</v>
      </c>
      <c r="K18" s="231">
        <v>5</v>
      </c>
      <c r="L18" s="231">
        <f>+K18*I18</f>
        <v>20</v>
      </c>
      <c r="M18" s="231" t="s">
        <v>401</v>
      </c>
      <c r="N18" s="231" t="s">
        <v>911</v>
      </c>
      <c r="O18" s="231" t="s">
        <v>149</v>
      </c>
      <c r="P18" s="231">
        <v>60</v>
      </c>
      <c r="Q18" s="237" t="s">
        <v>224</v>
      </c>
      <c r="R18" s="237">
        <v>3</v>
      </c>
      <c r="S18" s="252" t="s">
        <v>382</v>
      </c>
      <c r="T18" s="252">
        <v>5</v>
      </c>
      <c r="U18" s="237">
        <f>+T18*R18</f>
        <v>15</v>
      </c>
      <c r="V18" s="237" t="s">
        <v>401</v>
      </c>
      <c r="W18" s="248" t="s">
        <v>912</v>
      </c>
      <c r="X18" s="255">
        <v>42737</v>
      </c>
      <c r="Y18" s="255">
        <v>43100</v>
      </c>
      <c r="Z18" s="255" t="s">
        <v>913</v>
      </c>
      <c r="AA18" s="248" t="s">
        <v>902</v>
      </c>
      <c r="AB18" s="229" t="s">
        <v>914</v>
      </c>
      <c r="AC18" s="220"/>
      <c r="AD18" s="220"/>
      <c r="AE18" s="220"/>
      <c r="AF18" s="220"/>
      <c r="AG18" s="220"/>
      <c r="AH18" s="220"/>
      <c r="AI18" s="220"/>
      <c r="AJ18" s="220"/>
      <c r="AK18" s="220"/>
      <c r="AL18" s="220"/>
    </row>
    <row r="19" spans="1:38" s="221" customFormat="1" ht="45" customHeight="1" x14ac:dyDescent="0.25">
      <c r="A19" s="392"/>
      <c r="B19" s="345"/>
      <c r="C19" s="302" t="s">
        <v>143</v>
      </c>
      <c r="D19" s="302" t="s">
        <v>167</v>
      </c>
      <c r="E19" s="397" t="s">
        <v>656</v>
      </c>
      <c r="F19" s="313" t="s">
        <v>657</v>
      </c>
      <c r="G19" s="314" t="s">
        <v>658</v>
      </c>
      <c r="H19" s="306" t="s">
        <v>140</v>
      </c>
      <c r="I19" s="306">
        <v>1</v>
      </c>
      <c r="J19" s="306" t="s">
        <v>141</v>
      </c>
      <c r="K19" s="306">
        <v>10</v>
      </c>
      <c r="L19" s="306">
        <f>+K19*I19</f>
        <v>10</v>
      </c>
      <c r="M19" s="306" t="s">
        <v>142</v>
      </c>
      <c r="N19" s="306" t="s">
        <v>659</v>
      </c>
      <c r="O19" s="306" t="s">
        <v>149</v>
      </c>
      <c r="P19" s="306">
        <v>75</v>
      </c>
      <c r="Q19" s="353" t="s">
        <v>140</v>
      </c>
      <c r="R19" s="310">
        <v>1</v>
      </c>
      <c r="S19" s="353" t="s">
        <v>141</v>
      </c>
      <c r="T19" s="353">
        <v>10</v>
      </c>
      <c r="U19" s="310">
        <f>+T19*R19</f>
        <v>10</v>
      </c>
      <c r="V19" s="310" t="s">
        <v>142</v>
      </c>
      <c r="W19" s="342" t="s">
        <v>660</v>
      </c>
      <c r="X19" s="359">
        <v>42737</v>
      </c>
      <c r="Y19" s="359">
        <v>43100</v>
      </c>
      <c r="Z19" s="359" t="s">
        <v>915</v>
      </c>
      <c r="AA19" s="342" t="s">
        <v>902</v>
      </c>
      <c r="AB19" s="320" t="s">
        <v>661</v>
      </c>
      <c r="AC19" s="220"/>
      <c r="AD19" s="220"/>
      <c r="AE19" s="220"/>
      <c r="AF19" s="220"/>
      <c r="AG19" s="220"/>
      <c r="AH19" s="220"/>
      <c r="AI19" s="220"/>
      <c r="AJ19" s="220"/>
      <c r="AK19" s="220"/>
      <c r="AL19" s="220"/>
    </row>
    <row r="20" spans="1:38" s="221" customFormat="1" ht="45.75" customHeight="1" x14ac:dyDescent="0.25">
      <c r="A20" s="301"/>
      <c r="B20" s="303"/>
      <c r="C20" s="303"/>
      <c r="D20" s="303"/>
      <c r="E20" s="398"/>
      <c r="F20" s="313"/>
      <c r="G20" s="314"/>
      <c r="H20" s="306"/>
      <c r="I20" s="306"/>
      <c r="J20" s="306"/>
      <c r="K20" s="306"/>
      <c r="L20" s="306"/>
      <c r="M20" s="306"/>
      <c r="N20" s="306"/>
      <c r="O20" s="306"/>
      <c r="P20" s="306"/>
      <c r="Q20" s="355"/>
      <c r="R20" s="310"/>
      <c r="S20" s="355"/>
      <c r="T20" s="355"/>
      <c r="U20" s="310"/>
      <c r="V20" s="310"/>
      <c r="W20" s="342"/>
      <c r="X20" s="359"/>
      <c r="Y20" s="359"/>
      <c r="Z20" s="359"/>
      <c r="AA20" s="342"/>
      <c r="AB20" s="322"/>
      <c r="AC20" s="220"/>
      <c r="AD20" s="220"/>
      <c r="AE20" s="220"/>
      <c r="AF20" s="220"/>
      <c r="AG20" s="220"/>
      <c r="AH20" s="220"/>
      <c r="AI20" s="220"/>
      <c r="AJ20" s="220"/>
      <c r="AK20" s="220"/>
      <c r="AL20" s="220"/>
    </row>
    <row r="21" spans="1:38" s="221" customFormat="1" ht="125.25" customHeight="1" x14ac:dyDescent="0.25">
      <c r="A21" s="257" t="s">
        <v>174</v>
      </c>
      <c r="B21" s="240" t="s">
        <v>175</v>
      </c>
      <c r="C21" s="240" t="s">
        <v>160</v>
      </c>
      <c r="D21" s="240" t="s">
        <v>167</v>
      </c>
      <c r="E21" s="116" t="s">
        <v>916</v>
      </c>
      <c r="F21" s="239" t="s">
        <v>663</v>
      </c>
      <c r="G21" s="240" t="s">
        <v>664</v>
      </c>
      <c r="H21" s="231" t="s">
        <v>140</v>
      </c>
      <c r="I21" s="231">
        <v>1</v>
      </c>
      <c r="J21" s="231" t="s">
        <v>141</v>
      </c>
      <c r="K21" s="231">
        <v>10</v>
      </c>
      <c r="L21" s="231">
        <f>+K21*I21</f>
        <v>10</v>
      </c>
      <c r="M21" s="231" t="s">
        <v>142</v>
      </c>
      <c r="N21" s="231" t="s">
        <v>665</v>
      </c>
      <c r="O21" s="231" t="s">
        <v>149</v>
      </c>
      <c r="P21" s="231">
        <v>85</v>
      </c>
      <c r="Q21" s="237" t="s">
        <v>140</v>
      </c>
      <c r="R21" s="237">
        <v>1</v>
      </c>
      <c r="S21" s="237" t="s">
        <v>382</v>
      </c>
      <c r="T21" s="237">
        <v>5</v>
      </c>
      <c r="U21" s="237">
        <f>+T21*R21</f>
        <v>5</v>
      </c>
      <c r="V21" s="237" t="s">
        <v>142</v>
      </c>
      <c r="W21" s="248" t="s">
        <v>666</v>
      </c>
      <c r="X21" s="255">
        <v>42795</v>
      </c>
      <c r="Y21" s="255">
        <v>43100</v>
      </c>
      <c r="Z21" s="255" t="s">
        <v>667</v>
      </c>
      <c r="AA21" s="222" t="s">
        <v>918</v>
      </c>
      <c r="AB21" s="229" t="s">
        <v>917</v>
      </c>
      <c r="AC21" s="220"/>
      <c r="AD21" s="220"/>
      <c r="AE21" s="220"/>
      <c r="AF21" s="220"/>
      <c r="AG21" s="220"/>
      <c r="AH21" s="220"/>
      <c r="AI21" s="220"/>
      <c r="AJ21" s="220"/>
      <c r="AK21" s="220"/>
      <c r="AL21" s="220"/>
    </row>
    <row r="22" spans="1:38" s="99" customFormat="1" ht="54" customHeight="1" x14ac:dyDescent="0.25">
      <c r="A22" s="348" t="s">
        <v>165</v>
      </c>
      <c r="B22" s="352" t="s">
        <v>166</v>
      </c>
      <c r="C22" s="251" t="s">
        <v>143</v>
      </c>
      <c r="D22" s="251" t="s">
        <v>167</v>
      </c>
      <c r="E22" s="389" t="s">
        <v>803</v>
      </c>
      <c r="F22" s="351" t="s">
        <v>645</v>
      </c>
      <c r="G22" s="352" t="s">
        <v>804</v>
      </c>
      <c r="H22" s="296" t="s">
        <v>140</v>
      </c>
      <c r="I22" s="296">
        <v>1</v>
      </c>
      <c r="J22" s="296" t="s">
        <v>141</v>
      </c>
      <c r="K22" s="296">
        <v>10</v>
      </c>
      <c r="L22" s="296">
        <f>+K22*I22</f>
        <v>10</v>
      </c>
      <c r="M22" s="296" t="s">
        <v>142</v>
      </c>
      <c r="N22" s="296" t="s">
        <v>646</v>
      </c>
      <c r="O22" s="296" t="s">
        <v>149</v>
      </c>
      <c r="P22" s="296">
        <v>85</v>
      </c>
      <c r="Q22" s="353" t="s">
        <v>385</v>
      </c>
      <c r="R22" s="309">
        <v>1</v>
      </c>
      <c r="S22" s="309" t="s">
        <v>141</v>
      </c>
      <c r="T22" s="309">
        <v>10</v>
      </c>
      <c r="U22" s="309">
        <f>+T22*R22</f>
        <v>10</v>
      </c>
      <c r="V22" s="309" t="s">
        <v>142</v>
      </c>
      <c r="W22" s="294" t="s">
        <v>647</v>
      </c>
      <c r="X22" s="393">
        <v>42737</v>
      </c>
      <c r="Y22" s="393">
        <v>43100</v>
      </c>
      <c r="Z22" s="294" t="s">
        <v>805</v>
      </c>
      <c r="AA22" s="294" t="s">
        <v>806</v>
      </c>
      <c r="AB22" s="339" t="s">
        <v>807</v>
      </c>
      <c r="AC22" s="98"/>
      <c r="AD22" s="98"/>
      <c r="AE22" s="98"/>
      <c r="AF22" s="98"/>
      <c r="AG22" s="98"/>
      <c r="AH22" s="98"/>
      <c r="AI22" s="98"/>
      <c r="AJ22" s="98"/>
      <c r="AK22" s="98"/>
      <c r="AL22" s="98"/>
    </row>
    <row r="23" spans="1:38" s="99" customFormat="1" ht="78" customHeight="1" x14ac:dyDescent="0.25">
      <c r="A23" s="348"/>
      <c r="B23" s="352"/>
      <c r="C23" s="251" t="s">
        <v>160</v>
      </c>
      <c r="D23" s="387" t="s">
        <v>168</v>
      </c>
      <c r="E23" s="390"/>
      <c r="F23" s="351"/>
      <c r="G23" s="352"/>
      <c r="H23" s="296"/>
      <c r="I23" s="296"/>
      <c r="J23" s="296"/>
      <c r="K23" s="296"/>
      <c r="L23" s="296"/>
      <c r="M23" s="296"/>
      <c r="N23" s="296"/>
      <c r="O23" s="296"/>
      <c r="P23" s="296"/>
      <c r="Q23" s="354"/>
      <c r="R23" s="309"/>
      <c r="S23" s="309"/>
      <c r="T23" s="309"/>
      <c r="U23" s="309"/>
      <c r="V23" s="309"/>
      <c r="W23" s="294"/>
      <c r="X23" s="394"/>
      <c r="Y23" s="394"/>
      <c r="Z23" s="294"/>
      <c r="AA23" s="294"/>
      <c r="AB23" s="340"/>
      <c r="AC23" s="98"/>
      <c r="AD23" s="98"/>
      <c r="AE23" s="98"/>
      <c r="AF23" s="98"/>
      <c r="AG23" s="98"/>
      <c r="AH23" s="98"/>
      <c r="AI23" s="98"/>
      <c r="AJ23" s="98"/>
      <c r="AK23" s="98"/>
      <c r="AL23" s="98"/>
    </row>
    <row r="24" spans="1:38" s="99" customFormat="1" ht="78" customHeight="1" x14ac:dyDescent="0.25">
      <c r="A24" s="348"/>
      <c r="B24" s="352"/>
      <c r="C24" s="251" t="s">
        <v>169</v>
      </c>
      <c r="D24" s="378"/>
      <c r="E24" s="391"/>
      <c r="F24" s="351"/>
      <c r="G24" s="352"/>
      <c r="H24" s="296"/>
      <c r="I24" s="296"/>
      <c r="J24" s="296"/>
      <c r="K24" s="296"/>
      <c r="L24" s="296"/>
      <c r="M24" s="296"/>
      <c r="N24" s="296"/>
      <c r="O24" s="296"/>
      <c r="P24" s="296"/>
      <c r="Q24" s="355"/>
      <c r="R24" s="309"/>
      <c r="S24" s="309"/>
      <c r="T24" s="309"/>
      <c r="U24" s="309"/>
      <c r="V24" s="309"/>
      <c r="W24" s="294"/>
      <c r="X24" s="365"/>
      <c r="Y24" s="365"/>
      <c r="Z24" s="294"/>
      <c r="AA24" s="294"/>
      <c r="AB24" s="341"/>
      <c r="AC24" s="98"/>
      <c r="AD24" s="98"/>
      <c r="AE24" s="98"/>
      <c r="AF24" s="98"/>
      <c r="AG24" s="98"/>
      <c r="AH24" s="98"/>
      <c r="AI24" s="98"/>
      <c r="AJ24" s="98"/>
      <c r="AK24" s="98"/>
      <c r="AL24" s="98"/>
    </row>
    <row r="25" spans="1:38" s="99" customFormat="1" ht="159" customHeight="1" x14ac:dyDescent="0.25">
      <c r="A25" s="348"/>
      <c r="B25" s="352"/>
      <c r="C25" s="251" t="s">
        <v>169</v>
      </c>
      <c r="D25" s="251" t="s">
        <v>139</v>
      </c>
      <c r="E25" s="97" t="s">
        <v>808</v>
      </c>
      <c r="F25" s="250" t="s">
        <v>170</v>
      </c>
      <c r="G25" s="251" t="s">
        <v>809</v>
      </c>
      <c r="H25" s="236" t="s">
        <v>140</v>
      </c>
      <c r="I25" s="236">
        <v>1</v>
      </c>
      <c r="J25" s="236" t="s">
        <v>141</v>
      </c>
      <c r="K25" s="236">
        <v>10</v>
      </c>
      <c r="L25" s="236">
        <f>+K25*I25</f>
        <v>10</v>
      </c>
      <c r="M25" s="236" t="s">
        <v>142</v>
      </c>
      <c r="N25" s="236" t="s">
        <v>648</v>
      </c>
      <c r="O25" s="236" t="s">
        <v>149</v>
      </c>
      <c r="P25" s="236">
        <v>85</v>
      </c>
      <c r="Q25" s="232" t="s">
        <v>140</v>
      </c>
      <c r="R25" s="232">
        <v>1</v>
      </c>
      <c r="S25" s="232" t="s">
        <v>141</v>
      </c>
      <c r="T25" s="232">
        <v>10</v>
      </c>
      <c r="U25" s="232">
        <v>10</v>
      </c>
      <c r="V25" s="232" t="s">
        <v>142</v>
      </c>
      <c r="W25" s="233" t="s">
        <v>649</v>
      </c>
      <c r="X25" s="238">
        <v>42737</v>
      </c>
      <c r="Y25" s="238">
        <v>43100</v>
      </c>
      <c r="Z25" s="238" t="s">
        <v>650</v>
      </c>
      <c r="AA25" s="233" t="s">
        <v>806</v>
      </c>
      <c r="AB25" s="235" t="s">
        <v>651</v>
      </c>
      <c r="AC25" s="98"/>
      <c r="AD25" s="98"/>
      <c r="AE25" s="98"/>
      <c r="AF25" s="98"/>
      <c r="AG25" s="98"/>
      <c r="AH25" s="98"/>
      <c r="AI25" s="98"/>
      <c r="AJ25" s="98"/>
      <c r="AK25" s="98"/>
      <c r="AL25" s="98"/>
    </row>
    <row r="26" spans="1:38" s="99" customFormat="1" ht="154.5" customHeight="1" x14ac:dyDescent="0.25">
      <c r="A26" s="348"/>
      <c r="B26" s="352"/>
      <c r="C26" s="251" t="s">
        <v>169</v>
      </c>
      <c r="D26" s="251" t="s">
        <v>139</v>
      </c>
      <c r="E26" s="97" t="s">
        <v>171</v>
      </c>
      <c r="F26" s="250" t="s">
        <v>652</v>
      </c>
      <c r="G26" s="251" t="s">
        <v>810</v>
      </c>
      <c r="H26" s="236" t="s">
        <v>140</v>
      </c>
      <c r="I26" s="236">
        <v>1</v>
      </c>
      <c r="J26" s="236" t="s">
        <v>141</v>
      </c>
      <c r="K26" s="236">
        <v>10</v>
      </c>
      <c r="L26" s="236">
        <f>+K26*I26</f>
        <v>10</v>
      </c>
      <c r="M26" s="236" t="s">
        <v>142</v>
      </c>
      <c r="N26" s="236" t="s">
        <v>653</v>
      </c>
      <c r="O26" s="236" t="s">
        <v>149</v>
      </c>
      <c r="P26" s="236">
        <v>85</v>
      </c>
      <c r="Q26" s="232" t="s">
        <v>140</v>
      </c>
      <c r="R26" s="232">
        <v>1</v>
      </c>
      <c r="S26" s="232" t="s">
        <v>141</v>
      </c>
      <c r="T26" s="232">
        <v>5</v>
      </c>
      <c r="U26" s="232">
        <f>+T26*R26</f>
        <v>5</v>
      </c>
      <c r="V26" s="232" t="s">
        <v>142</v>
      </c>
      <c r="W26" s="233" t="s">
        <v>653</v>
      </c>
      <c r="X26" s="238">
        <v>42737</v>
      </c>
      <c r="Y26" s="238">
        <v>43100</v>
      </c>
      <c r="Z26" s="238" t="s">
        <v>811</v>
      </c>
      <c r="AA26" s="233" t="s">
        <v>806</v>
      </c>
      <c r="AB26" s="235" t="s">
        <v>654</v>
      </c>
      <c r="AC26" s="98"/>
      <c r="AD26" s="98"/>
      <c r="AE26" s="98"/>
      <c r="AF26" s="98"/>
      <c r="AG26" s="98"/>
      <c r="AH26" s="98"/>
      <c r="AI26" s="98"/>
      <c r="AJ26" s="98"/>
      <c r="AK26" s="98"/>
      <c r="AL26" s="98"/>
    </row>
    <row r="27" spans="1:38" s="99" customFormat="1" ht="140.25" customHeight="1" x14ac:dyDescent="0.25">
      <c r="A27" s="297" t="s">
        <v>172</v>
      </c>
      <c r="B27" s="387" t="s">
        <v>173</v>
      </c>
      <c r="C27" s="260" t="s">
        <v>143</v>
      </c>
      <c r="D27" s="260" t="s">
        <v>144</v>
      </c>
      <c r="E27" s="158" t="s">
        <v>812</v>
      </c>
      <c r="F27" s="250" t="s">
        <v>655</v>
      </c>
      <c r="G27" s="251" t="s">
        <v>813</v>
      </c>
      <c r="H27" s="236" t="s">
        <v>568</v>
      </c>
      <c r="I27" s="236">
        <v>4</v>
      </c>
      <c r="J27" s="236" t="s">
        <v>382</v>
      </c>
      <c r="K27" s="236">
        <v>5</v>
      </c>
      <c r="L27" s="236">
        <f>+K27*I27</f>
        <v>20</v>
      </c>
      <c r="M27" s="236" t="s">
        <v>401</v>
      </c>
      <c r="N27" s="236" t="s">
        <v>814</v>
      </c>
      <c r="O27" s="236" t="s">
        <v>149</v>
      </c>
      <c r="P27" s="236">
        <v>60</v>
      </c>
      <c r="Q27" s="232" t="s">
        <v>421</v>
      </c>
      <c r="R27" s="232">
        <v>2</v>
      </c>
      <c r="S27" s="241" t="s">
        <v>382</v>
      </c>
      <c r="T27" s="241">
        <v>5</v>
      </c>
      <c r="U27" s="232">
        <f>+T27*R27</f>
        <v>10</v>
      </c>
      <c r="V27" s="232" t="s">
        <v>142</v>
      </c>
      <c r="W27" s="233" t="s">
        <v>815</v>
      </c>
      <c r="X27" s="238">
        <v>42737</v>
      </c>
      <c r="Y27" s="238">
        <v>43100</v>
      </c>
      <c r="Z27" s="238" t="s">
        <v>816</v>
      </c>
      <c r="AA27" s="233" t="s">
        <v>806</v>
      </c>
      <c r="AB27" s="235" t="s">
        <v>698</v>
      </c>
      <c r="AC27" s="98"/>
      <c r="AD27" s="98"/>
      <c r="AE27" s="98"/>
      <c r="AF27" s="98"/>
      <c r="AG27" s="98"/>
      <c r="AH27" s="98"/>
      <c r="AI27" s="98"/>
      <c r="AJ27" s="98"/>
      <c r="AK27" s="98"/>
      <c r="AL27" s="98"/>
    </row>
    <row r="28" spans="1:38" s="99" customFormat="1" ht="117" customHeight="1" x14ac:dyDescent="0.25">
      <c r="A28" s="299"/>
      <c r="B28" s="377"/>
      <c r="C28" s="260" t="s">
        <v>143</v>
      </c>
      <c r="D28" s="260" t="s">
        <v>167</v>
      </c>
      <c r="E28" s="261" t="s">
        <v>656</v>
      </c>
      <c r="F28" s="250" t="s">
        <v>657</v>
      </c>
      <c r="G28" s="251" t="s">
        <v>658</v>
      </c>
      <c r="H28" s="236" t="s">
        <v>140</v>
      </c>
      <c r="I28" s="236">
        <v>1</v>
      </c>
      <c r="J28" s="236" t="s">
        <v>141</v>
      </c>
      <c r="K28" s="236">
        <v>10</v>
      </c>
      <c r="L28" s="236">
        <f>+K28*I28</f>
        <v>10</v>
      </c>
      <c r="M28" s="236" t="s">
        <v>142</v>
      </c>
      <c r="N28" s="236" t="s">
        <v>659</v>
      </c>
      <c r="O28" s="236" t="s">
        <v>149</v>
      </c>
      <c r="P28" s="236">
        <v>75</v>
      </c>
      <c r="Q28" s="241" t="s">
        <v>140</v>
      </c>
      <c r="R28" s="232">
        <v>1</v>
      </c>
      <c r="S28" s="241" t="s">
        <v>141</v>
      </c>
      <c r="T28" s="241">
        <v>10</v>
      </c>
      <c r="U28" s="232">
        <f>+T28*R28</f>
        <v>10</v>
      </c>
      <c r="V28" s="232" t="s">
        <v>142</v>
      </c>
      <c r="W28" s="233" t="s">
        <v>660</v>
      </c>
      <c r="X28" s="170">
        <v>42737</v>
      </c>
      <c r="Y28" s="238">
        <v>43100</v>
      </c>
      <c r="Z28" s="238" t="s">
        <v>817</v>
      </c>
      <c r="AA28" s="233" t="s">
        <v>806</v>
      </c>
      <c r="AB28" s="247" t="s">
        <v>661</v>
      </c>
      <c r="AC28" s="98"/>
      <c r="AD28" s="98"/>
      <c r="AE28" s="98"/>
      <c r="AF28" s="98"/>
      <c r="AG28" s="98"/>
      <c r="AH28" s="98"/>
      <c r="AI28" s="98"/>
      <c r="AJ28" s="98"/>
      <c r="AK28" s="98"/>
      <c r="AL28" s="98"/>
    </row>
    <row r="29" spans="1:38" s="99" customFormat="1" ht="125.25" customHeight="1" x14ac:dyDescent="0.25">
      <c r="A29" s="249" t="s">
        <v>174</v>
      </c>
      <c r="B29" s="251" t="s">
        <v>175</v>
      </c>
      <c r="C29" s="251" t="s">
        <v>160</v>
      </c>
      <c r="D29" s="251" t="s">
        <v>167</v>
      </c>
      <c r="E29" s="97" t="s">
        <v>662</v>
      </c>
      <c r="F29" s="250" t="s">
        <v>663</v>
      </c>
      <c r="G29" s="251" t="s">
        <v>664</v>
      </c>
      <c r="H29" s="236" t="s">
        <v>140</v>
      </c>
      <c r="I29" s="236">
        <v>1</v>
      </c>
      <c r="J29" s="236" t="s">
        <v>141</v>
      </c>
      <c r="K29" s="236">
        <v>10</v>
      </c>
      <c r="L29" s="236">
        <f>+K29*I29</f>
        <v>10</v>
      </c>
      <c r="M29" s="236" t="s">
        <v>142</v>
      </c>
      <c r="N29" s="236" t="s">
        <v>665</v>
      </c>
      <c r="O29" s="236" t="s">
        <v>149</v>
      </c>
      <c r="P29" s="236">
        <v>85</v>
      </c>
      <c r="Q29" s="232" t="s">
        <v>140</v>
      </c>
      <c r="R29" s="232">
        <v>1</v>
      </c>
      <c r="S29" s="232" t="s">
        <v>141</v>
      </c>
      <c r="T29" s="232">
        <v>10</v>
      </c>
      <c r="U29" s="232">
        <f>+T29*R29</f>
        <v>10</v>
      </c>
      <c r="V29" s="232" t="s">
        <v>142</v>
      </c>
      <c r="W29" s="233" t="s">
        <v>666</v>
      </c>
      <c r="X29" s="238">
        <v>42738</v>
      </c>
      <c r="Y29" s="238">
        <v>43100</v>
      </c>
      <c r="Z29" s="238" t="s">
        <v>667</v>
      </c>
      <c r="AA29" s="105"/>
      <c r="AB29" s="235" t="s">
        <v>668</v>
      </c>
      <c r="AC29" s="98"/>
      <c r="AD29" s="98"/>
      <c r="AE29" s="98"/>
      <c r="AF29" s="98"/>
      <c r="AG29" s="98"/>
      <c r="AH29" s="98"/>
      <c r="AI29" s="98"/>
      <c r="AJ29" s="98"/>
      <c r="AK29" s="98"/>
      <c r="AL29" s="98"/>
    </row>
    <row r="30" spans="1:38" s="96" customFormat="1" ht="66" customHeight="1" x14ac:dyDescent="0.25">
      <c r="A30" s="196" t="s">
        <v>176</v>
      </c>
      <c r="B30" s="106"/>
      <c r="C30" s="107"/>
      <c r="D30" s="107"/>
      <c r="E30" s="108"/>
      <c r="F30" s="108"/>
      <c r="G30" s="108"/>
      <c r="H30" s="109"/>
      <c r="I30" s="109"/>
      <c r="J30" s="109"/>
      <c r="K30" s="109"/>
      <c r="L30" s="109"/>
      <c r="M30" s="109"/>
      <c r="N30" s="109"/>
      <c r="O30" s="109"/>
      <c r="P30" s="109"/>
      <c r="Q30" s="110"/>
      <c r="R30" s="110"/>
      <c r="S30" s="110"/>
      <c r="T30" s="110"/>
      <c r="U30" s="110"/>
      <c r="V30" s="110"/>
      <c r="W30" s="111"/>
      <c r="X30" s="170"/>
      <c r="Y30" s="111"/>
      <c r="Z30" s="111"/>
      <c r="AA30" s="111"/>
      <c r="AB30" s="197"/>
      <c r="AC30" s="95"/>
      <c r="AD30" s="95"/>
      <c r="AE30" s="95"/>
      <c r="AF30" s="95"/>
      <c r="AG30" s="95"/>
      <c r="AH30" s="95"/>
      <c r="AI30" s="95"/>
      <c r="AJ30" s="95"/>
      <c r="AK30" s="95"/>
      <c r="AL30" s="95"/>
    </row>
    <row r="31" spans="1:38" s="96" customFormat="1" ht="241.5" customHeight="1" x14ac:dyDescent="0.25">
      <c r="A31" s="249" t="s">
        <v>177</v>
      </c>
      <c r="B31" s="251" t="s">
        <v>178</v>
      </c>
      <c r="C31" s="251"/>
      <c r="D31" s="251" t="s">
        <v>153</v>
      </c>
      <c r="E31" s="251" t="s">
        <v>180</v>
      </c>
      <c r="F31" s="250" t="s">
        <v>773</v>
      </c>
      <c r="G31" s="251" t="s">
        <v>181</v>
      </c>
      <c r="H31" s="244" t="s">
        <v>140</v>
      </c>
      <c r="I31" s="244">
        <v>1</v>
      </c>
      <c r="J31" s="244" t="s">
        <v>141</v>
      </c>
      <c r="K31" s="244">
        <v>10</v>
      </c>
      <c r="L31" s="244">
        <f>I31*K31</f>
        <v>10</v>
      </c>
      <c r="M31" s="244" t="s">
        <v>142</v>
      </c>
      <c r="N31" s="244" t="s">
        <v>772</v>
      </c>
      <c r="O31" s="244" t="s">
        <v>149</v>
      </c>
      <c r="P31" s="244">
        <v>85</v>
      </c>
      <c r="Q31" s="245" t="s">
        <v>140</v>
      </c>
      <c r="R31" s="245">
        <v>1</v>
      </c>
      <c r="S31" s="245" t="s">
        <v>141</v>
      </c>
      <c r="T31" s="245">
        <v>10</v>
      </c>
      <c r="U31" s="245">
        <v>10</v>
      </c>
      <c r="V31" s="245" t="s">
        <v>142</v>
      </c>
      <c r="W31" s="233" t="s">
        <v>818</v>
      </c>
      <c r="X31" s="238">
        <v>42737</v>
      </c>
      <c r="Y31" s="238">
        <v>43100</v>
      </c>
      <c r="Z31" s="233" t="s">
        <v>699</v>
      </c>
      <c r="AA31" s="233" t="s">
        <v>700</v>
      </c>
      <c r="AB31" s="235" t="s">
        <v>774</v>
      </c>
      <c r="AC31" s="95"/>
      <c r="AD31" s="95"/>
      <c r="AE31" s="95"/>
      <c r="AF31" s="95"/>
      <c r="AG31" s="95"/>
      <c r="AH31" s="95"/>
      <c r="AI31" s="95"/>
      <c r="AJ31" s="95"/>
      <c r="AK31" s="95"/>
      <c r="AL31" s="95"/>
    </row>
    <row r="32" spans="1:38" s="99" customFormat="1" ht="114" customHeight="1" x14ac:dyDescent="0.25">
      <c r="A32" s="249" t="s">
        <v>182</v>
      </c>
      <c r="B32" s="240" t="s">
        <v>183</v>
      </c>
      <c r="C32" s="240"/>
      <c r="D32" s="240" t="s">
        <v>148</v>
      </c>
      <c r="E32" s="116" t="s">
        <v>184</v>
      </c>
      <c r="F32" s="239" t="s">
        <v>185</v>
      </c>
      <c r="G32" s="240" t="s">
        <v>186</v>
      </c>
      <c r="H32" s="138" t="s">
        <v>140</v>
      </c>
      <c r="I32" s="236">
        <v>1</v>
      </c>
      <c r="J32" s="236" t="s">
        <v>141</v>
      </c>
      <c r="K32" s="236">
        <v>10</v>
      </c>
      <c r="L32" s="236">
        <f>I32*K32</f>
        <v>10</v>
      </c>
      <c r="M32" s="236" t="s">
        <v>142</v>
      </c>
      <c r="N32" s="236" t="s">
        <v>414</v>
      </c>
      <c r="O32" s="236" t="s">
        <v>149</v>
      </c>
      <c r="P32" s="236">
        <v>85</v>
      </c>
      <c r="Q32" s="232" t="s">
        <v>140</v>
      </c>
      <c r="R32" s="232">
        <v>1</v>
      </c>
      <c r="S32" s="232" t="s">
        <v>141</v>
      </c>
      <c r="T32" s="232">
        <v>10</v>
      </c>
      <c r="U32" s="232">
        <v>10</v>
      </c>
      <c r="V32" s="232" t="s">
        <v>142</v>
      </c>
      <c r="W32" s="233" t="s">
        <v>415</v>
      </c>
      <c r="X32" s="234">
        <v>42736</v>
      </c>
      <c r="Y32" s="234">
        <v>43100</v>
      </c>
      <c r="Z32" s="238" t="s">
        <v>416</v>
      </c>
      <c r="AA32" s="233" t="s">
        <v>417</v>
      </c>
      <c r="AB32" s="235" t="s">
        <v>418</v>
      </c>
      <c r="AC32" s="112"/>
      <c r="AD32" s="98"/>
      <c r="AE32" s="98"/>
      <c r="AF32" s="98"/>
      <c r="AG32" s="98"/>
      <c r="AH32" s="98"/>
      <c r="AI32" s="98"/>
      <c r="AJ32" s="98"/>
      <c r="AK32" s="98"/>
      <c r="AL32" s="98"/>
    </row>
    <row r="33" spans="1:38" s="99" customFormat="1" ht="76.5" customHeight="1" x14ac:dyDescent="0.25">
      <c r="A33" s="348" t="s">
        <v>187</v>
      </c>
      <c r="B33" s="314" t="s">
        <v>188</v>
      </c>
      <c r="C33" s="314" t="s">
        <v>189</v>
      </c>
      <c r="D33" s="314" t="s">
        <v>150</v>
      </c>
      <c r="E33" s="314" t="s">
        <v>190</v>
      </c>
      <c r="F33" s="313" t="s">
        <v>423</v>
      </c>
      <c r="G33" s="314" t="s">
        <v>191</v>
      </c>
      <c r="H33" s="306" t="s">
        <v>140</v>
      </c>
      <c r="I33" s="306">
        <v>1</v>
      </c>
      <c r="J33" s="306" t="s">
        <v>141</v>
      </c>
      <c r="K33" s="306">
        <v>10</v>
      </c>
      <c r="L33" s="306">
        <v>10</v>
      </c>
      <c r="M33" s="306" t="s">
        <v>142</v>
      </c>
      <c r="N33" s="306" t="s">
        <v>419</v>
      </c>
      <c r="O33" s="306" t="s">
        <v>149</v>
      </c>
      <c r="P33" s="306">
        <v>85</v>
      </c>
      <c r="Q33" s="310" t="s">
        <v>140</v>
      </c>
      <c r="R33" s="310">
        <v>1</v>
      </c>
      <c r="S33" s="310" t="s">
        <v>141</v>
      </c>
      <c r="T33" s="310">
        <v>10</v>
      </c>
      <c r="U33" s="309">
        <v>10</v>
      </c>
      <c r="V33" s="309" t="s">
        <v>142</v>
      </c>
      <c r="W33" s="294" t="s">
        <v>895</v>
      </c>
      <c r="X33" s="311">
        <v>42736</v>
      </c>
      <c r="Y33" s="293">
        <v>43100</v>
      </c>
      <c r="Z33" s="311" t="s">
        <v>896</v>
      </c>
      <c r="AA33" s="294" t="s">
        <v>420</v>
      </c>
      <c r="AB33" s="295" t="s">
        <v>897</v>
      </c>
      <c r="AC33" s="98"/>
      <c r="AD33" s="98"/>
      <c r="AE33" s="98"/>
      <c r="AF33" s="98"/>
      <c r="AG33" s="98"/>
      <c r="AH33" s="98"/>
      <c r="AI33" s="98"/>
      <c r="AJ33" s="98"/>
      <c r="AK33" s="98"/>
      <c r="AL33" s="98"/>
    </row>
    <row r="34" spans="1:38" s="99" customFormat="1" ht="76.5" customHeight="1" x14ac:dyDescent="0.25">
      <c r="A34" s="348"/>
      <c r="B34" s="314"/>
      <c r="C34" s="314"/>
      <c r="D34" s="314"/>
      <c r="E34" s="314"/>
      <c r="F34" s="313"/>
      <c r="G34" s="314"/>
      <c r="H34" s="306"/>
      <c r="I34" s="306"/>
      <c r="J34" s="306"/>
      <c r="K34" s="306"/>
      <c r="L34" s="306"/>
      <c r="M34" s="306"/>
      <c r="N34" s="306"/>
      <c r="O34" s="306"/>
      <c r="P34" s="306"/>
      <c r="Q34" s="310"/>
      <c r="R34" s="310"/>
      <c r="S34" s="310"/>
      <c r="T34" s="310"/>
      <c r="U34" s="309"/>
      <c r="V34" s="309"/>
      <c r="W34" s="294"/>
      <c r="X34" s="311"/>
      <c r="Y34" s="293"/>
      <c r="Z34" s="311"/>
      <c r="AA34" s="294"/>
      <c r="AB34" s="295"/>
      <c r="AC34" s="98"/>
      <c r="AD34" s="98"/>
      <c r="AE34" s="98"/>
      <c r="AF34" s="98"/>
      <c r="AG34" s="98"/>
      <c r="AH34" s="98"/>
      <c r="AI34" s="98"/>
      <c r="AJ34" s="98"/>
      <c r="AK34" s="98"/>
      <c r="AL34" s="98"/>
    </row>
    <row r="35" spans="1:38" s="99" customFormat="1" ht="146.25" customHeight="1" x14ac:dyDescent="0.25">
      <c r="A35" s="249" t="s">
        <v>192</v>
      </c>
      <c r="B35" s="240" t="s">
        <v>193</v>
      </c>
      <c r="C35" s="240" t="s">
        <v>147</v>
      </c>
      <c r="D35" s="240" t="s">
        <v>948</v>
      </c>
      <c r="E35" s="240" t="s">
        <v>949</v>
      </c>
      <c r="F35" s="239" t="s">
        <v>950</v>
      </c>
      <c r="G35" s="240" t="s">
        <v>951</v>
      </c>
      <c r="H35" s="138" t="s">
        <v>140</v>
      </c>
      <c r="I35" s="236">
        <v>1</v>
      </c>
      <c r="J35" s="236" t="s">
        <v>141</v>
      </c>
      <c r="K35" s="236">
        <v>10</v>
      </c>
      <c r="L35" s="236">
        <v>10</v>
      </c>
      <c r="M35" s="236" t="s">
        <v>142</v>
      </c>
      <c r="N35" s="236" t="s">
        <v>952</v>
      </c>
      <c r="O35" s="236" t="s">
        <v>149</v>
      </c>
      <c r="P35" s="236">
        <v>85</v>
      </c>
      <c r="Q35" s="237" t="s">
        <v>140</v>
      </c>
      <c r="R35" s="237">
        <v>1</v>
      </c>
      <c r="S35" s="237" t="s">
        <v>141</v>
      </c>
      <c r="T35" s="237">
        <v>10</v>
      </c>
      <c r="U35" s="232">
        <v>10</v>
      </c>
      <c r="V35" s="232" t="s">
        <v>142</v>
      </c>
      <c r="W35" s="233" t="s">
        <v>953</v>
      </c>
      <c r="X35" s="238">
        <v>42767</v>
      </c>
      <c r="Y35" s="234">
        <v>43100</v>
      </c>
      <c r="Z35" s="238" t="s">
        <v>954</v>
      </c>
      <c r="AA35" s="233" t="s">
        <v>955</v>
      </c>
      <c r="AB35" s="235" t="s">
        <v>956</v>
      </c>
      <c r="AC35" s="98"/>
      <c r="AD35" s="98"/>
      <c r="AE35" s="98"/>
      <c r="AF35" s="98"/>
      <c r="AG35" s="98"/>
      <c r="AH35" s="98"/>
      <c r="AI35" s="98"/>
      <c r="AJ35" s="98"/>
      <c r="AK35" s="98"/>
      <c r="AL35" s="98"/>
    </row>
    <row r="36" spans="1:38" s="96" customFormat="1" ht="76.5" customHeight="1" x14ac:dyDescent="0.25">
      <c r="A36" s="300" t="s">
        <v>194</v>
      </c>
      <c r="B36" s="314" t="s">
        <v>195</v>
      </c>
      <c r="C36" s="240" t="s">
        <v>158</v>
      </c>
      <c r="D36" s="240" t="s">
        <v>167</v>
      </c>
      <c r="E36" s="116" t="s">
        <v>196</v>
      </c>
      <c r="F36" s="313" t="s">
        <v>928</v>
      </c>
      <c r="G36" s="314" t="s">
        <v>197</v>
      </c>
      <c r="H36" s="306" t="s">
        <v>140</v>
      </c>
      <c r="I36" s="306">
        <v>1</v>
      </c>
      <c r="J36" s="306" t="s">
        <v>141</v>
      </c>
      <c r="K36" s="306">
        <v>10</v>
      </c>
      <c r="L36" s="306">
        <v>10</v>
      </c>
      <c r="M36" s="306" t="s">
        <v>142</v>
      </c>
      <c r="N36" s="306" t="s">
        <v>929</v>
      </c>
      <c r="O36" s="306" t="s">
        <v>149</v>
      </c>
      <c r="P36" s="306">
        <v>70</v>
      </c>
      <c r="Q36" s="310" t="s">
        <v>140</v>
      </c>
      <c r="R36" s="310">
        <v>1</v>
      </c>
      <c r="S36" s="310" t="s">
        <v>141</v>
      </c>
      <c r="T36" s="310">
        <v>10</v>
      </c>
      <c r="U36" s="310">
        <v>10</v>
      </c>
      <c r="V36" s="310" t="s">
        <v>142</v>
      </c>
      <c r="W36" s="342" t="s">
        <v>930</v>
      </c>
      <c r="X36" s="358">
        <v>42795</v>
      </c>
      <c r="Y36" s="358">
        <v>43100</v>
      </c>
      <c r="Z36" s="359" t="s">
        <v>792</v>
      </c>
      <c r="AA36" s="342" t="s">
        <v>422</v>
      </c>
      <c r="AB36" s="312" t="s">
        <v>931</v>
      </c>
      <c r="AC36" s="95"/>
      <c r="AD36" s="95"/>
      <c r="AE36" s="95"/>
      <c r="AF36" s="95"/>
      <c r="AG36" s="95"/>
      <c r="AH36" s="95"/>
      <c r="AI36" s="95"/>
      <c r="AJ36" s="95"/>
      <c r="AK36" s="95"/>
      <c r="AL36" s="95"/>
    </row>
    <row r="37" spans="1:38" s="96" customFormat="1" ht="84.75" customHeight="1" x14ac:dyDescent="0.25">
      <c r="A37" s="301"/>
      <c r="B37" s="314"/>
      <c r="C37" s="240" t="s">
        <v>198</v>
      </c>
      <c r="D37" s="240" t="s">
        <v>167</v>
      </c>
      <c r="E37" s="116" t="s">
        <v>199</v>
      </c>
      <c r="F37" s="313"/>
      <c r="G37" s="314"/>
      <c r="H37" s="306"/>
      <c r="I37" s="306"/>
      <c r="J37" s="306"/>
      <c r="K37" s="306"/>
      <c r="L37" s="306"/>
      <c r="M37" s="306"/>
      <c r="N37" s="306"/>
      <c r="O37" s="306"/>
      <c r="P37" s="306"/>
      <c r="Q37" s="310"/>
      <c r="R37" s="310"/>
      <c r="S37" s="310"/>
      <c r="T37" s="310"/>
      <c r="U37" s="310"/>
      <c r="V37" s="310"/>
      <c r="W37" s="342"/>
      <c r="X37" s="358"/>
      <c r="Y37" s="358"/>
      <c r="Z37" s="359"/>
      <c r="AA37" s="342"/>
      <c r="AB37" s="312"/>
      <c r="AC37" s="95"/>
      <c r="AD37" s="95"/>
      <c r="AE37" s="95"/>
      <c r="AF37" s="95"/>
      <c r="AG37" s="95"/>
      <c r="AH37" s="95"/>
      <c r="AI37" s="95"/>
      <c r="AJ37" s="95"/>
      <c r="AK37" s="95"/>
      <c r="AL37" s="95"/>
    </row>
    <row r="38" spans="1:38" s="96" customFormat="1" ht="66" customHeight="1" x14ac:dyDescent="0.25">
      <c r="A38" s="196" t="s">
        <v>200</v>
      </c>
      <c r="B38" s="106"/>
      <c r="C38" s="107"/>
      <c r="D38" s="107"/>
      <c r="E38" s="108"/>
      <c r="F38" s="108"/>
      <c r="G38" s="108"/>
      <c r="H38" s="103"/>
      <c r="I38" s="103"/>
      <c r="J38" s="103"/>
      <c r="K38" s="103"/>
      <c r="L38" s="103"/>
      <c r="M38" s="103"/>
      <c r="N38" s="103"/>
      <c r="O38" s="103"/>
      <c r="P38" s="103"/>
      <c r="Q38" s="104"/>
      <c r="R38" s="104"/>
      <c r="S38" s="104"/>
      <c r="T38" s="104"/>
      <c r="U38" s="104"/>
      <c r="V38" s="104"/>
      <c r="W38" s="105"/>
      <c r="X38" s="105"/>
      <c r="Y38" s="105"/>
      <c r="Z38" s="105"/>
      <c r="AA38" s="105"/>
      <c r="AB38" s="195"/>
      <c r="AC38" s="95"/>
      <c r="AD38" s="95"/>
      <c r="AE38" s="95"/>
      <c r="AF38" s="95"/>
      <c r="AG38" s="95"/>
      <c r="AH38" s="95"/>
      <c r="AI38" s="95"/>
      <c r="AJ38" s="95"/>
      <c r="AK38" s="95"/>
      <c r="AL38" s="95"/>
    </row>
    <row r="39" spans="1:38" s="96" customFormat="1" ht="63.75" customHeight="1" x14ac:dyDescent="0.25">
      <c r="A39" s="297" t="s">
        <v>200</v>
      </c>
      <c r="B39" s="377" t="s">
        <v>443</v>
      </c>
      <c r="C39" s="259" t="s">
        <v>160</v>
      </c>
      <c r="D39" s="259" t="s">
        <v>144</v>
      </c>
      <c r="E39" s="167" t="s">
        <v>201</v>
      </c>
      <c r="F39" s="379" t="s">
        <v>686</v>
      </c>
      <c r="G39" s="378" t="s">
        <v>819</v>
      </c>
      <c r="H39" s="361" t="s">
        <v>140</v>
      </c>
      <c r="I39" s="361">
        <v>1</v>
      </c>
      <c r="J39" s="361" t="s">
        <v>141</v>
      </c>
      <c r="K39" s="361">
        <v>10</v>
      </c>
      <c r="L39" s="361">
        <v>10</v>
      </c>
      <c r="M39" s="361" t="s">
        <v>142</v>
      </c>
      <c r="N39" s="361" t="s">
        <v>820</v>
      </c>
      <c r="O39" s="361" t="s">
        <v>149</v>
      </c>
      <c r="P39" s="361">
        <v>85</v>
      </c>
      <c r="Q39" s="316" t="s">
        <v>140</v>
      </c>
      <c r="R39" s="316">
        <v>1</v>
      </c>
      <c r="S39" s="316" t="s">
        <v>141</v>
      </c>
      <c r="T39" s="316">
        <v>10</v>
      </c>
      <c r="U39" s="316">
        <v>10</v>
      </c>
      <c r="V39" s="316" t="s">
        <v>142</v>
      </c>
      <c r="W39" s="334" t="s">
        <v>444</v>
      </c>
      <c r="X39" s="364">
        <v>42736</v>
      </c>
      <c r="Y39" s="364">
        <v>43100</v>
      </c>
      <c r="Z39" s="365" t="s">
        <v>445</v>
      </c>
      <c r="AA39" s="334" t="s">
        <v>446</v>
      </c>
      <c r="AB39" s="341" t="s">
        <v>447</v>
      </c>
      <c r="AC39" s="95"/>
      <c r="AD39" s="95"/>
      <c r="AE39" s="95"/>
      <c r="AF39" s="95"/>
      <c r="AG39" s="95"/>
      <c r="AH39" s="95"/>
      <c r="AI39" s="95"/>
      <c r="AJ39" s="95"/>
      <c r="AK39" s="95"/>
      <c r="AL39" s="95"/>
    </row>
    <row r="40" spans="1:38" s="96" customFormat="1" ht="63.75" customHeight="1" x14ac:dyDescent="0.25">
      <c r="A40" s="299"/>
      <c r="B40" s="377"/>
      <c r="C40" s="251" t="s">
        <v>160</v>
      </c>
      <c r="D40" s="251" t="s">
        <v>151</v>
      </c>
      <c r="E40" s="97" t="s">
        <v>202</v>
      </c>
      <c r="F40" s="351"/>
      <c r="G40" s="352"/>
      <c r="H40" s="296"/>
      <c r="I40" s="296"/>
      <c r="J40" s="296"/>
      <c r="K40" s="296"/>
      <c r="L40" s="296"/>
      <c r="M40" s="296"/>
      <c r="N40" s="296"/>
      <c r="O40" s="296"/>
      <c r="P40" s="296"/>
      <c r="Q40" s="309"/>
      <c r="R40" s="309"/>
      <c r="S40" s="309"/>
      <c r="T40" s="309"/>
      <c r="U40" s="309"/>
      <c r="V40" s="309"/>
      <c r="W40" s="294"/>
      <c r="X40" s="293"/>
      <c r="Y40" s="293"/>
      <c r="Z40" s="311"/>
      <c r="AA40" s="294"/>
      <c r="AB40" s="295"/>
      <c r="AC40" s="95"/>
      <c r="AD40" s="95"/>
      <c r="AE40" s="95"/>
      <c r="AF40" s="95"/>
      <c r="AG40" s="95"/>
      <c r="AH40" s="95"/>
      <c r="AI40" s="95"/>
      <c r="AJ40" s="95"/>
      <c r="AK40" s="95"/>
      <c r="AL40" s="95"/>
    </row>
    <row r="41" spans="1:38" s="96" customFormat="1" ht="63.75" customHeight="1" x14ac:dyDescent="0.25">
      <c r="A41" s="299"/>
      <c r="B41" s="377"/>
      <c r="C41" s="251" t="s">
        <v>160</v>
      </c>
      <c r="D41" s="251" t="s">
        <v>167</v>
      </c>
      <c r="E41" s="97" t="s">
        <v>203</v>
      </c>
      <c r="F41" s="351"/>
      <c r="G41" s="352"/>
      <c r="H41" s="296"/>
      <c r="I41" s="296"/>
      <c r="J41" s="296"/>
      <c r="K41" s="296"/>
      <c r="L41" s="296"/>
      <c r="M41" s="296"/>
      <c r="N41" s="296"/>
      <c r="O41" s="296"/>
      <c r="P41" s="296"/>
      <c r="Q41" s="309"/>
      <c r="R41" s="309"/>
      <c r="S41" s="309"/>
      <c r="T41" s="309"/>
      <c r="U41" s="309"/>
      <c r="V41" s="309"/>
      <c r="W41" s="294"/>
      <c r="X41" s="293"/>
      <c r="Y41" s="293"/>
      <c r="Z41" s="311"/>
      <c r="AA41" s="294"/>
      <c r="AB41" s="295"/>
      <c r="AC41" s="95"/>
      <c r="AD41" s="95"/>
      <c r="AE41" s="95"/>
      <c r="AF41" s="95"/>
      <c r="AG41" s="95"/>
      <c r="AH41" s="95"/>
      <c r="AI41" s="95"/>
      <c r="AJ41" s="95"/>
      <c r="AK41" s="95"/>
      <c r="AL41" s="95"/>
    </row>
    <row r="42" spans="1:38" s="96" customFormat="1" ht="63.75" customHeight="1" x14ac:dyDescent="0.25">
      <c r="A42" s="299"/>
      <c r="B42" s="377"/>
      <c r="C42" s="251" t="s">
        <v>160</v>
      </c>
      <c r="D42" s="251" t="s">
        <v>167</v>
      </c>
      <c r="E42" s="97" t="s">
        <v>204</v>
      </c>
      <c r="F42" s="351"/>
      <c r="G42" s="352"/>
      <c r="H42" s="296"/>
      <c r="I42" s="296"/>
      <c r="J42" s="296"/>
      <c r="K42" s="296"/>
      <c r="L42" s="296"/>
      <c r="M42" s="296"/>
      <c r="N42" s="296"/>
      <c r="O42" s="296"/>
      <c r="P42" s="296"/>
      <c r="Q42" s="309"/>
      <c r="R42" s="309"/>
      <c r="S42" s="309"/>
      <c r="T42" s="309"/>
      <c r="U42" s="309"/>
      <c r="V42" s="309"/>
      <c r="W42" s="294"/>
      <c r="X42" s="293"/>
      <c r="Y42" s="293"/>
      <c r="Z42" s="311"/>
      <c r="AA42" s="294"/>
      <c r="AB42" s="295"/>
      <c r="AC42" s="95"/>
      <c r="AD42" s="95"/>
      <c r="AE42" s="95"/>
      <c r="AF42" s="95"/>
      <c r="AG42" s="95"/>
      <c r="AH42" s="95"/>
      <c r="AI42" s="95"/>
      <c r="AJ42" s="95"/>
      <c r="AK42" s="95"/>
      <c r="AL42" s="95"/>
    </row>
    <row r="43" spans="1:38" s="96" customFormat="1" ht="74.25" customHeight="1" x14ac:dyDescent="0.25">
      <c r="A43" s="298"/>
      <c r="B43" s="377"/>
      <c r="C43" s="251" t="s">
        <v>160</v>
      </c>
      <c r="D43" s="251" t="s">
        <v>144</v>
      </c>
      <c r="E43" s="97" t="s">
        <v>205</v>
      </c>
      <c r="F43" s="351"/>
      <c r="G43" s="352"/>
      <c r="H43" s="296"/>
      <c r="I43" s="296"/>
      <c r="J43" s="296"/>
      <c r="K43" s="296"/>
      <c r="L43" s="296"/>
      <c r="M43" s="296"/>
      <c r="N43" s="296"/>
      <c r="O43" s="296"/>
      <c r="P43" s="296"/>
      <c r="Q43" s="309"/>
      <c r="R43" s="309"/>
      <c r="S43" s="309"/>
      <c r="T43" s="309"/>
      <c r="U43" s="309"/>
      <c r="V43" s="309"/>
      <c r="W43" s="294"/>
      <c r="X43" s="293"/>
      <c r="Y43" s="293"/>
      <c r="Z43" s="311"/>
      <c r="AA43" s="294"/>
      <c r="AB43" s="295"/>
      <c r="AC43" s="95"/>
      <c r="AD43" s="95"/>
      <c r="AE43" s="95"/>
      <c r="AF43" s="95"/>
      <c r="AG43" s="95"/>
      <c r="AH43" s="95"/>
      <c r="AI43" s="95"/>
      <c r="AJ43" s="95"/>
      <c r="AK43" s="95"/>
      <c r="AL43" s="95"/>
    </row>
    <row r="44" spans="1:38" s="96" customFormat="1" ht="57.75" customHeight="1" x14ac:dyDescent="0.25">
      <c r="A44" s="297" t="s">
        <v>200</v>
      </c>
      <c r="B44" s="377"/>
      <c r="C44" s="251" t="s">
        <v>160</v>
      </c>
      <c r="D44" s="251" t="s">
        <v>153</v>
      </c>
      <c r="E44" s="97" t="s">
        <v>206</v>
      </c>
      <c r="F44" s="351" t="s">
        <v>687</v>
      </c>
      <c r="G44" s="352" t="s">
        <v>207</v>
      </c>
      <c r="H44" s="296" t="s">
        <v>140</v>
      </c>
      <c r="I44" s="296">
        <v>1</v>
      </c>
      <c r="J44" s="296" t="s">
        <v>141</v>
      </c>
      <c r="K44" s="296">
        <v>10</v>
      </c>
      <c r="L44" s="296">
        <v>10</v>
      </c>
      <c r="M44" s="296" t="s">
        <v>142</v>
      </c>
      <c r="N44" s="296" t="s">
        <v>448</v>
      </c>
      <c r="O44" s="296" t="s">
        <v>149</v>
      </c>
      <c r="P44" s="296">
        <v>85</v>
      </c>
      <c r="Q44" s="309" t="s">
        <v>140</v>
      </c>
      <c r="R44" s="309">
        <v>1</v>
      </c>
      <c r="S44" s="309" t="s">
        <v>141</v>
      </c>
      <c r="T44" s="309">
        <v>10</v>
      </c>
      <c r="U44" s="309">
        <v>10</v>
      </c>
      <c r="V44" s="309" t="s">
        <v>142</v>
      </c>
      <c r="W44" s="332" t="s">
        <v>449</v>
      </c>
      <c r="X44" s="293">
        <v>42736</v>
      </c>
      <c r="Y44" s="293">
        <v>43100</v>
      </c>
      <c r="Z44" s="311" t="s">
        <v>450</v>
      </c>
      <c r="AA44" s="294" t="s">
        <v>451</v>
      </c>
      <c r="AB44" s="295" t="s">
        <v>452</v>
      </c>
      <c r="AC44" s="95"/>
      <c r="AD44" s="95"/>
      <c r="AE44" s="95"/>
      <c r="AF44" s="95"/>
      <c r="AG44" s="95"/>
      <c r="AH44" s="95"/>
      <c r="AI44" s="95"/>
      <c r="AJ44" s="95"/>
      <c r="AK44" s="95"/>
      <c r="AL44" s="95"/>
    </row>
    <row r="45" spans="1:38" s="96" customFormat="1" ht="45.75" customHeight="1" x14ac:dyDescent="0.25">
      <c r="A45" s="299"/>
      <c r="B45" s="377"/>
      <c r="C45" s="251" t="s">
        <v>160</v>
      </c>
      <c r="D45" s="251" t="s">
        <v>139</v>
      </c>
      <c r="E45" s="97" t="s">
        <v>208</v>
      </c>
      <c r="F45" s="351"/>
      <c r="G45" s="352"/>
      <c r="H45" s="296"/>
      <c r="I45" s="296"/>
      <c r="J45" s="296"/>
      <c r="K45" s="296"/>
      <c r="L45" s="296"/>
      <c r="M45" s="296"/>
      <c r="N45" s="296"/>
      <c r="O45" s="296"/>
      <c r="P45" s="296"/>
      <c r="Q45" s="309"/>
      <c r="R45" s="309"/>
      <c r="S45" s="309"/>
      <c r="T45" s="309"/>
      <c r="U45" s="309"/>
      <c r="V45" s="309"/>
      <c r="W45" s="333"/>
      <c r="X45" s="293"/>
      <c r="Y45" s="293"/>
      <c r="Z45" s="311"/>
      <c r="AA45" s="294"/>
      <c r="AB45" s="295"/>
      <c r="AC45" s="95"/>
      <c r="AD45" s="95"/>
      <c r="AE45" s="95"/>
      <c r="AF45" s="95"/>
      <c r="AG45" s="95"/>
      <c r="AH45" s="95"/>
      <c r="AI45" s="95"/>
      <c r="AJ45" s="95"/>
      <c r="AK45" s="95"/>
      <c r="AL45" s="95"/>
    </row>
    <row r="46" spans="1:38" s="96" customFormat="1" ht="63" customHeight="1" x14ac:dyDescent="0.25">
      <c r="A46" s="299"/>
      <c r="B46" s="377"/>
      <c r="C46" s="251" t="s">
        <v>179</v>
      </c>
      <c r="D46" s="251" t="s">
        <v>153</v>
      </c>
      <c r="E46" s="97" t="s">
        <v>209</v>
      </c>
      <c r="F46" s="351"/>
      <c r="G46" s="352"/>
      <c r="H46" s="296"/>
      <c r="I46" s="296"/>
      <c r="J46" s="296"/>
      <c r="K46" s="296"/>
      <c r="L46" s="296"/>
      <c r="M46" s="296"/>
      <c r="N46" s="296"/>
      <c r="O46" s="296"/>
      <c r="P46" s="296"/>
      <c r="Q46" s="309"/>
      <c r="R46" s="309"/>
      <c r="S46" s="309"/>
      <c r="T46" s="309"/>
      <c r="U46" s="309"/>
      <c r="V46" s="309"/>
      <c r="W46" s="333"/>
      <c r="X46" s="293"/>
      <c r="Y46" s="293"/>
      <c r="Z46" s="311"/>
      <c r="AA46" s="294"/>
      <c r="AB46" s="295"/>
      <c r="AC46" s="95"/>
      <c r="AD46" s="95"/>
      <c r="AE46" s="95"/>
      <c r="AF46" s="95"/>
      <c r="AG46" s="95"/>
      <c r="AH46" s="95"/>
      <c r="AI46" s="95"/>
      <c r="AJ46" s="95"/>
      <c r="AK46" s="95"/>
      <c r="AL46" s="95"/>
    </row>
    <row r="47" spans="1:38" s="96" customFormat="1" ht="64.5" customHeight="1" x14ac:dyDescent="0.25">
      <c r="A47" s="299"/>
      <c r="B47" s="377"/>
      <c r="C47" s="251" t="s">
        <v>179</v>
      </c>
      <c r="D47" s="251" t="s">
        <v>153</v>
      </c>
      <c r="E47" s="97" t="s">
        <v>210</v>
      </c>
      <c r="F47" s="351"/>
      <c r="G47" s="352"/>
      <c r="H47" s="296"/>
      <c r="I47" s="296"/>
      <c r="J47" s="296"/>
      <c r="K47" s="296"/>
      <c r="L47" s="296"/>
      <c r="M47" s="296"/>
      <c r="N47" s="296"/>
      <c r="O47" s="296"/>
      <c r="P47" s="296"/>
      <c r="Q47" s="309"/>
      <c r="R47" s="309"/>
      <c r="S47" s="309"/>
      <c r="T47" s="309"/>
      <c r="U47" s="309"/>
      <c r="V47" s="309"/>
      <c r="W47" s="333"/>
      <c r="X47" s="293"/>
      <c r="Y47" s="293"/>
      <c r="Z47" s="311"/>
      <c r="AA47" s="294"/>
      <c r="AB47" s="295"/>
      <c r="AC47" s="95"/>
      <c r="AD47" s="95"/>
      <c r="AE47" s="95"/>
      <c r="AF47" s="95"/>
      <c r="AG47" s="95"/>
      <c r="AH47" s="95"/>
      <c r="AI47" s="95"/>
      <c r="AJ47" s="95"/>
      <c r="AK47" s="95"/>
      <c r="AL47" s="95"/>
    </row>
    <row r="48" spans="1:38" s="96" customFormat="1" ht="64.5" customHeight="1" x14ac:dyDescent="0.25">
      <c r="A48" s="299"/>
      <c r="B48" s="377"/>
      <c r="C48" s="251" t="s">
        <v>160</v>
      </c>
      <c r="D48" s="251" t="s">
        <v>144</v>
      </c>
      <c r="E48" s="97" t="s">
        <v>211</v>
      </c>
      <c r="F48" s="351"/>
      <c r="G48" s="352"/>
      <c r="H48" s="296"/>
      <c r="I48" s="296"/>
      <c r="J48" s="296"/>
      <c r="K48" s="296"/>
      <c r="L48" s="296"/>
      <c r="M48" s="296"/>
      <c r="N48" s="296"/>
      <c r="O48" s="296"/>
      <c r="P48" s="296"/>
      <c r="Q48" s="309"/>
      <c r="R48" s="309"/>
      <c r="S48" s="309"/>
      <c r="T48" s="309"/>
      <c r="U48" s="309"/>
      <c r="V48" s="309"/>
      <c r="W48" s="333"/>
      <c r="X48" s="293"/>
      <c r="Y48" s="293"/>
      <c r="Z48" s="311"/>
      <c r="AA48" s="294"/>
      <c r="AB48" s="295"/>
      <c r="AC48" s="95"/>
      <c r="AD48" s="95"/>
      <c r="AE48" s="95"/>
      <c r="AF48" s="95"/>
      <c r="AG48" s="95"/>
      <c r="AH48" s="95"/>
      <c r="AI48" s="95"/>
      <c r="AJ48" s="95"/>
      <c r="AK48" s="95"/>
      <c r="AL48" s="95"/>
    </row>
    <row r="49" spans="1:38" s="96" customFormat="1" ht="64.5" customHeight="1" x14ac:dyDescent="0.25">
      <c r="A49" s="299"/>
      <c r="B49" s="377"/>
      <c r="C49" s="251" t="s">
        <v>212</v>
      </c>
      <c r="D49" s="251" t="s">
        <v>153</v>
      </c>
      <c r="E49" s="97" t="s">
        <v>213</v>
      </c>
      <c r="F49" s="351"/>
      <c r="G49" s="352"/>
      <c r="H49" s="296"/>
      <c r="I49" s="296"/>
      <c r="J49" s="296"/>
      <c r="K49" s="296"/>
      <c r="L49" s="296"/>
      <c r="M49" s="296"/>
      <c r="N49" s="296"/>
      <c r="O49" s="296"/>
      <c r="P49" s="296"/>
      <c r="Q49" s="309"/>
      <c r="R49" s="309"/>
      <c r="S49" s="309"/>
      <c r="T49" s="309"/>
      <c r="U49" s="309"/>
      <c r="V49" s="309"/>
      <c r="W49" s="333"/>
      <c r="X49" s="293"/>
      <c r="Y49" s="293"/>
      <c r="Z49" s="311"/>
      <c r="AA49" s="294"/>
      <c r="AB49" s="295"/>
      <c r="AC49" s="95"/>
      <c r="AD49" s="95"/>
      <c r="AE49" s="95"/>
      <c r="AF49" s="95"/>
      <c r="AG49" s="95"/>
      <c r="AH49" s="95"/>
      <c r="AI49" s="95"/>
      <c r="AJ49" s="95"/>
      <c r="AK49" s="95"/>
      <c r="AL49" s="95"/>
    </row>
    <row r="50" spans="1:38" s="96" customFormat="1" ht="63" customHeight="1" x14ac:dyDescent="0.25">
      <c r="A50" s="298"/>
      <c r="B50" s="377"/>
      <c r="C50" s="251" t="s">
        <v>160</v>
      </c>
      <c r="D50" s="251" t="s">
        <v>151</v>
      </c>
      <c r="E50" s="97" t="s">
        <v>214</v>
      </c>
      <c r="F50" s="351"/>
      <c r="G50" s="352"/>
      <c r="H50" s="296"/>
      <c r="I50" s="296"/>
      <c r="J50" s="296"/>
      <c r="K50" s="296"/>
      <c r="L50" s="296"/>
      <c r="M50" s="296"/>
      <c r="N50" s="296"/>
      <c r="O50" s="296"/>
      <c r="P50" s="296"/>
      <c r="Q50" s="309"/>
      <c r="R50" s="309"/>
      <c r="S50" s="309"/>
      <c r="T50" s="309"/>
      <c r="U50" s="309"/>
      <c r="V50" s="309"/>
      <c r="W50" s="334"/>
      <c r="X50" s="293"/>
      <c r="Y50" s="293"/>
      <c r="Z50" s="311"/>
      <c r="AA50" s="294"/>
      <c r="AB50" s="295"/>
      <c r="AC50" s="95"/>
      <c r="AD50" s="95"/>
      <c r="AE50" s="95"/>
      <c r="AF50" s="95"/>
      <c r="AG50" s="95"/>
      <c r="AH50" s="95"/>
      <c r="AI50" s="95"/>
      <c r="AJ50" s="95"/>
      <c r="AK50" s="95"/>
      <c r="AL50" s="95"/>
    </row>
    <row r="51" spans="1:38" s="99" customFormat="1" ht="86.25" customHeight="1" x14ac:dyDescent="0.25">
      <c r="A51" s="297" t="s">
        <v>200</v>
      </c>
      <c r="B51" s="377"/>
      <c r="C51" s="251" t="s">
        <v>189</v>
      </c>
      <c r="D51" s="251" t="s">
        <v>167</v>
      </c>
      <c r="E51" s="97" t="s">
        <v>215</v>
      </c>
      <c r="F51" s="351" t="s">
        <v>688</v>
      </c>
      <c r="G51" s="352" t="s">
        <v>216</v>
      </c>
      <c r="H51" s="296" t="s">
        <v>421</v>
      </c>
      <c r="I51" s="296">
        <v>2</v>
      </c>
      <c r="J51" s="296" t="s">
        <v>141</v>
      </c>
      <c r="K51" s="296">
        <v>10</v>
      </c>
      <c r="L51" s="296">
        <v>20</v>
      </c>
      <c r="M51" s="296" t="s">
        <v>401</v>
      </c>
      <c r="N51" s="296" t="s">
        <v>453</v>
      </c>
      <c r="O51" s="296" t="s">
        <v>149</v>
      </c>
      <c r="P51" s="296">
        <v>85</v>
      </c>
      <c r="Q51" s="309" t="s">
        <v>454</v>
      </c>
      <c r="R51" s="309">
        <v>1</v>
      </c>
      <c r="S51" s="309" t="s">
        <v>141</v>
      </c>
      <c r="T51" s="309">
        <v>10</v>
      </c>
      <c r="U51" s="309">
        <v>10</v>
      </c>
      <c r="V51" s="309" t="s">
        <v>142</v>
      </c>
      <c r="W51" s="294" t="s">
        <v>455</v>
      </c>
      <c r="X51" s="311">
        <v>42736</v>
      </c>
      <c r="Y51" s="311">
        <v>43100</v>
      </c>
      <c r="Z51" s="311" t="s">
        <v>456</v>
      </c>
      <c r="AA51" s="294" t="s">
        <v>457</v>
      </c>
      <c r="AB51" s="295" t="s">
        <v>458</v>
      </c>
      <c r="AC51" s="98"/>
      <c r="AD51" s="98"/>
      <c r="AE51" s="98"/>
      <c r="AF51" s="98"/>
      <c r="AG51" s="98"/>
      <c r="AH51" s="98"/>
      <c r="AI51" s="98"/>
      <c r="AJ51" s="98"/>
      <c r="AK51" s="98"/>
      <c r="AL51" s="98"/>
    </row>
    <row r="52" spans="1:38" s="99" customFormat="1" ht="86.25" customHeight="1" x14ac:dyDescent="0.25">
      <c r="A52" s="299"/>
      <c r="B52" s="377"/>
      <c r="C52" s="251"/>
      <c r="D52" s="251" t="s">
        <v>148</v>
      </c>
      <c r="E52" s="97" t="s">
        <v>202</v>
      </c>
      <c r="F52" s="351"/>
      <c r="G52" s="352"/>
      <c r="H52" s="296"/>
      <c r="I52" s="296"/>
      <c r="J52" s="296"/>
      <c r="K52" s="296"/>
      <c r="L52" s="296"/>
      <c r="M52" s="296"/>
      <c r="N52" s="296"/>
      <c r="O52" s="296"/>
      <c r="P52" s="296"/>
      <c r="Q52" s="309"/>
      <c r="R52" s="309"/>
      <c r="S52" s="309"/>
      <c r="T52" s="309"/>
      <c r="U52" s="309"/>
      <c r="V52" s="309"/>
      <c r="W52" s="294"/>
      <c r="X52" s="311"/>
      <c r="Y52" s="311"/>
      <c r="Z52" s="311"/>
      <c r="AA52" s="294"/>
      <c r="AB52" s="295"/>
      <c r="AC52" s="98"/>
      <c r="AD52" s="98"/>
      <c r="AE52" s="98"/>
      <c r="AF52" s="98"/>
      <c r="AG52" s="98"/>
      <c r="AH52" s="98"/>
      <c r="AI52" s="98"/>
      <c r="AJ52" s="98"/>
      <c r="AK52" s="98"/>
      <c r="AL52" s="98"/>
    </row>
    <row r="53" spans="1:38" s="99" customFormat="1" ht="86.25" customHeight="1" x14ac:dyDescent="0.25">
      <c r="A53" s="299"/>
      <c r="B53" s="377"/>
      <c r="C53" s="251" t="s">
        <v>147</v>
      </c>
      <c r="D53" s="251"/>
      <c r="E53" s="97" t="s">
        <v>203</v>
      </c>
      <c r="F53" s="351"/>
      <c r="G53" s="352"/>
      <c r="H53" s="296"/>
      <c r="I53" s="296"/>
      <c r="J53" s="296"/>
      <c r="K53" s="296"/>
      <c r="L53" s="296"/>
      <c r="M53" s="296"/>
      <c r="N53" s="296"/>
      <c r="O53" s="296"/>
      <c r="P53" s="296"/>
      <c r="Q53" s="309"/>
      <c r="R53" s="309"/>
      <c r="S53" s="309"/>
      <c r="T53" s="309"/>
      <c r="U53" s="309"/>
      <c r="V53" s="309"/>
      <c r="W53" s="294"/>
      <c r="X53" s="311"/>
      <c r="Y53" s="311"/>
      <c r="Z53" s="311"/>
      <c r="AA53" s="294"/>
      <c r="AB53" s="295"/>
      <c r="AC53" s="98"/>
      <c r="AD53" s="98"/>
      <c r="AE53" s="98"/>
      <c r="AF53" s="98"/>
      <c r="AG53" s="98"/>
      <c r="AH53" s="98"/>
      <c r="AI53" s="98"/>
      <c r="AJ53" s="98"/>
      <c r="AK53" s="98"/>
      <c r="AL53" s="98"/>
    </row>
    <row r="54" spans="1:38" s="99" customFormat="1" ht="86.25" customHeight="1" x14ac:dyDescent="0.25">
      <c r="A54" s="299"/>
      <c r="B54" s="377"/>
      <c r="C54" s="251" t="s">
        <v>147</v>
      </c>
      <c r="D54" s="251" t="s">
        <v>153</v>
      </c>
      <c r="E54" s="97" t="s">
        <v>217</v>
      </c>
      <c r="F54" s="351"/>
      <c r="G54" s="352"/>
      <c r="H54" s="296"/>
      <c r="I54" s="296"/>
      <c r="J54" s="296"/>
      <c r="K54" s="296"/>
      <c r="L54" s="296"/>
      <c r="M54" s="296"/>
      <c r="N54" s="296"/>
      <c r="O54" s="296"/>
      <c r="P54" s="296"/>
      <c r="Q54" s="309"/>
      <c r="R54" s="309"/>
      <c r="S54" s="309"/>
      <c r="T54" s="309"/>
      <c r="U54" s="309"/>
      <c r="V54" s="309"/>
      <c r="W54" s="294"/>
      <c r="X54" s="311"/>
      <c r="Y54" s="311"/>
      <c r="Z54" s="311"/>
      <c r="AA54" s="294"/>
      <c r="AB54" s="295"/>
      <c r="AC54" s="98"/>
      <c r="AD54" s="98"/>
      <c r="AE54" s="98"/>
      <c r="AF54" s="98"/>
      <c r="AG54" s="98"/>
      <c r="AH54" s="98"/>
      <c r="AI54" s="98"/>
      <c r="AJ54" s="98"/>
      <c r="AK54" s="98"/>
      <c r="AL54" s="98"/>
    </row>
    <row r="55" spans="1:38" s="99" customFormat="1" ht="86.25" customHeight="1" x14ac:dyDescent="0.25">
      <c r="A55" s="298"/>
      <c r="B55" s="378"/>
      <c r="C55" s="251" t="s">
        <v>147</v>
      </c>
      <c r="D55" s="251" t="s">
        <v>144</v>
      </c>
      <c r="E55" s="97" t="s">
        <v>205</v>
      </c>
      <c r="F55" s="351"/>
      <c r="G55" s="352"/>
      <c r="H55" s="296"/>
      <c r="I55" s="296"/>
      <c r="J55" s="296"/>
      <c r="K55" s="296"/>
      <c r="L55" s="296"/>
      <c r="M55" s="296"/>
      <c r="N55" s="296"/>
      <c r="O55" s="296"/>
      <c r="P55" s="296"/>
      <c r="Q55" s="309"/>
      <c r="R55" s="309"/>
      <c r="S55" s="309"/>
      <c r="T55" s="309"/>
      <c r="U55" s="309"/>
      <c r="V55" s="309"/>
      <c r="W55" s="294"/>
      <c r="X55" s="311"/>
      <c r="Y55" s="311"/>
      <c r="Z55" s="311"/>
      <c r="AA55" s="294"/>
      <c r="AB55" s="295"/>
      <c r="AC55" s="98"/>
      <c r="AD55" s="98"/>
      <c r="AE55" s="98"/>
      <c r="AF55" s="98"/>
      <c r="AG55" s="98"/>
      <c r="AH55" s="98"/>
      <c r="AI55" s="98"/>
      <c r="AJ55" s="98"/>
      <c r="AK55" s="98"/>
      <c r="AL55" s="98"/>
    </row>
    <row r="56" spans="1:38" s="96" customFormat="1" ht="66" customHeight="1" x14ac:dyDescent="0.25">
      <c r="A56" s="196" t="s">
        <v>218</v>
      </c>
      <c r="B56" s="106"/>
      <c r="C56" s="106"/>
      <c r="D56" s="106"/>
      <c r="E56" s="106"/>
      <c r="F56" s="106"/>
      <c r="G56" s="106"/>
      <c r="H56" s="113"/>
      <c r="I56" s="113"/>
      <c r="J56" s="113"/>
      <c r="K56" s="113"/>
      <c r="L56" s="113"/>
      <c r="M56" s="113"/>
      <c r="N56" s="113"/>
      <c r="O56" s="113"/>
      <c r="P56" s="113"/>
      <c r="Q56" s="110"/>
      <c r="R56" s="110"/>
      <c r="S56" s="110"/>
      <c r="T56" s="110"/>
      <c r="U56" s="110"/>
      <c r="V56" s="110"/>
      <c r="W56" s="111"/>
      <c r="X56" s="111"/>
      <c r="Y56" s="111"/>
      <c r="Z56" s="111"/>
      <c r="AA56" s="111"/>
      <c r="AB56" s="197"/>
      <c r="AC56" s="95"/>
      <c r="AD56" s="95"/>
      <c r="AE56" s="95"/>
      <c r="AF56" s="95"/>
      <c r="AG56" s="95"/>
      <c r="AH56" s="95"/>
      <c r="AI56" s="95"/>
      <c r="AJ56" s="95"/>
      <c r="AK56" s="95"/>
      <c r="AL56" s="95"/>
    </row>
    <row r="57" spans="1:38" s="149" customFormat="1" ht="220.5" customHeight="1" x14ac:dyDescent="0.25">
      <c r="A57" s="257" t="s">
        <v>219</v>
      </c>
      <c r="B57" s="116" t="s">
        <v>220</v>
      </c>
      <c r="C57" s="240" t="s">
        <v>147</v>
      </c>
      <c r="D57" s="240" t="s">
        <v>148</v>
      </c>
      <c r="E57" s="116" t="s">
        <v>221</v>
      </c>
      <c r="F57" s="239" t="s">
        <v>222</v>
      </c>
      <c r="G57" s="240" t="s">
        <v>459</v>
      </c>
      <c r="H57" s="231" t="s">
        <v>224</v>
      </c>
      <c r="I57" s="231">
        <v>3</v>
      </c>
      <c r="J57" s="231" t="s">
        <v>141</v>
      </c>
      <c r="K57" s="231">
        <v>10</v>
      </c>
      <c r="L57" s="231">
        <v>30</v>
      </c>
      <c r="M57" s="231" t="s">
        <v>223</v>
      </c>
      <c r="N57" s="231" t="s">
        <v>460</v>
      </c>
      <c r="O57" s="231" t="s">
        <v>461</v>
      </c>
      <c r="P57" s="231">
        <v>70</v>
      </c>
      <c r="Q57" s="237" t="s">
        <v>421</v>
      </c>
      <c r="R57" s="237">
        <v>2</v>
      </c>
      <c r="S57" s="237" t="s">
        <v>141</v>
      </c>
      <c r="T57" s="237">
        <v>10</v>
      </c>
      <c r="U57" s="237">
        <v>20</v>
      </c>
      <c r="V57" s="237" t="s">
        <v>401</v>
      </c>
      <c r="W57" s="215" t="s">
        <v>462</v>
      </c>
      <c r="X57" s="253">
        <v>42736</v>
      </c>
      <c r="Y57" s="253">
        <v>43100</v>
      </c>
      <c r="Z57" s="248" t="s">
        <v>463</v>
      </c>
      <c r="AA57" s="248" t="s">
        <v>464</v>
      </c>
      <c r="AB57" s="229" t="s">
        <v>465</v>
      </c>
      <c r="AC57" s="148"/>
      <c r="AD57" s="148"/>
      <c r="AE57" s="148"/>
      <c r="AF57" s="148"/>
      <c r="AG57" s="148"/>
      <c r="AH57" s="148"/>
      <c r="AI57" s="148"/>
      <c r="AJ57" s="148"/>
      <c r="AK57" s="148"/>
      <c r="AL57" s="148"/>
    </row>
    <row r="58" spans="1:38" ht="88.5" customHeight="1" x14ac:dyDescent="0.25">
      <c r="A58" s="363" t="s">
        <v>225</v>
      </c>
      <c r="B58" s="314" t="s">
        <v>530</v>
      </c>
      <c r="C58" s="251" t="s">
        <v>147</v>
      </c>
      <c r="D58" s="251" t="s">
        <v>148</v>
      </c>
      <c r="E58" s="97" t="s">
        <v>226</v>
      </c>
      <c r="F58" s="351" t="s">
        <v>466</v>
      </c>
      <c r="G58" s="352" t="s">
        <v>531</v>
      </c>
      <c r="H58" s="296" t="s">
        <v>140</v>
      </c>
      <c r="I58" s="296">
        <v>1</v>
      </c>
      <c r="J58" s="296" t="s">
        <v>141</v>
      </c>
      <c r="K58" s="296">
        <v>10</v>
      </c>
      <c r="L58" s="296">
        <f>I58*K58</f>
        <v>10</v>
      </c>
      <c r="M58" s="296" t="s">
        <v>142</v>
      </c>
      <c r="N58" s="296" t="s">
        <v>532</v>
      </c>
      <c r="O58" s="296" t="s">
        <v>392</v>
      </c>
      <c r="P58" s="296">
        <v>85</v>
      </c>
      <c r="Q58" s="309" t="s">
        <v>140</v>
      </c>
      <c r="R58" s="309">
        <v>1</v>
      </c>
      <c r="S58" s="309" t="s">
        <v>141</v>
      </c>
      <c r="T58" s="309">
        <v>10</v>
      </c>
      <c r="U58" s="309">
        <v>10</v>
      </c>
      <c r="V58" s="309" t="s">
        <v>142</v>
      </c>
      <c r="W58" s="294" t="s">
        <v>533</v>
      </c>
      <c r="X58" s="293">
        <v>42755</v>
      </c>
      <c r="Y58" s="293">
        <v>43100</v>
      </c>
      <c r="Z58" s="294" t="s">
        <v>534</v>
      </c>
      <c r="AA58" s="294" t="s">
        <v>535</v>
      </c>
      <c r="AB58" s="295" t="s">
        <v>536</v>
      </c>
      <c r="AC58" s="91"/>
      <c r="AD58" s="91"/>
      <c r="AE58" s="91"/>
      <c r="AF58" s="91"/>
      <c r="AG58" s="91"/>
      <c r="AH58" s="91"/>
      <c r="AI58" s="91"/>
      <c r="AJ58" s="91"/>
      <c r="AK58" s="91"/>
      <c r="AL58" s="91"/>
    </row>
    <row r="59" spans="1:38" ht="63" customHeight="1" x14ac:dyDescent="0.25">
      <c r="A59" s="363"/>
      <c r="B59" s="314"/>
      <c r="C59" s="251" t="s">
        <v>179</v>
      </c>
      <c r="D59" s="251" t="s">
        <v>153</v>
      </c>
      <c r="E59" s="97" t="s">
        <v>227</v>
      </c>
      <c r="F59" s="351"/>
      <c r="G59" s="352"/>
      <c r="H59" s="296"/>
      <c r="I59" s="296"/>
      <c r="J59" s="296"/>
      <c r="K59" s="296"/>
      <c r="L59" s="296"/>
      <c r="M59" s="296"/>
      <c r="N59" s="296"/>
      <c r="O59" s="296"/>
      <c r="P59" s="296"/>
      <c r="Q59" s="309"/>
      <c r="R59" s="309"/>
      <c r="S59" s="309"/>
      <c r="T59" s="309"/>
      <c r="U59" s="309"/>
      <c r="V59" s="309"/>
      <c r="W59" s="294"/>
      <c r="X59" s="293"/>
      <c r="Y59" s="293"/>
      <c r="Z59" s="294"/>
      <c r="AA59" s="294"/>
      <c r="AB59" s="295"/>
      <c r="AC59" s="91"/>
      <c r="AD59" s="91"/>
      <c r="AE59" s="91"/>
      <c r="AF59" s="91"/>
      <c r="AG59" s="91"/>
      <c r="AH59" s="91"/>
      <c r="AI59" s="91"/>
      <c r="AJ59" s="91"/>
      <c r="AK59" s="91"/>
      <c r="AL59" s="91"/>
    </row>
    <row r="60" spans="1:38" s="149" customFormat="1" ht="90" customHeight="1" x14ac:dyDescent="0.25">
      <c r="A60" s="300" t="s">
        <v>228</v>
      </c>
      <c r="B60" s="302" t="s">
        <v>229</v>
      </c>
      <c r="C60" s="240" t="s">
        <v>147</v>
      </c>
      <c r="D60" s="240" t="s">
        <v>148</v>
      </c>
      <c r="E60" s="116" t="s">
        <v>230</v>
      </c>
      <c r="F60" s="304" t="s">
        <v>222</v>
      </c>
      <c r="G60" s="302" t="s">
        <v>467</v>
      </c>
      <c r="H60" s="306" t="s">
        <v>224</v>
      </c>
      <c r="I60" s="306">
        <v>3</v>
      </c>
      <c r="J60" s="306" t="s">
        <v>141</v>
      </c>
      <c r="K60" s="306">
        <v>10</v>
      </c>
      <c r="L60" s="306">
        <v>30</v>
      </c>
      <c r="M60" s="306" t="s">
        <v>223</v>
      </c>
      <c r="N60" s="307" t="s">
        <v>460</v>
      </c>
      <c r="O60" s="307" t="s">
        <v>461</v>
      </c>
      <c r="P60" s="306">
        <v>70</v>
      </c>
      <c r="Q60" s="310" t="s">
        <v>421</v>
      </c>
      <c r="R60" s="310">
        <v>2</v>
      </c>
      <c r="S60" s="310" t="s">
        <v>141</v>
      </c>
      <c r="T60" s="310">
        <v>10</v>
      </c>
      <c r="U60" s="310">
        <v>20</v>
      </c>
      <c r="V60" s="310" t="s">
        <v>401</v>
      </c>
      <c r="W60" s="248" t="s">
        <v>462</v>
      </c>
      <c r="X60" s="253">
        <v>42736</v>
      </c>
      <c r="Y60" s="253">
        <v>43100</v>
      </c>
      <c r="Z60" s="248" t="s">
        <v>463</v>
      </c>
      <c r="AA60" s="248" t="s">
        <v>464</v>
      </c>
      <c r="AB60" s="312" t="s">
        <v>465</v>
      </c>
      <c r="AC60" s="148"/>
      <c r="AD60" s="148"/>
      <c r="AE60" s="148"/>
      <c r="AF60" s="148"/>
      <c r="AG60" s="148"/>
      <c r="AH60" s="148"/>
      <c r="AI60" s="148"/>
      <c r="AJ60" s="148"/>
      <c r="AK60" s="148"/>
      <c r="AL60" s="148"/>
    </row>
    <row r="61" spans="1:38" s="149" customFormat="1" ht="141.75" customHeight="1" x14ac:dyDescent="0.25">
      <c r="A61" s="301"/>
      <c r="B61" s="303"/>
      <c r="C61" s="240" t="s">
        <v>160</v>
      </c>
      <c r="D61" s="240" t="s">
        <v>151</v>
      </c>
      <c r="E61" s="116" t="s">
        <v>231</v>
      </c>
      <c r="F61" s="305"/>
      <c r="G61" s="303"/>
      <c r="H61" s="306"/>
      <c r="I61" s="306"/>
      <c r="J61" s="306"/>
      <c r="K61" s="306"/>
      <c r="L61" s="306"/>
      <c r="M61" s="306"/>
      <c r="N61" s="308"/>
      <c r="O61" s="308"/>
      <c r="P61" s="306"/>
      <c r="Q61" s="310"/>
      <c r="R61" s="310"/>
      <c r="S61" s="310"/>
      <c r="T61" s="310"/>
      <c r="U61" s="310"/>
      <c r="V61" s="310"/>
      <c r="W61" s="248" t="s">
        <v>468</v>
      </c>
      <c r="X61" s="253">
        <v>42736</v>
      </c>
      <c r="Y61" s="253">
        <v>43100</v>
      </c>
      <c r="Z61" s="248" t="s">
        <v>469</v>
      </c>
      <c r="AA61" s="248" t="s">
        <v>470</v>
      </c>
      <c r="AB61" s="312"/>
      <c r="AC61" s="148"/>
      <c r="AD61" s="148"/>
      <c r="AE61" s="148"/>
      <c r="AF61" s="148"/>
      <c r="AG61" s="148"/>
      <c r="AH61" s="148"/>
      <c r="AI61" s="148"/>
      <c r="AJ61" s="148"/>
      <c r="AK61" s="148"/>
      <c r="AL61" s="148"/>
    </row>
    <row r="62" spans="1:38" s="96" customFormat="1" ht="66" customHeight="1" x14ac:dyDescent="0.25">
      <c r="A62" s="198" t="s">
        <v>232</v>
      </c>
      <c r="B62" s="114"/>
      <c r="C62" s="168"/>
      <c r="D62" s="108"/>
      <c r="E62" s="108"/>
      <c r="F62" s="108"/>
      <c r="G62" s="108"/>
      <c r="H62" s="109"/>
      <c r="I62" s="109"/>
      <c r="J62" s="109"/>
      <c r="K62" s="109"/>
      <c r="L62" s="109"/>
      <c r="M62" s="109"/>
      <c r="N62" s="109"/>
      <c r="O62" s="109"/>
      <c r="P62" s="109"/>
      <c r="Q62" s="110"/>
      <c r="R62" s="110"/>
      <c r="S62" s="110"/>
      <c r="T62" s="110"/>
      <c r="U62" s="110"/>
      <c r="V62" s="110"/>
      <c r="W62" s="111"/>
      <c r="X62" s="111"/>
      <c r="Y62" s="111"/>
      <c r="Z62" s="111"/>
      <c r="AA62" s="111"/>
      <c r="AB62" s="197"/>
      <c r="AC62" s="95"/>
      <c r="AD62" s="95"/>
      <c r="AE62" s="95"/>
      <c r="AF62" s="95"/>
      <c r="AG62" s="95"/>
      <c r="AH62" s="95"/>
      <c r="AI62" s="95"/>
      <c r="AJ62" s="95"/>
      <c r="AK62" s="95"/>
      <c r="AL62" s="95"/>
    </row>
    <row r="63" spans="1:38" s="96" customFormat="1" ht="108" customHeight="1" x14ac:dyDescent="0.25">
      <c r="A63" s="297" t="s">
        <v>375</v>
      </c>
      <c r="B63" s="302" t="s">
        <v>376</v>
      </c>
      <c r="C63" s="259" t="s">
        <v>160</v>
      </c>
      <c r="D63" s="259" t="s">
        <v>153</v>
      </c>
      <c r="E63" s="167" t="s">
        <v>233</v>
      </c>
      <c r="F63" s="379" t="s">
        <v>690</v>
      </c>
      <c r="G63" s="378" t="s">
        <v>548</v>
      </c>
      <c r="H63" s="361" t="s">
        <v>140</v>
      </c>
      <c r="I63" s="361">
        <v>1</v>
      </c>
      <c r="J63" s="361" t="s">
        <v>400</v>
      </c>
      <c r="K63" s="361">
        <v>20</v>
      </c>
      <c r="L63" s="361">
        <v>20</v>
      </c>
      <c r="M63" s="361" t="s">
        <v>382</v>
      </c>
      <c r="N63" s="361" t="s">
        <v>549</v>
      </c>
      <c r="O63" s="361" t="s">
        <v>149</v>
      </c>
      <c r="P63" s="361">
        <v>100</v>
      </c>
      <c r="Q63" s="316" t="s">
        <v>140</v>
      </c>
      <c r="R63" s="316">
        <v>1</v>
      </c>
      <c r="S63" s="316" t="s">
        <v>400</v>
      </c>
      <c r="T63" s="316">
        <v>20</v>
      </c>
      <c r="U63" s="316">
        <v>20</v>
      </c>
      <c r="V63" s="316" t="s">
        <v>382</v>
      </c>
      <c r="W63" s="334" t="s">
        <v>560</v>
      </c>
      <c r="X63" s="383">
        <v>42736</v>
      </c>
      <c r="Y63" s="383">
        <v>43099</v>
      </c>
      <c r="Z63" s="383" t="s">
        <v>550</v>
      </c>
      <c r="AA63" s="334" t="s">
        <v>591</v>
      </c>
      <c r="AB63" s="341" t="s">
        <v>561</v>
      </c>
      <c r="AC63" s="95"/>
      <c r="AD63" s="95"/>
      <c r="AE63" s="95"/>
      <c r="AF63" s="95"/>
      <c r="AG63" s="95"/>
      <c r="AH63" s="95"/>
      <c r="AI63" s="95"/>
      <c r="AJ63" s="95"/>
      <c r="AK63" s="95"/>
      <c r="AL63" s="95"/>
    </row>
    <row r="64" spans="1:38" s="96" customFormat="1" ht="108" customHeight="1" x14ac:dyDescent="0.25">
      <c r="A64" s="299"/>
      <c r="B64" s="345"/>
      <c r="C64" s="251" t="s">
        <v>160</v>
      </c>
      <c r="D64" s="251" t="s">
        <v>153</v>
      </c>
      <c r="E64" s="97" t="s">
        <v>551</v>
      </c>
      <c r="F64" s="351"/>
      <c r="G64" s="352"/>
      <c r="H64" s="296"/>
      <c r="I64" s="296"/>
      <c r="J64" s="296"/>
      <c r="K64" s="296"/>
      <c r="L64" s="296"/>
      <c r="M64" s="296"/>
      <c r="N64" s="296"/>
      <c r="O64" s="296"/>
      <c r="P64" s="296"/>
      <c r="Q64" s="309"/>
      <c r="R64" s="309"/>
      <c r="S64" s="309"/>
      <c r="T64" s="309"/>
      <c r="U64" s="309"/>
      <c r="V64" s="309"/>
      <c r="W64" s="294"/>
      <c r="X64" s="384"/>
      <c r="Y64" s="384"/>
      <c r="Z64" s="384"/>
      <c r="AA64" s="294"/>
      <c r="AB64" s="295"/>
      <c r="AC64" s="95"/>
      <c r="AD64" s="95"/>
      <c r="AE64" s="95"/>
      <c r="AF64" s="95"/>
      <c r="AG64" s="95"/>
      <c r="AH64" s="95"/>
      <c r="AI64" s="95"/>
      <c r="AJ64" s="95"/>
      <c r="AK64" s="95"/>
      <c r="AL64" s="95"/>
    </row>
    <row r="65" spans="1:38" s="96" customFormat="1" ht="108" customHeight="1" x14ac:dyDescent="0.25">
      <c r="A65" s="298"/>
      <c r="B65" s="345"/>
      <c r="C65" s="251" t="s">
        <v>160</v>
      </c>
      <c r="D65" s="251" t="s">
        <v>148</v>
      </c>
      <c r="E65" s="97" t="s">
        <v>234</v>
      </c>
      <c r="F65" s="351"/>
      <c r="G65" s="352"/>
      <c r="H65" s="296"/>
      <c r="I65" s="296"/>
      <c r="J65" s="296"/>
      <c r="K65" s="296"/>
      <c r="L65" s="296"/>
      <c r="M65" s="296"/>
      <c r="N65" s="296"/>
      <c r="O65" s="296"/>
      <c r="P65" s="296"/>
      <c r="Q65" s="309"/>
      <c r="R65" s="309"/>
      <c r="S65" s="309"/>
      <c r="T65" s="309"/>
      <c r="U65" s="309"/>
      <c r="V65" s="309"/>
      <c r="W65" s="294"/>
      <c r="X65" s="384"/>
      <c r="Y65" s="384"/>
      <c r="Z65" s="384"/>
      <c r="AA65" s="294"/>
      <c r="AB65" s="295"/>
      <c r="AC65" s="95"/>
      <c r="AD65" s="95"/>
      <c r="AE65" s="95"/>
      <c r="AF65" s="95"/>
      <c r="AG65" s="95"/>
      <c r="AH65" s="95"/>
      <c r="AI65" s="95"/>
      <c r="AJ65" s="95"/>
      <c r="AK65" s="95"/>
      <c r="AL65" s="95"/>
    </row>
    <row r="66" spans="1:38" s="96" customFormat="1" ht="74.25" customHeight="1" x14ac:dyDescent="0.25">
      <c r="A66" s="297" t="s">
        <v>232</v>
      </c>
      <c r="B66" s="345"/>
      <c r="C66" s="251" t="s">
        <v>160</v>
      </c>
      <c r="D66" s="251" t="s">
        <v>167</v>
      </c>
      <c r="E66" s="97" t="s">
        <v>235</v>
      </c>
      <c r="F66" s="351" t="s">
        <v>691</v>
      </c>
      <c r="G66" s="352" t="s">
        <v>245</v>
      </c>
      <c r="H66" s="296" t="s">
        <v>421</v>
      </c>
      <c r="I66" s="296">
        <v>2</v>
      </c>
      <c r="J66" s="296" t="s">
        <v>400</v>
      </c>
      <c r="K66" s="296">
        <v>20</v>
      </c>
      <c r="L66" s="296">
        <v>40</v>
      </c>
      <c r="M66" s="296" t="s">
        <v>439</v>
      </c>
      <c r="N66" s="296" t="s">
        <v>552</v>
      </c>
      <c r="O66" s="296" t="s">
        <v>149</v>
      </c>
      <c r="P66" s="296">
        <v>85</v>
      </c>
      <c r="Q66" s="309" t="s">
        <v>140</v>
      </c>
      <c r="R66" s="309">
        <v>1</v>
      </c>
      <c r="S66" s="309" t="s">
        <v>400</v>
      </c>
      <c r="T66" s="309">
        <v>20</v>
      </c>
      <c r="U66" s="309">
        <v>20</v>
      </c>
      <c r="V66" s="309" t="s">
        <v>382</v>
      </c>
      <c r="W66" s="294" t="s">
        <v>553</v>
      </c>
      <c r="X66" s="293">
        <v>42736</v>
      </c>
      <c r="Y66" s="293">
        <v>43099</v>
      </c>
      <c r="Z66" s="311" t="s">
        <v>554</v>
      </c>
      <c r="AA66" s="294" t="s">
        <v>592</v>
      </c>
      <c r="AB66" s="295" t="s">
        <v>555</v>
      </c>
      <c r="AC66" s="95"/>
      <c r="AD66" s="95"/>
      <c r="AE66" s="95"/>
      <c r="AF66" s="95"/>
      <c r="AG66" s="95"/>
      <c r="AH66" s="95"/>
      <c r="AI66" s="95"/>
      <c r="AJ66" s="95"/>
      <c r="AK66" s="95"/>
      <c r="AL66" s="95"/>
    </row>
    <row r="67" spans="1:38" s="96" customFormat="1" ht="116.25" customHeight="1" x14ac:dyDescent="0.25">
      <c r="A67" s="299"/>
      <c r="B67" s="345"/>
      <c r="C67" s="251" t="s">
        <v>160</v>
      </c>
      <c r="D67" s="251" t="s">
        <v>148</v>
      </c>
      <c r="E67" s="97" t="s">
        <v>236</v>
      </c>
      <c r="F67" s="351"/>
      <c r="G67" s="352"/>
      <c r="H67" s="296"/>
      <c r="I67" s="296"/>
      <c r="J67" s="296"/>
      <c r="K67" s="296"/>
      <c r="L67" s="296"/>
      <c r="M67" s="296"/>
      <c r="N67" s="296"/>
      <c r="O67" s="296"/>
      <c r="P67" s="296"/>
      <c r="Q67" s="309"/>
      <c r="R67" s="309"/>
      <c r="S67" s="309"/>
      <c r="T67" s="309"/>
      <c r="U67" s="309"/>
      <c r="V67" s="309"/>
      <c r="W67" s="294"/>
      <c r="X67" s="293"/>
      <c r="Y67" s="293"/>
      <c r="Z67" s="311"/>
      <c r="AA67" s="294"/>
      <c r="AB67" s="295"/>
      <c r="AC67" s="95"/>
      <c r="AD67" s="95"/>
      <c r="AE67" s="95"/>
      <c r="AF67" s="95"/>
      <c r="AG67" s="95"/>
      <c r="AH67" s="95"/>
      <c r="AI67" s="95"/>
      <c r="AJ67" s="95"/>
      <c r="AK67" s="95"/>
      <c r="AL67" s="95"/>
    </row>
    <row r="68" spans="1:38" s="94" customFormat="1" ht="81.75" customHeight="1" x14ac:dyDescent="0.25">
      <c r="A68" s="299"/>
      <c r="B68" s="345"/>
      <c r="C68" s="251"/>
      <c r="D68" s="251" t="s">
        <v>151</v>
      </c>
      <c r="E68" s="97" t="s">
        <v>237</v>
      </c>
      <c r="F68" s="351"/>
      <c r="G68" s="352"/>
      <c r="H68" s="296"/>
      <c r="I68" s="296"/>
      <c r="J68" s="296"/>
      <c r="K68" s="296"/>
      <c r="L68" s="296"/>
      <c r="M68" s="296"/>
      <c r="N68" s="296"/>
      <c r="O68" s="296"/>
      <c r="P68" s="296"/>
      <c r="Q68" s="309"/>
      <c r="R68" s="309"/>
      <c r="S68" s="309"/>
      <c r="T68" s="309"/>
      <c r="U68" s="309"/>
      <c r="V68" s="309"/>
      <c r="W68" s="294"/>
      <c r="X68" s="293"/>
      <c r="Y68" s="293"/>
      <c r="Z68" s="311"/>
      <c r="AA68" s="294"/>
      <c r="AB68" s="295"/>
      <c r="AC68" s="93"/>
      <c r="AD68" s="93"/>
      <c r="AE68" s="93"/>
      <c r="AF68" s="93"/>
      <c r="AG68" s="93"/>
      <c r="AH68" s="93"/>
      <c r="AI68" s="93"/>
      <c r="AJ68" s="93"/>
      <c r="AK68" s="93"/>
      <c r="AL68" s="93"/>
    </row>
    <row r="69" spans="1:38" s="94" customFormat="1" ht="81.75" customHeight="1" x14ac:dyDescent="0.25">
      <c r="A69" s="298"/>
      <c r="B69" s="345"/>
      <c r="C69" s="251" t="s">
        <v>212</v>
      </c>
      <c r="D69" s="251" t="s">
        <v>167</v>
      </c>
      <c r="E69" s="97" t="s">
        <v>244</v>
      </c>
      <c r="F69" s="351"/>
      <c r="G69" s="352"/>
      <c r="H69" s="296"/>
      <c r="I69" s="296"/>
      <c r="J69" s="296"/>
      <c r="K69" s="296"/>
      <c r="L69" s="296"/>
      <c r="M69" s="296"/>
      <c r="N69" s="296"/>
      <c r="O69" s="296"/>
      <c r="P69" s="296"/>
      <c r="Q69" s="309"/>
      <c r="R69" s="309"/>
      <c r="S69" s="309"/>
      <c r="T69" s="309"/>
      <c r="U69" s="309"/>
      <c r="V69" s="309"/>
      <c r="W69" s="294"/>
      <c r="X69" s="293"/>
      <c r="Y69" s="293"/>
      <c r="Z69" s="311"/>
      <c r="AA69" s="294"/>
      <c r="AB69" s="295"/>
      <c r="AC69" s="93"/>
      <c r="AD69" s="93"/>
      <c r="AE69" s="93"/>
      <c r="AF69" s="93"/>
      <c r="AG69" s="93"/>
      <c r="AH69" s="93"/>
      <c r="AI69" s="93"/>
      <c r="AJ69" s="93"/>
      <c r="AK69" s="93"/>
      <c r="AL69" s="93"/>
    </row>
    <row r="70" spans="1:38" s="96" customFormat="1" ht="170.25" customHeight="1" x14ac:dyDescent="0.25">
      <c r="A70" s="297" t="s">
        <v>232</v>
      </c>
      <c r="B70" s="345"/>
      <c r="C70" s="251" t="s">
        <v>160</v>
      </c>
      <c r="D70" s="251" t="s">
        <v>153</v>
      </c>
      <c r="E70" s="97" t="s">
        <v>236</v>
      </c>
      <c r="F70" s="351" t="s">
        <v>689</v>
      </c>
      <c r="G70" s="352" t="s">
        <v>245</v>
      </c>
      <c r="H70" s="296" t="s">
        <v>421</v>
      </c>
      <c r="I70" s="296">
        <v>2</v>
      </c>
      <c r="J70" s="296" t="s">
        <v>400</v>
      </c>
      <c r="K70" s="296">
        <v>20</v>
      </c>
      <c r="L70" s="296">
        <v>40</v>
      </c>
      <c r="M70" s="296" t="s">
        <v>439</v>
      </c>
      <c r="N70" s="296" t="s">
        <v>556</v>
      </c>
      <c r="O70" s="296" t="s">
        <v>149</v>
      </c>
      <c r="P70" s="296">
        <v>85</v>
      </c>
      <c r="Q70" s="309" t="s">
        <v>140</v>
      </c>
      <c r="R70" s="309">
        <v>1</v>
      </c>
      <c r="S70" s="309" t="s">
        <v>400</v>
      </c>
      <c r="T70" s="309">
        <v>20</v>
      </c>
      <c r="U70" s="309">
        <v>20</v>
      </c>
      <c r="V70" s="309" t="s">
        <v>382</v>
      </c>
      <c r="W70" s="294" t="s">
        <v>557</v>
      </c>
      <c r="X70" s="293">
        <v>42736</v>
      </c>
      <c r="Y70" s="293">
        <v>43099</v>
      </c>
      <c r="Z70" s="311" t="s">
        <v>558</v>
      </c>
      <c r="AA70" s="294" t="s">
        <v>559</v>
      </c>
      <c r="AB70" s="295" t="s">
        <v>593</v>
      </c>
      <c r="AC70" s="95"/>
      <c r="AD70" s="95"/>
      <c r="AE70" s="95"/>
      <c r="AF70" s="95"/>
      <c r="AG70" s="95"/>
      <c r="AH70" s="95"/>
      <c r="AI70" s="95"/>
      <c r="AJ70" s="95"/>
      <c r="AK70" s="95"/>
      <c r="AL70" s="95"/>
    </row>
    <row r="71" spans="1:38" s="96" customFormat="1" ht="167.25" customHeight="1" x14ac:dyDescent="0.25">
      <c r="A71" s="298"/>
      <c r="B71" s="345"/>
      <c r="C71" s="251" t="s">
        <v>160</v>
      </c>
      <c r="D71" s="251"/>
      <c r="E71" s="97" t="s">
        <v>243</v>
      </c>
      <c r="F71" s="351"/>
      <c r="G71" s="352"/>
      <c r="H71" s="296"/>
      <c r="I71" s="296"/>
      <c r="J71" s="296"/>
      <c r="K71" s="296"/>
      <c r="L71" s="296"/>
      <c r="M71" s="296"/>
      <c r="N71" s="296"/>
      <c r="O71" s="296"/>
      <c r="P71" s="296"/>
      <c r="Q71" s="309"/>
      <c r="R71" s="309"/>
      <c r="S71" s="309"/>
      <c r="T71" s="309"/>
      <c r="U71" s="309"/>
      <c r="V71" s="309"/>
      <c r="W71" s="294"/>
      <c r="X71" s="293"/>
      <c r="Y71" s="293"/>
      <c r="Z71" s="311"/>
      <c r="AA71" s="294"/>
      <c r="AB71" s="295"/>
      <c r="AC71" s="95"/>
      <c r="AD71" s="95"/>
      <c r="AE71" s="95"/>
      <c r="AF71" s="95"/>
      <c r="AG71" s="95"/>
      <c r="AH71" s="95"/>
      <c r="AI71" s="95"/>
      <c r="AJ71" s="95"/>
      <c r="AK71" s="95"/>
      <c r="AL71" s="95"/>
    </row>
    <row r="72" spans="1:38" s="96" customFormat="1" ht="108" customHeight="1" x14ac:dyDescent="0.25">
      <c r="A72" s="297" t="s">
        <v>375</v>
      </c>
      <c r="B72" s="345"/>
      <c r="C72" s="240" t="s">
        <v>169</v>
      </c>
      <c r="D72" s="240" t="s">
        <v>153</v>
      </c>
      <c r="E72" s="116" t="s">
        <v>776</v>
      </c>
      <c r="F72" s="313" t="s">
        <v>801</v>
      </c>
      <c r="G72" s="314" t="s">
        <v>677</v>
      </c>
      <c r="H72" s="296" t="s">
        <v>140</v>
      </c>
      <c r="I72" s="296">
        <v>1</v>
      </c>
      <c r="J72" s="296" t="s">
        <v>141</v>
      </c>
      <c r="K72" s="296">
        <v>10</v>
      </c>
      <c r="L72" s="296">
        <f>I72*K72</f>
        <v>10</v>
      </c>
      <c r="M72" s="296" t="s">
        <v>142</v>
      </c>
      <c r="N72" s="296" t="s">
        <v>678</v>
      </c>
      <c r="O72" s="296" t="s">
        <v>149</v>
      </c>
      <c r="P72" s="296">
        <v>100</v>
      </c>
      <c r="Q72" s="309" t="s">
        <v>140</v>
      </c>
      <c r="R72" s="309">
        <v>1</v>
      </c>
      <c r="S72" s="309" t="s">
        <v>141</v>
      </c>
      <c r="T72" s="309">
        <v>10</v>
      </c>
      <c r="U72" s="309">
        <v>10</v>
      </c>
      <c r="V72" s="309" t="s">
        <v>142</v>
      </c>
      <c r="W72" s="294" t="s">
        <v>777</v>
      </c>
      <c r="X72" s="384">
        <v>42736</v>
      </c>
      <c r="Y72" s="384">
        <v>43100</v>
      </c>
      <c r="Z72" s="384" t="s">
        <v>778</v>
      </c>
      <c r="AA72" s="294" t="s">
        <v>680</v>
      </c>
      <c r="AB72" s="295" t="s">
        <v>779</v>
      </c>
      <c r="AC72" s="95"/>
      <c r="AD72" s="95"/>
      <c r="AE72" s="95"/>
      <c r="AF72" s="95"/>
      <c r="AG72" s="95"/>
      <c r="AH72" s="95"/>
      <c r="AI72" s="95"/>
      <c r="AJ72" s="95"/>
      <c r="AK72" s="95"/>
      <c r="AL72" s="95"/>
    </row>
    <row r="73" spans="1:38" s="96" customFormat="1" ht="108" customHeight="1" x14ac:dyDescent="0.25">
      <c r="A73" s="298"/>
      <c r="B73" s="345"/>
      <c r="C73" s="240" t="s">
        <v>169</v>
      </c>
      <c r="D73" s="240" t="s">
        <v>153</v>
      </c>
      <c r="E73" s="116" t="s">
        <v>780</v>
      </c>
      <c r="F73" s="313"/>
      <c r="G73" s="314"/>
      <c r="H73" s="296"/>
      <c r="I73" s="296"/>
      <c r="J73" s="296"/>
      <c r="K73" s="296"/>
      <c r="L73" s="296"/>
      <c r="M73" s="296"/>
      <c r="N73" s="296"/>
      <c r="O73" s="296"/>
      <c r="P73" s="296"/>
      <c r="Q73" s="309"/>
      <c r="R73" s="309"/>
      <c r="S73" s="309"/>
      <c r="T73" s="309"/>
      <c r="U73" s="309"/>
      <c r="V73" s="309"/>
      <c r="W73" s="294"/>
      <c r="X73" s="384"/>
      <c r="Y73" s="384"/>
      <c r="Z73" s="384"/>
      <c r="AA73" s="294"/>
      <c r="AB73" s="295"/>
      <c r="AC73" s="95"/>
      <c r="AD73" s="95"/>
      <c r="AE73" s="95"/>
      <c r="AF73" s="95"/>
      <c r="AG73" s="95"/>
      <c r="AH73" s="95"/>
      <c r="AI73" s="95"/>
      <c r="AJ73" s="95"/>
      <c r="AK73" s="95"/>
      <c r="AL73" s="95"/>
    </row>
    <row r="74" spans="1:38" s="96" customFormat="1" ht="80.25" customHeight="1" x14ac:dyDescent="0.25">
      <c r="A74" s="297" t="s">
        <v>232</v>
      </c>
      <c r="B74" s="345"/>
      <c r="C74" s="240" t="s">
        <v>169</v>
      </c>
      <c r="D74" s="240" t="s">
        <v>153</v>
      </c>
      <c r="E74" s="116" t="s">
        <v>781</v>
      </c>
      <c r="F74" s="313" t="s">
        <v>802</v>
      </c>
      <c r="G74" s="314" t="s">
        <v>681</v>
      </c>
      <c r="H74" s="296" t="s">
        <v>140</v>
      </c>
      <c r="I74" s="296">
        <v>1</v>
      </c>
      <c r="J74" s="296" t="s">
        <v>141</v>
      </c>
      <c r="K74" s="296">
        <v>10</v>
      </c>
      <c r="L74" s="296">
        <f>I74*K74</f>
        <v>10</v>
      </c>
      <c r="M74" s="296" t="s">
        <v>142</v>
      </c>
      <c r="N74" s="296" t="s">
        <v>821</v>
      </c>
      <c r="O74" s="296" t="s">
        <v>149</v>
      </c>
      <c r="P74" s="296">
        <v>85</v>
      </c>
      <c r="Q74" s="309" t="s">
        <v>140</v>
      </c>
      <c r="R74" s="309">
        <v>1</v>
      </c>
      <c r="S74" s="309" t="s">
        <v>141</v>
      </c>
      <c r="T74" s="309">
        <v>10</v>
      </c>
      <c r="U74" s="309">
        <v>10</v>
      </c>
      <c r="V74" s="309" t="s">
        <v>142</v>
      </c>
      <c r="W74" s="294" t="s">
        <v>679</v>
      </c>
      <c r="X74" s="293">
        <v>42736</v>
      </c>
      <c r="Y74" s="293">
        <v>43100</v>
      </c>
      <c r="Z74" s="311" t="s">
        <v>682</v>
      </c>
      <c r="AA74" s="294" t="s">
        <v>683</v>
      </c>
      <c r="AB74" s="295" t="s">
        <v>782</v>
      </c>
      <c r="AC74" s="95"/>
      <c r="AD74" s="95"/>
      <c r="AE74" s="95"/>
      <c r="AF74" s="95"/>
      <c r="AG74" s="95"/>
      <c r="AH74" s="95"/>
      <c r="AI74" s="95"/>
      <c r="AJ74" s="95"/>
      <c r="AK74" s="95"/>
      <c r="AL74" s="95"/>
    </row>
    <row r="75" spans="1:38" s="96" customFormat="1" ht="82.5" customHeight="1" x14ac:dyDescent="0.25">
      <c r="A75" s="299"/>
      <c r="B75" s="345"/>
      <c r="C75" s="240" t="s">
        <v>160</v>
      </c>
      <c r="D75" s="240" t="s">
        <v>148</v>
      </c>
      <c r="E75" s="116" t="s">
        <v>783</v>
      </c>
      <c r="F75" s="313"/>
      <c r="G75" s="314"/>
      <c r="H75" s="296"/>
      <c r="I75" s="296"/>
      <c r="J75" s="296"/>
      <c r="K75" s="296"/>
      <c r="L75" s="296"/>
      <c r="M75" s="296"/>
      <c r="N75" s="296"/>
      <c r="O75" s="296"/>
      <c r="P75" s="296"/>
      <c r="Q75" s="309"/>
      <c r="R75" s="309"/>
      <c r="S75" s="309"/>
      <c r="T75" s="309"/>
      <c r="U75" s="309"/>
      <c r="V75" s="309"/>
      <c r="W75" s="294"/>
      <c r="X75" s="293"/>
      <c r="Y75" s="293"/>
      <c r="Z75" s="293"/>
      <c r="AA75" s="294"/>
      <c r="AB75" s="295"/>
      <c r="AC75" s="95"/>
      <c r="AD75" s="95"/>
      <c r="AE75" s="95"/>
      <c r="AF75" s="95"/>
      <c r="AG75" s="95"/>
      <c r="AH75" s="95"/>
      <c r="AI75" s="95"/>
      <c r="AJ75" s="95"/>
      <c r="AK75" s="95"/>
      <c r="AL75" s="95"/>
    </row>
    <row r="76" spans="1:38" s="96" customFormat="1" ht="82.5" customHeight="1" x14ac:dyDescent="0.25">
      <c r="A76" s="298"/>
      <c r="B76" s="345"/>
      <c r="C76" s="240" t="s">
        <v>160</v>
      </c>
      <c r="D76" s="240" t="s">
        <v>153</v>
      </c>
      <c r="E76" s="116" t="s">
        <v>784</v>
      </c>
      <c r="F76" s="313"/>
      <c r="G76" s="314"/>
      <c r="H76" s="296"/>
      <c r="I76" s="296"/>
      <c r="J76" s="296"/>
      <c r="K76" s="296"/>
      <c r="L76" s="296"/>
      <c r="M76" s="296"/>
      <c r="N76" s="296"/>
      <c r="O76" s="296"/>
      <c r="P76" s="296"/>
      <c r="Q76" s="309"/>
      <c r="R76" s="309"/>
      <c r="S76" s="309"/>
      <c r="T76" s="309"/>
      <c r="U76" s="309"/>
      <c r="V76" s="309"/>
      <c r="W76" s="294"/>
      <c r="X76" s="293"/>
      <c r="Y76" s="293"/>
      <c r="Z76" s="293"/>
      <c r="AA76" s="294"/>
      <c r="AB76" s="295"/>
      <c r="AC76" s="95"/>
      <c r="AD76" s="95"/>
      <c r="AE76" s="95"/>
      <c r="AF76" s="95"/>
      <c r="AG76" s="95"/>
      <c r="AH76" s="95"/>
      <c r="AI76" s="95"/>
      <c r="AJ76" s="95"/>
      <c r="AK76" s="95"/>
      <c r="AL76" s="95"/>
    </row>
    <row r="77" spans="1:38" s="96" customFormat="1" ht="126" customHeight="1" x14ac:dyDescent="0.25">
      <c r="A77" s="297" t="s">
        <v>232</v>
      </c>
      <c r="B77" s="345"/>
      <c r="C77" s="240" t="s">
        <v>160</v>
      </c>
      <c r="D77" s="240" t="s">
        <v>153</v>
      </c>
      <c r="E77" s="137" t="s">
        <v>236</v>
      </c>
      <c r="F77" s="313" t="s">
        <v>800</v>
      </c>
      <c r="G77" s="314" t="s">
        <v>684</v>
      </c>
      <c r="H77" s="296" t="s">
        <v>421</v>
      </c>
      <c r="I77" s="296">
        <v>2</v>
      </c>
      <c r="J77" s="296" t="s">
        <v>141</v>
      </c>
      <c r="K77" s="296">
        <v>10</v>
      </c>
      <c r="L77" s="296">
        <f>I77*K77</f>
        <v>20</v>
      </c>
      <c r="M77" s="296" t="s">
        <v>401</v>
      </c>
      <c r="N77" s="296" t="s">
        <v>685</v>
      </c>
      <c r="O77" s="296" t="s">
        <v>149</v>
      </c>
      <c r="P77" s="296">
        <v>85</v>
      </c>
      <c r="Q77" s="315" t="s">
        <v>140</v>
      </c>
      <c r="R77" s="309">
        <v>1</v>
      </c>
      <c r="S77" s="309" t="s">
        <v>141</v>
      </c>
      <c r="T77" s="309">
        <v>10</v>
      </c>
      <c r="U77" s="309">
        <v>10</v>
      </c>
      <c r="V77" s="309" t="s">
        <v>142</v>
      </c>
      <c r="W77" s="294" t="s">
        <v>777</v>
      </c>
      <c r="X77" s="293">
        <v>42736</v>
      </c>
      <c r="Y77" s="293">
        <v>43100</v>
      </c>
      <c r="Z77" s="294" t="s">
        <v>785</v>
      </c>
      <c r="AA77" s="294" t="s">
        <v>683</v>
      </c>
      <c r="AB77" s="295" t="s">
        <v>822</v>
      </c>
      <c r="AC77" s="95"/>
      <c r="AD77" s="95"/>
      <c r="AE77" s="95"/>
      <c r="AF77" s="95"/>
      <c r="AG77" s="95"/>
      <c r="AH77" s="95"/>
      <c r="AI77" s="95"/>
      <c r="AJ77" s="95"/>
      <c r="AK77" s="95"/>
      <c r="AL77" s="95"/>
    </row>
    <row r="78" spans="1:38" s="96" customFormat="1" ht="126" customHeight="1" x14ac:dyDescent="0.25">
      <c r="A78" s="298"/>
      <c r="B78" s="345"/>
      <c r="C78" s="240" t="s">
        <v>160</v>
      </c>
      <c r="D78" s="240" t="s">
        <v>153</v>
      </c>
      <c r="E78" s="137" t="s">
        <v>237</v>
      </c>
      <c r="F78" s="313"/>
      <c r="G78" s="314"/>
      <c r="H78" s="296"/>
      <c r="I78" s="296"/>
      <c r="J78" s="296"/>
      <c r="K78" s="296"/>
      <c r="L78" s="296"/>
      <c r="M78" s="296"/>
      <c r="N78" s="296"/>
      <c r="O78" s="296"/>
      <c r="P78" s="296"/>
      <c r="Q78" s="316"/>
      <c r="R78" s="309"/>
      <c r="S78" s="309"/>
      <c r="T78" s="309"/>
      <c r="U78" s="309"/>
      <c r="V78" s="309"/>
      <c r="W78" s="294"/>
      <c r="X78" s="293"/>
      <c r="Y78" s="293"/>
      <c r="Z78" s="294"/>
      <c r="AA78" s="294"/>
      <c r="AB78" s="295"/>
      <c r="AC78" s="95"/>
      <c r="AD78" s="95"/>
      <c r="AE78" s="95"/>
      <c r="AF78" s="95"/>
      <c r="AG78" s="95"/>
      <c r="AH78" s="95"/>
      <c r="AI78" s="95"/>
      <c r="AJ78" s="95"/>
      <c r="AK78" s="95"/>
      <c r="AL78" s="95"/>
    </row>
    <row r="79" spans="1:38" s="96" customFormat="1" ht="73.5" customHeight="1" x14ac:dyDescent="0.25">
      <c r="A79" s="297" t="s">
        <v>232</v>
      </c>
      <c r="B79" s="345"/>
      <c r="C79" s="240" t="s">
        <v>160</v>
      </c>
      <c r="D79" s="240" t="s">
        <v>167</v>
      </c>
      <c r="E79" s="137" t="s">
        <v>786</v>
      </c>
      <c r="F79" s="313" t="s">
        <v>799</v>
      </c>
      <c r="G79" s="314" t="s">
        <v>245</v>
      </c>
      <c r="H79" s="296" t="s">
        <v>140</v>
      </c>
      <c r="I79" s="296">
        <v>1</v>
      </c>
      <c r="J79" s="296" t="s">
        <v>141</v>
      </c>
      <c r="K79" s="296">
        <v>10</v>
      </c>
      <c r="L79" s="296">
        <f>I79*K79</f>
        <v>10</v>
      </c>
      <c r="M79" s="296" t="s">
        <v>142</v>
      </c>
      <c r="N79" s="296" t="s">
        <v>787</v>
      </c>
      <c r="O79" s="296" t="s">
        <v>149</v>
      </c>
      <c r="P79" s="296">
        <v>85</v>
      </c>
      <c r="Q79" s="309" t="s">
        <v>140</v>
      </c>
      <c r="R79" s="309">
        <v>1</v>
      </c>
      <c r="S79" s="309" t="s">
        <v>141</v>
      </c>
      <c r="T79" s="309">
        <v>10</v>
      </c>
      <c r="U79" s="309">
        <v>10</v>
      </c>
      <c r="V79" s="309" t="s">
        <v>142</v>
      </c>
      <c r="W79" s="332" t="s">
        <v>788</v>
      </c>
      <c r="X79" s="293">
        <v>42736</v>
      </c>
      <c r="Y79" s="293">
        <v>43100</v>
      </c>
      <c r="Z79" s="311" t="s">
        <v>789</v>
      </c>
      <c r="AA79" s="294" t="s">
        <v>683</v>
      </c>
      <c r="AB79" s="295" t="s">
        <v>790</v>
      </c>
      <c r="AC79" s="95"/>
      <c r="AD79" s="95"/>
      <c r="AE79" s="95"/>
      <c r="AF79" s="95"/>
      <c r="AG79" s="95"/>
      <c r="AH79" s="95"/>
      <c r="AI79" s="95"/>
      <c r="AJ79" s="95"/>
      <c r="AK79" s="95"/>
      <c r="AL79" s="95"/>
    </row>
    <row r="80" spans="1:38" s="96" customFormat="1" ht="73.5" customHeight="1" x14ac:dyDescent="0.25">
      <c r="A80" s="298"/>
      <c r="B80" s="345"/>
      <c r="C80" s="240" t="s">
        <v>179</v>
      </c>
      <c r="D80" s="240" t="s">
        <v>148</v>
      </c>
      <c r="E80" s="137" t="s">
        <v>791</v>
      </c>
      <c r="F80" s="313"/>
      <c r="G80" s="314"/>
      <c r="H80" s="296"/>
      <c r="I80" s="296"/>
      <c r="J80" s="296"/>
      <c r="K80" s="296"/>
      <c r="L80" s="296"/>
      <c r="M80" s="296"/>
      <c r="N80" s="296"/>
      <c r="O80" s="296"/>
      <c r="P80" s="296"/>
      <c r="Q80" s="309"/>
      <c r="R80" s="309"/>
      <c r="S80" s="309"/>
      <c r="T80" s="309"/>
      <c r="U80" s="309"/>
      <c r="V80" s="309"/>
      <c r="W80" s="334"/>
      <c r="X80" s="293"/>
      <c r="Y80" s="293"/>
      <c r="Z80" s="311"/>
      <c r="AA80" s="294"/>
      <c r="AB80" s="295"/>
      <c r="AC80" s="95"/>
      <c r="AD80" s="95"/>
      <c r="AE80" s="95"/>
      <c r="AF80" s="95"/>
      <c r="AG80" s="95"/>
      <c r="AH80" s="95"/>
      <c r="AI80" s="95"/>
      <c r="AJ80" s="95"/>
      <c r="AK80" s="95"/>
      <c r="AL80" s="95"/>
    </row>
    <row r="81" spans="1:38" s="96" customFormat="1" ht="70.5" customHeight="1" x14ac:dyDescent="0.25">
      <c r="A81" s="297" t="s">
        <v>232</v>
      </c>
      <c r="B81" s="345"/>
      <c r="C81" s="240" t="s">
        <v>238</v>
      </c>
      <c r="D81" s="240" t="s">
        <v>168</v>
      </c>
      <c r="E81" s="116" t="s">
        <v>239</v>
      </c>
      <c r="F81" s="313" t="s">
        <v>692</v>
      </c>
      <c r="G81" s="314" t="s">
        <v>240</v>
      </c>
      <c r="H81" s="306" t="s">
        <v>241</v>
      </c>
      <c r="I81" s="306">
        <v>1</v>
      </c>
      <c r="J81" s="306" t="s">
        <v>141</v>
      </c>
      <c r="K81" s="306">
        <v>10</v>
      </c>
      <c r="L81" s="306">
        <v>10</v>
      </c>
      <c r="M81" s="306" t="s">
        <v>142</v>
      </c>
      <c r="N81" s="306" t="s">
        <v>378</v>
      </c>
      <c r="O81" s="306" t="s">
        <v>149</v>
      </c>
      <c r="P81" s="306">
        <v>70</v>
      </c>
      <c r="Q81" s="310" t="s">
        <v>241</v>
      </c>
      <c r="R81" s="310">
        <v>1</v>
      </c>
      <c r="S81" s="310" t="s">
        <v>141</v>
      </c>
      <c r="T81" s="310">
        <v>10</v>
      </c>
      <c r="U81" s="310">
        <v>10</v>
      </c>
      <c r="V81" s="310" t="s">
        <v>142</v>
      </c>
      <c r="W81" s="317" t="s">
        <v>379</v>
      </c>
      <c r="X81" s="358">
        <v>42736</v>
      </c>
      <c r="Y81" s="358">
        <v>43100</v>
      </c>
      <c r="Z81" s="311" t="s">
        <v>823</v>
      </c>
      <c r="AA81" s="317" t="s">
        <v>377</v>
      </c>
      <c r="AB81" s="312" t="s">
        <v>824</v>
      </c>
      <c r="AC81" s="95"/>
      <c r="AD81" s="95"/>
      <c r="AE81" s="95"/>
      <c r="AF81" s="95"/>
      <c r="AG81" s="95"/>
      <c r="AH81" s="95"/>
      <c r="AI81" s="95"/>
      <c r="AJ81" s="95"/>
      <c r="AK81" s="95"/>
      <c r="AL81" s="95"/>
    </row>
    <row r="82" spans="1:38" s="96" customFormat="1" ht="70.5" customHeight="1" x14ac:dyDescent="0.25">
      <c r="A82" s="298"/>
      <c r="B82" s="345"/>
      <c r="C82" s="240" t="s">
        <v>242</v>
      </c>
      <c r="D82" s="240" t="s">
        <v>167</v>
      </c>
      <c r="E82" s="116" t="s">
        <v>243</v>
      </c>
      <c r="F82" s="313"/>
      <c r="G82" s="314"/>
      <c r="H82" s="306"/>
      <c r="I82" s="306"/>
      <c r="J82" s="306"/>
      <c r="K82" s="306"/>
      <c r="L82" s="306"/>
      <c r="M82" s="306"/>
      <c r="N82" s="306"/>
      <c r="O82" s="306"/>
      <c r="P82" s="306"/>
      <c r="Q82" s="310"/>
      <c r="R82" s="310"/>
      <c r="S82" s="310"/>
      <c r="T82" s="310"/>
      <c r="U82" s="310"/>
      <c r="V82" s="310"/>
      <c r="W82" s="319"/>
      <c r="X82" s="358"/>
      <c r="Y82" s="358"/>
      <c r="Z82" s="311"/>
      <c r="AA82" s="319"/>
      <c r="AB82" s="312"/>
      <c r="AC82" s="95"/>
      <c r="AD82" s="95"/>
      <c r="AE82" s="95"/>
      <c r="AF82" s="95"/>
      <c r="AG82" s="95"/>
      <c r="AH82" s="95"/>
      <c r="AI82" s="95"/>
      <c r="AJ82" s="95"/>
      <c r="AK82" s="95"/>
      <c r="AL82" s="95"/>
    </row>
    <row r="83" spans="1:38" s="96" customFormat="1" ht="93.75" customHeight="1" x14ac:dyDescent="0.25">
      <c r="A83" s="297" t="s">
        <v>232</v>
      </c>
      <c r="B83" s="345"/>
      <c r="C83" s="240" t="s">
        <v>160</v>
      </c>
      <c r="D83" s="240" t="s">
        <v>148</v>
      </c>
      <c r="E83" s="116" t="s">
        <v>246</v>
      </c>
      <c r="F83" s="313" t="s">
        <v>775</v>
      </c>
      <c r="G83" s="314" t="s">
        <v>825</v>
      </c>
      <c r="H83" s="306" t="s">
        <v>224</v>
      </c>
      <c r="I83" s="306">
        <v>3</v>
      </c>
      <c r="J83" s="306" t="s">
        <v>482</v>
      </c>
      <c r="K83" s="306">
        <v>10</v>
      </c>
      <c r="L83" s="306">
        <f>I83*K83</f>
        <v>30</v>
      </c>
      <c r="M83" s="306" t="s">
        <v>223</v>
      </c>
      <c r="N83" s="306" t="s">
        <v>483</v>
      </c>
      <c r="O83" s="306" t="s">
        <v>149</v>
      </c>
      <c r="P83" s="306">
        <v>65</v>
      </c>
      <c r="Q83" s="310" t="s">
        <v>421</v>
      </c>
      <c r="R83" s="310">
        <v>2</v>
      </c>
      <c r="S83" s="310" t="s">
        <v>141</v>
      </c>
      <c r="T83" s="310">
        <v>10</v>
      </c>
      <c r="U83" s="310">
        <f>R83*T83</f>
        <v>20</v>
      </c>
      <c r="V83" s="310" t="s">
        <v>401</v>
      </c>
      <c r="W83" s="342" t="s">
        <v>484</v>
      </c>
      <c r="X83" s="358">
        <v>42767</v>
      </c>
      <c r="Y83" s="358">
        <v>43100</v>
      </c>
      <c r="Z83" s="342" t="s">
        <v>485</v>
      </c>
      <c r="AA83" s="342" t="s">
        <v>486</v>
      </c>
      <c r="AB83" s="312" t="s">
        <v>487</v>
      </c>
      <c r="AC83" s="95"/>
      <c r="AD83" s="95"/>
      <c r="AE83" s="95"/>
      <c r="AF83" s="95"/>
      <c r="AG83" s="95"/>
      <c r="AH83" s="95"/>
      <c r="AI83" s="95"/>
      <c r="AJ83" s="95"/>
      <c r="AK83" s="95"/>
      <c r="AL83" s="95"/>
    </row>
    <row r="84" spans="1:38" s="96" customFormat="1" ht="93.75" customHeight="1" x14ac:dyDescent="0.25">
      <c r="A84" s="299"/>
      <c r="B84" s="345"/>
      <c r="C84" s="240" t="s">
        <v>179</v>
      </c>
      <c r="D84" s="240" t="s">
        <v>139</v>
      </c>
      <c r="E84" s="116" t="s">
        <v>247</v>
      </c>
      <c r="F84" s="313"/>
      <c r="G84" s="314"/>
      <c r="H84" s="306"/>
      <c r="I84" s="306"/>
      <c r="J84" s="306"/>
      <c r="K84" s="306"/>
      <c r="L84" s="306"/>
      <c r="M84" s="306"/>
      <c r="N84" s="306"/>
      <c r="O84" s="306"/>
      <c r="P84" s="306"/>
      <c r="Q84" s="310"/>
      <c r="R84" s="310"/>
      <c r="S84" s="310"/>
      <c r="T84" s="310"/>
      <c r="U84" s="310"/>
      <c r="V84" s="310"/>
      <c r="W84" s="342"/>
      <c r="X84" s="358"/>
      <c r="Y84" s="358"/>
      <c r="Z84" s="342"/>
      <c r="AA84" s="342"/>
      <c r="AB84" s="312"/>
      <c r="AC84" s="95"/>
      <c r="AD84" s="95"/>
      <c r="AE84" s="95"/>
      <c r="AF84" s="95"/>
      <c r="AG84" s="95"/>
      <c r="AH84" s="95"/>
      <c r="AI84" s="95"/>
      <c r="AJ84" s="95"/>
      <c r="AK84" s="95"/>
      <c r="AL84" s="95"/>
    </row>
    <row r="85" spans="1:38" s="96" customFormat="1" ht="93.75" customHeight="1" x14ac:dyDescent="0.25">
      <c r="A85" s="298"/>
      <c r="B85" s="345"/>
      <c r="C85" s="240" t="s">
        <v>147</v>
      </c>
      <c r="D85" s="240" t="s">
        <v>167</v>
      </c>
      <c r="E85" s="116" t="s">
        <v>239</v>
      </c>
      <c r="F85" s="313"/>
      <c r="G85" s="314"/>
      <c r="H85" s="306"/>
      <c r="I85" s="306"/>
      <c r="J85" s="306"/>
      <c r="K85" s="306"/>
      <c r="L85" s="306"/>
      <c r="M85" s="306"/>
      <c r="N85" s="306"/>
      <c r="O85" s="306"/>
      <c r="P85" s="306"/>
      <c r="Q85" s="310"/>
      <c r="R85" s="310"/>
      <c r="S85" s="310"/>
      <c r="T85" s="310"/>
      <c r="U85" s="310"/>
      <c r="V85" s="310"/>
      <c r="W85" s="342"/>
      <c r="X85" s="358"/>
      <c r="Y85" s="358"/>
      <c r="Z85" s="342"/>
      <c r="AA85" s="342"/>
      <c r="AB85" s="312"/>
      <c r="AC85" s="95"/>
      <c r="AD85" s="95"/>
      <c r="AE85" s="95"/>
      <c r="AF85" s="95"/>
      <c r="AG85" s="95"/>
      <c r="AH85" s="95"/>
      <c r="AI85" s="95"/>
      <c r="AJ85" s="95"/>
      <c r="AK85" s="95"/>
      <c r="AL85" s="95"/>
    </row>
    <row r="86" spans="1:38" s="96" customFormat="1" ht="126.75" customHeight="1" x14ac:dyDescent="0.25">
      <c r="A86" s="297" t="s">
        <v>232</v>
      </c>
      <c r="B86" s="345"/>
      <c r="C86" s="240" t="s">
        <v>160</v>
      </c>
      <c r="D86" s="240" t="s">
        <v>167</v>
      </c>
      <c r="E86" s="116" t="s">
        <v>488</v>
      </c>
      <c r="F86" s="313" t="s">
        <v>766</v>
      </c>
      <c r="G86" s="314" t="s">
        <v>489</v>
      </c>
      <c r="H86" s="306" t="s">
        <v>140</v>
      </c>
      <c r="I86" s="306">
        <v>1</v>
      </c>
      <c r="J86" s="306" t="s">
        <v>482</v>
      </c>
      <c r="K86" s="306">
        <v>10</v>
      </c>
      <c r="L86" s="306">
        <f>I86*K86</f>
        <v>10</v>
      </c>
      <c r="M86" s="306" t="s">
        <v>142</v>
      </c>
      <c r="N86" s="306" t="s">
        <v>490</v>
      </c>
      <c r="O86" s="306" t="s">
        <v>149</v>
      </c>
      <c r="P86" s="306">
        <v>85</v>
      </c>
      <c r="Q86" s="310" t="s">
        <v>140</v>
      </c>
      <c r="R86" s="310">
        <v>1</v>
      </c>
      <c r="S86" s="310" t="s">
        <v>141</v>
      </c>
      <c r="T86" s="310">
        <v>10</v>
      </c>
      <c r="U86" s="310">
        <f>R86*T86</f>
        <v>10</v>
      </c>
      <c r="V86" s="310" t="s">
        <v>142</v>
      </c>
      <c r="W86" s="317" t="s">
        <v>491</v>
      </c>
      <c r="X86" s="356">
        <v>42767</v>
      </c>
      <c r="Y86" s="356">
        <v>43100</v>
      </c>
      <c r="Z86" s="342" t="s">
        <v>492</v>
      </c>
      <c r="AA86" s="342" t="s">
        <v>493</v>
      </c>
      <c r="AB86" s="312" t="s">
        <v>494</v>
      </c>
      <c r="AC86" s="95"/>
      <c r="AD86" s="95"/>
      <c r="AE86" s="95"/>
      <c r="AF86" s="95"/>
      <c r="AG86" s="95"/>
      <c r="AH86" s="95"/>
      <c r="AI86" s="95"/>
      <c r="AJ86" s="95"/>
      <c r="AK86" s="95"/>
      <c r="AL86" s="95"/>
    </row>
    <row r="87" spans="1:38" s="96" customFormat="1" ht="126.75" customHeight="1" x14ac:dyDescent="0.25">
      <c r="A87" s="299"/>
      <c r="B87" s="345"/>
      <c r="C87" s="240" t="s">
        <v>169</v>
      </c>
      <c r="D87" s="240" t="s">
        <v>153</v>
      </c>
      <c r="E87" s="116" t="s">
        <v>495</v>
      </c>
      <c r="F87" s="313"/>
      <c r="G87" s="314"/>
      <c r="H87" s="306"/>
      <c r="I87" s="306"/>
      <c r="J87" s="306"/>
      <c r="K87" s="306"/>
      <c r="L87" s="306"/>
      <c r="M87" s="306"/>
      <c r="N87" s="306"/>
      <c r="O87" s="306"/>
      <c r="P87" s="306"/>
      <c r="Q87" s="310"/>
      <c r="R87" s="310"/>
      <c r="S87" s="310"/>
      <c r="T87" s="310"/>
      <c r="U87" s="310"/>
      <c r="V87" s="310"/>
      <c r="W87" s="318"/>
      <c r="X87" s="357"/>
      <c r="Y87" s="357"/>
      <c r="Z87" s="342"/>
      <c r="AA87" s="342"/>
      <c r="AB87" s="312"/>
      <c r="AC87" s="95"/>
      <c r="AD87" s="95"/>
      <c r="AE87" s="95"/>
      <c r="AF87" s="95"/>
      <c r="AG87" s="95"/>
      <c r="AH87" s="95"/>
      <c r="AI87" s="95"/>
      <c r="AJ87" s="95"/>
      <c r="AK87" s="95"/>
      <c r="AL87" s="95"/>
    </row>
    <row r="88" spans="1:38" s="96" customFormat="1" ht="126.75" customHeight="1" x14ac:dyDescent="0.25">
      <c r="A88" s="298"/>
      <c r="B88" s="345"/>
      <c r="C88" s="240"/>
      <c r="D88" s="240" t="s">
        <v>148</v>
      </c>
      <c r="E88" s="116" t="s">
        <v>239</v>
      </c>
      <c r="F88" s="313"/>
      <c r="G88" s="314"/>
      <c r="H88" s="306"/>
      <c r="I88" s="306"/>
      <c r="J88" s="306"/>
      <c r="K88" s="306"/>
      <c r="L88" s="306"/>
      <c r="M88" s="306"/>
      <c r="N88" s="306"/>
      <c r="O88" s="306"/>
      <c r="P88" s="306"/>
      <c r="Q88" s="310"/>
      <c r="R88" s="310"/>
      <c r="S88" s="310"/>
      <c r="T88" s="310"/>
      <c r="U88" s="310"/>
      <c r="V88" s="310"/>
      <c r="W88" s="318"/>
      <c r="X88" s="357"/>
      <c r="Y88" s="357"/>
      <c r="Z88" s="342"/>
      <c r="AA88" s="342"/>
      <c r="AB88" s="312"/>
      <c r="AC88" s="95"/>
      <c r="AD88" s="95"/>
      <c r="AE88" s="95"/>
      <c r="AF88" s="95"/>
      <c r="AG88" s="95"/>
      <c r="AH88" s="95"/>
      <c r="AI88" s="95"/>
      <c r="AJ88" s="95"/>
      <c r="AK88" s="95"/>
      <c r="AL88" s="95"/>
    </row>
    <row r="89" spans="1:38" ht="93" customHeight="1" x14ac:dyDescent="0.25">
      <c r="A89" s="297" t="s">
        <v>232</v>
      </c>
      <c r="B89" s="345"/>
      <c r="C89" s="240" t="s">
        <v>158</v>
      </c>
      <c r="D89" s="240" t="s">
        <v>139</v>
      </c>
      <c r="E89" s="151" t="s">
        <v>496</v>
      </c>
      <c r="F89" s="304" t="s">
        <v>765</v>
      </c>
      <c r="G89" s="302" t="s">
        <v>497</v>
      </c>
      <c r="H89" s="307" t="s">
        <v>140</v>
      </c>
      <c r="I89" s="307">
        <v>1</v>
      </c>
      <c r="J89" s="307" t="s">
        <v>482</v>
      </c>
      <c r="K89" s="307">
        <v>10</v>
      </c>
      <c r="L89" s="307">
        <f>I89*K89</f>
        <v>10</v>
      </c>
      <c r="M89" s="307" t="s">
        <v>142</v>
      </c>
      <c r="N89" s="307" t="s">
        <v>498</v>
      </c>
      <c r="O89" s="307" t="s">
        <v>149</v>
      </c>
      <c r="P89" s="307">
        <v>70</v>
      </c>
      <c r="Q89" s="353" t="s">
        <v>140</v>
      </c>
      <c r="R89" s="353">
        <v>1</v>
      </c>
      <c r="S89" s="353" t="s">
        <v>141</v>
      </c>
      <c r="T89" s="353">
        <v>10</v>
      </c>
      <c r="U89" s="353">
        <f>R89*T89</f>
        <v>10</v>
      </c>
      <c r="V89" s="353" t="s">
        <v>142</v>
      </c>
      <c r="W89" s="317" t="s">
        <v>499</v>
      </c>
      <c r="X89" s="360">
        <v>42767</v>
      </c>
      <c r="Y89" s="360">
        <v>43100</v>
      </c>
      <c r="Z89" s="317" t="s">
        <v>500</v>
      </c>
      <c r="AA89" s="317" t="s">
        <v>501</v>
      </c>
      <c r="AB89" s="320" t="s">
        <v>502</v>
      </c>
      <c r="AC89" s="91"/>
      <c r="AD89" s="91"/>
      <c r="AE89" s="91"/>
      <c r="AF89" s="91"/>
      <c r="AG89" s="91"/>
      <c r="AH89" s="91"/>
      <c r="AI89" s="91"/>
      <c r="AJ89" s="91"/>
      <c r="AK89" s="91"/>
      <c r="AL89" s="91"/>
    </row>
    <row r="90" spans="1:38" ht="93" customHeight="1" x14ac:dyDescent="0.25">
      <c r="A90" s="299"/>
      <c r="B90" s="345"/>
      <c r="C90" s="240" t="s">
        <v>160</v>
      </c>
      <c r="D90" s="240" t="s">
        <v>153</v>
      </c>
      <c r="E90" s="151" t="s">
        <v>503</v>
      </c>
      <c r="F90" s="349"/>
      <c r="G90" s="345"/>
      <c r="H90" s="362"/>
      <c r="I90" s="362"/>
      <c r="J90" s="362"/>
      <c r="K90" s="362"/>
      <c r="L90" s="362"/>
      <c r="M90" s="362"/>
      <c r="N90" s="362"/>
      <c r="O90" s="362"/>
      <c r="P90" s="362"/>
      <c r="Q90" s="354"/>
      <c r="R90" s="354"/>
      <c r="S90" s="354"/>
      <c r="T90" s="354"/>
      <c r="U90" s="354"/>
      <c r="V90" s="354"/>
      <c r="W90" s="318"/>
      <c r="X90" s="318"/>
      <c r="Y90" s="318"/>
      <c r="Z90" s="318"/>
      <c r="AA90" s="318"/>
      <c r="AB90" s="321"/>
      <c r="AC90" s="91"/>
      <c r="AD90" s="91"/>
      <c r="AE90" s="91"/>
      <c r="AF90" s="91"/>
      <c r="AG90" s="91"/>
      <c r="AH90" s="91"/>
      <c r="AI90" s="91"/>
      <c r="AJ90" s="91"/>
      <c r="AK90" s="91"/>
      <c r="AL90" s="91"/>
    </row>
    <row r="91" spans="1:38" ht="93" customHeight="1" x14ac:dyDescent="0.25">
      <c r="A91" s="298"/>
      <c r="B91" s="303"/>
      <c r="C91" s="240" t="s">
        <v>147</v>
      </c>
      <c r="D91" s="240" t="s">
        <v>144</v>
      </c>
      <c r="E91" s="151"/>
      <c r="F91" s="305"/>
      <c r="G91" s="303"/>
      <c r="H91" s="308"/>
      <c r="I91" s="308"/>
      <c r="J91" s="308"/>
      <c r="K91" s="308"/>
      <c r="L91" s="308"/>
      <c r="M91" s="308"/>
      <c r="N91" s="308"/>
      <c r="O91" s="308"/>
      <c r="P91" s="308"/>
      <c r="Q91" s="355"/>
      <c r="R91" s="355"/>
      <c r="S91" s="355"/>
      <c r="T91" s="355"/>
      <c r="U91" s="355"/>
      <c r="V91" s="355"/>
      <c r="W91" s="319"/>
      <c r="X91" s="319"/>
      <c r="Y91" s="319"/>
      <c r="Z91" s="319"/>
      <c r="AA91" s="319"/>
      <c r="AB91" s="322"/>
      <c r="AC91" s="91"/>
      <c r="AD91" s="91"/>
      <c r="AE91" s="91"/>
      <c r="AF91" s="91"/>
      <c r="AG91" s="91"/>
      <c r="AH91" s="91"/>
      <c r="AI91" s="91"/>
      <c r="AJ91" s="91"/>
      <c r="AK91" s="91"/>
      <c r="AL91" s="91"/>
    </row>
    <row r="92" spans="1:38" s="96" customFormat="1" ht="78" customHeight="1" x14ac:dyDescent="0.25">
      <c r="A92" s="198" t="s">
        <v>248</v>
      </c>
      <c r="B92" s="117"/>
      <c r="C92" s="117"/>
      <c r="D92" s="118"/>
      <c r="E92" s="119"/>
      <c r="F92" s="108"/>
      <c r="G92" s="120"/>
      <c r="H92" s="121"/>
      <c r="I92" s="121"/>
      <c r="J92" s="121"/>
      <c r="K92" s="121"/>
      <c r="L92" s="121"/>
      <c r="M92" s="121"/>
      <c r="N92" s="121"/>
      <c r="O92" s="121"/>
      <c r="P92" s="121"/>
      <c r="Q92" s="122"/>
      <c r="R92" s="122"/>
      <c r="S92" s="122"/>
      <c r="T92" s="122"/>
      <c r="U92" s="122"/>
      <c r="V92" s="122"/>
      <c r="W92" s="123"/>
      <c r="X92" s="124"/>
      <c r="Y92" s="124"/>
      <c r="Z92" s="124"/>
      <c r="AA92" s="125"/>
      <c r="AB92" s="199"/>
      <c r="AC92" s="95"/>
      <c r="AD92" s="95"/>
      <c r="AE92" s="95"/>
      <c r="AF92" s="95"/>
      <c r="AG92" s="95"/>
      <c r="AH92" s="95"/>
      <c r="AI92" s="95"/>
      <c r="AJ92" s="95"/>
      <c r="AK92" s="95"/>
      <c r="AL92" s="95"/>
    </row>
    <row r="93" spans="1:38" s="96" customFormat="1" ht="113.25" customHeight="1" x14ac:dyDescent="0.25">
      <c r="A93" s="363" t="s">
        <v>249</v>
      </c>
      <c r="B93" s="352" t="s">
        <v>250</v>
      </c>
      <c r="C93" s="240" t="s">
        <v>160</v>
      </c>
      <c r="D93" s="240" t="s">
        <v>151</v>
      </c>
      <c r="E93" s="116" t="s">
        <v>251</v>
      </c>
      <c r="F93" s="313" t="s">
        <v>390</v>
      </c>
      <c r="G93" s="314" t="s">
        <v>252</v>
      </c>
      <c r="H93" s="306" t="s">
        <v>140</v>
      </c>
      <c r="I93" s="306">
        <v>1</v>
      </c>
      <c r="J93" s="306" t="s">
        <v>141</v>
      </c>
      <c r="K93" s="306">
        <v>10</v>
      </c>
      <c r="L93" s="306">
        <v>10</v>
      </c>
      <c r="M93" s="306" t="s">
        <v>142</v>
      </c>
      <c r="N93" s="306" t="s">
        <v>391</v>
      </c>
      <c r="O93" s="306" t="s">
        <v>149</v>
      </c>
      <c r="P93" s="306">
        <v>85</v>
      </c>
      <c r="Q93" s="309" t="s">
        <v>140</v>
      </c>
      <c r="R93" s="309">
        <v>1</v>
      </c>
      <c r="S93" s="309" t="s">
        <v>141</v>
      </c>
      <c r="T93" s="309">
        <v>10</v>
      </c>
      <c r="U93" s="309">
        <v>10</v>
      </c>
      <c r="V93" s="309" t="s">
        <v>142</v>
      </c>
      <c r="W93" s="342" t="s">
        <v>393</v>
      </c>
      <c r="X93" s="358">
        <v>42755</v>
      </c>
      <c r="Y93" s="358">
        <v>43100</v>
      </c>
      <c r="Z93" s="359" t="s">
        <v>394</v>
      </c>
      <c r="AA93" s="375" t="s">
        <v>395</v>
      </c>
      <c r="AB93" s="295" t="s">
        <v>894</v>
      </c>
      <c r="AC93" s="95"/>
      <c r="AD93" s="95"/>
      <c r="AE93" s="95"/>
      <c r="AF93" s="95"/>
      <c r="AG93" s="95"/>
      <c r="AH93" s="95"/>
      <c r="AI93" s="95"/>
      <c r="AJ93" s="95"/>
      <c r="AK93" s="95"/>
      <c r="AL93" s="95"/>
    </row>
    <row r="94" spans="1:38" s="96" customFormat="1" ht="113.25" customHeight="1" x14ac:dyDescent="0.25">
      <c r="A94" s="363"/>
      <c r="B94" s="352"/>
      <c r="C94" s="240" t="s">
        <v>158</v>
      </c>
      <c r="D94" s="240" t="s">
        <v>139</v>
      </c>
      <c r="E94" s="116" t="s">
        <v>253</v>
      </c>
      <c r="F94" s="313"/>
      <c r="G94" s="314"/>
      <c r="H94" s="306"/>
      <c r="I94" s="306"/>
      <c r="J94" s="306"/>
      <c r="K94" s="306"/>
      <c r="L94" s="306"/>
      <c r="M94" s="306"/>
      <c r="N94" s="306"/>
      <c r="O94" s="306"/>
      <c r="P94" s="306"/>
      <c r="Q94" s="309"/>
      <c r="R94" s="309"/>
      <c r="S94" s="309"/>
      <c r="T94" s="309"/>
      <c r="U94" s="309"/>
      <c r="V94" s="309"/>
      <c r="W94" s="342"/>
      <c r="X94" s="358"/>
      <c r="Y94" s="358"/>
      <c r="Z94" s="359"/>
      <c r="AA94" s="375"/>
      <c r="AB94" s="295"/>
      <c r="AC94" s="95"/>
      <c r="AD94" s="95"/>
      <c r="AE94" s="95"/>
      <c r="AF94" s="95"/>
      <c r="AG94" s="95"/>
      <c r="AH94" s="95"/>
      <c r="AI94" s="95"/>
      <c r="AJ94" s="95"/>
      <c r="AK94" s="95"/>
      <c r="AL94" s="95"/>
    </row>
    <row r="95" spans="1:38" s="96" customFormat="1" ht="66" customHeight="1" x14ac:dyDescent="0.25">
      <c r="A95" s="381" t="s">
        <v>254</v>
      </c>
      <c r="B95" s="382"/>
      <c r="C95" s="115"/>
      <c r="D95" s="115"/>
      <c r="E95" s="115"/>
      <c r="F95" s="115"/>
      <c r="G95" s="115"/>
      <c r="H95" s="126"/>
      <c r="I95" s="126"/>
      <c r="J95" s="126"/>
      <c r="K95" s="126"/>
      <c r="L95" s="126"/>
      <c r="M95" s="126"/>
      <c r="N95" s="126"/>
      <c r="O95" s="126"/>
      <c r="P95" s="126"/>
      <c r="Q95" s="127"/>
      <c r="R95" s="127"/>
      <c r="S95" s="127"/>
      <c r="T95" s="127"/>
      <c r="U95" s="127"/>
      <c r="V95" s="127"/>
      <c r="W95" s="128"/>
      <c r="X95" s="128"/>
      <c r="Y95" s="128"/>
      <c r="Z95" s="128"/>
      <c r="AA95" s="128"/>
      <c r="AB95" s="197"/>
      <c r="AC95" s="95"/>
      <c r="AD95" s="95"/>
      <c r="AE95" s="95"/>
      <c r="AF95" s="95"/>
      <c r="AG95" s="95"/>
      <c r="AH95" s="95"/>
      <c r="AI95" s="95"/>
      <c r="AJ95" s="95"/>
      <c r="AK95" s="95"/>
      <c r="AL95" s="95"/>
    </row>
    <row r="96" spans="1:38" s="99" customFormat="1" ht="88.5" customHeight="1" x14ac:dyDescent="0.25">
      <c r="A96" s="348" t="s">
        <v>255</v>
      </c>
      <c r="B96" s="352" t="s">
        <v>256</v>
      </c>
      <c r="C96" s="251" t="s">
        <v>147</v>
      </c>
      <c r="D96" s="251" t="s">
        <v>153</v>
      </c>
      <c r="E96" s="169" t="s">
        <v>537</v>
      </c>
      <c r="F96" s="351" t="s">
        <v>538</v>
      </c>
      <c r="G96" s="352" t="s">
        <v>257</v>
      </c>
      <c r="H96" s="296" t="s">
        <v>140</v>
      </c>
      <c r="I96" s="296">
        <v>1</v>
      </c>
      <c r="J96" s="296" t="s">
        <v>382</v>
      </c>
      <c r="K96" s="296">
        <v>5</v>
      </c>
      <c r="L96" s="296">
        <v>5</v>
      </c>
      <c r="M96" s="296" t="s">
        <v>539</v>
      </c>
      <c r="N96" s="296" t="s">
        <v>540</v>
      </c>
      <c r="O96" s="296" t="s">
        <v>149</v>
      </c>
      <c r="P96" s="296">
        <v>90</v>
      </c>
      <c r="Q96" s="309" t="s">
        <v>542</v>
      </c>
      <c r="R96" s="309">
        <v>1</v>
      </c>
      <c r="S96" s="309" t="s">
        <v>382</v>
      </c>
      <c r="T96" s="309">
        <v>5</v>
      </c>
      <c r="U96" s="309">
        <v>5</v>
      </c>
      <c r="V96" s="309" t="s">
        <v>539</v>
      </c>
      <c r="W96" s="294" t="s">
        <v>826</v>
      </c>
      <c r="X96" s="293">
        <v>42736</v>
      </c>
      <c r="Y96" s="293">
        <v>43100</v>
      </c>
      <c r="Z96" s="294" t="s">
        <v>543</v>
      </c>
      <c r="AA96" s="294" t="s">
        <v>544</v>
      </c>
      <c r="AB96" s="295" t="s">
        <v>827</v>
      </c>
      <c r="AC96" s="98"/>
      <c r="AD96" s="98"/>
      <c r="AE96" s="98"/>
      <c r="AF96" s="98"/>
      <c r="AG96" s="98"/>
      <c r="AH96" s="98"/>
      <c r="AI96" s="98"/>
      <c r="AJ96" s="98"/>
      <c r="AK96" s="98"/>
      <c r="AL96" s="98"/>
    </row>
    <row r="97" spans="1:38" s="99" customFormat="1" ht="88.5" customHeight="1" x14ac:dyDescent="0.25">
      <c r="A97" s="348"/>
      <c r="B97" s="352"/>
      <c r="C97" s="251" t="s">
        <v>179</v>
      </c>
      <c r="D97" s="251" t="s">
        <v>153</v>
      </c>
      <c r="E97" s="385" t="s">
        <v>258</v>
      </c>
      <c r="F97" s="351"/>
      <c r="G97" s="352"/>
      <c r="H97" s="296"/>
      <c r="I97" s="296"/>
      <c r="J97" s="296"/>
      <c r="K97" s="296"/>
      <c r="L97" s="296"/>
      <c r="M97" s="296"/>
      <c r="N97" s="296"/>
      <c r="O97" s="296"/>
      <c r="P97" s="296"/>
      <c r="Q97" s="309"/>
      <c r="R97" s="309"/>
      <c r="S97" s="309"/>
      <c r="T97" s="309"/>
      <c r="U97" s="309"/>
      <c r="V97" s="309"/>
      <c r="W97" s="294"/>
      <c r="X97" s="293"/>
      <c r="Y97" s="293"/>
      <c r="Z97" s="294"/>
      <c r="AA97" s="294"/>
      <c r="AB97" s="295"/>
      <c r="AC97" s="98"/>
      <c r="AD97" s="98"/>
      <c r="AE97" s="98"/>
      <c r="AF97" s="98"/>
      <c r="AG97" s="98"/>
      <c r="AH97" s="98"/>
      <c r="AI97" s="98"/>
      <c r="AJ97" s="98"/>
      <c r="AK97" s="98"/>
      <c r="AL97" s="98"/>
    </row>
    <row r="98" spans="1:38" s="99" customFormat="1" ht="88.5" customHeight="1" x14ac:dyDescent="0.25">
      <c r="A98" s="348"/>
      <c r="B98" s="352"/>
      <c r="C98" s="251" t="s">
        <v>160</v>
      </c>
      <c r="D98" s="251" t="s">
        <v>148</v>
      </c>
      <c r="E98" s="385"/>
      <c r="F98" s="351"/>
      <c r="G98" s="352"/>
      <c r="H98" s="296"/>
      <c r="I98" s="296"/>
      <c r="J98" s="296"/>
      <c r="K98" s="296"/>
      <c r="L98" s="296"/>
      <c r="M98" s="296"/>
      <c r="N98" s="296"/>
      <c r="O98" s="296"/>
      <c r="P98" s="296"/>
      <c r="Q98" s="309"/>
      <c r="R98" s="309"/>
      <c r="S98" s="309"/>
      <c r="T98" s="309"/>
      <c r="U98" s="309"/>
      <c r="V98" s="309"/>
      <c r="W98" s="294"/>
      <c r="X98" s="293"/>
      <c r="Y98" s="293"/>
      <c r="Z98" s="294"/>
      <c r="AA98" s="294"/>
      <c r="AB98" s="295"/>
      <c r="AC98" s="98"/>
      <c r="AD98" s="98"/>
      <c r="AE98" s="98"/>
      <c r="AF98" s="98"/>
      <c r="AG98" s="98"/>
      <c r="AH98" s="98"/>
      <c r="AI98" s="98"/>
      <c r="AJ98" s="98"/>
      <c r="AK98" s="98"/>
      <c r="AL98" s="98"/>
    </row>
    <row r="99" spans="1:38" s="96" customFormat="1" ht="96" customHeight="1" x14ac:dyDescent="0.25">
      <c r="A99" s="348" t="s">
        <v>259</v>
      </c>
      <c r="B99" s="352" t="s">
        <v>260</v>
      </c>
      <c r="C99" s="387" t="s">
        <v>160</v>
      </c>
      <c r="D99" s="387" t="s">
        <v>153</v>
      </c>
      <c r="E99" s="387" t="s">
        <v>941</v>
      </c>
      <c r="F99" s="351" t="s">
        <v>944</v>
      </c>
      <c r="G99" s="352" t="s">
        <v>261</v>
      </c>
      <c r="H99" s="296" t="s">
        <v>140</v>
      </c>
      <c r="I99" s="296">
        <v>1</v>
      </c>
      <c r="J99" s="296" t="s">
        <v>141</v>
      </c>
      <c r="K99" s="296">
        <v>10</v>
      </c>
      <c r="L99" s="296">
        <f>+I99*K99</f>
        <v>10</v>
      </c>
      <c r="M99" s="296" t="s">
        <v>142</v>
      </c>
      <c r="N99" s="296" t="s">
        <v>942</v>
      </c>
      <c r="O99" s="296" t="s">
        <v>149</v>
      </c>
      <c r="P99" s="296">
        <v>85</v>
      </c>
      <c r="Q99" s="309" t="s">
        <v>140</v>
      </c>
      <c r="R99" s="309">
        <v>1</v>
      </c>
      <c r="S99" s="309" t="s">
        <v>141</v>
      </c>
      <c r="T99" s="309">
        <v>10</v>
      </c>
      <c r="U99" s="309">
        <f>+R99*T99</f>
        <v>10</v>
      </c>
      <c r="V99" s="309" t="s">
        <v>142</v>
      </c>
      <c r="W99" s="294" t="s">
        <v>380</v>
      </c>
      <c r="X99" s="293">
        <v>42767</v>
      </c>
      <c r="Y99" s="293">
        <v>43100</v>
      </c>
      <c r="Z99" s="311" t="s">
        <v>943</v>
      </c>
      <c r="AA99" s="294" t="s">
        <v>262</v>
      </c>
      <c r="AB99" s="295" t="s">
        <v>381</v>
      </c>
      <c r="AC99" s="95"/>
      <c r="AD99" s="95"/>
      <c r="AE99" s="95"/>
      <c r="AF99" s="95"/>
      <c r="AG99" s="95"/>
      <c r="AH99" s="95"/>
      <c r="AI99" s="95"/>
      <c r="AJ99" s="95"/>
      <c r="AK99" s="95"/>
      <c r="AL99" s="95"/>
    </row>
    <row r="100" spans="1:38" s="96" customFormat="1" ht="164.25" customHeight="1" x14ac:dyDescent="0.25">
      <c r="A100" s="348"/>
      <c r="B100" s="352"/>
      <c r="C100" s="378"/>
      <c r="D100" s="378"/>
      <c r="E100" s="378"/>
      <c r="F100" s="351"/>
      <c r="G100" s="352"/>
      <c r="H100" s="296"/>
      <c r="I100" s="296"/>
      <c r="J100" s="296"/>
      <c r="K100" s="296"/>
      <c r="L100" s="296"/>
      <c r="M100" s="296"/>
      <c r="N100" s="296"/>
      <c r="O100" s="296"/>
      <c r="P100" s="296"/>
      <c r="Q100" s="309"/>
      <c r="R100" s="309"/>
      <c r="S100" s="309"/>
      <c r="T100" s="309"/>
      <c r="U100" s="309"/>
      <c r="V100" s="309"/>
      <c r="W100" s="294"/>
      <c r="X100" s="293"/>
      <c r="Y100" s="293"/>
      <c r="Z100" s="311"/>
      <c r="AA100" s="294"/>
      <c r="AB100" s="295"/>
      <c r="AC100" s="95"/>
      <c r="AD100" s="95"/>
      <c r="AE100" s="95"/>
      <c r="AF100" s="95"/>
      <c r="AG100" s="95"/>
      <c r="AH100" s="95"/>
      <c r="AI100" s="95"/>
      <c r="AJ100" s="95"/>
      <c r="AK100" s="95"/>
      <c r="AL100" s="95"/>
    </row>
    <row r="101" spans="1:38" s="96" customFormat="1" ht="209.25" customHeight="1" x14ac:dyDescent="0.25">
      <c r="A101" s="249" t="s">
        <v>259</v>
      </c>
      <c r="B101" s="345"/>
      <c r="C101" s="240" t="s">
        <v>160</v>
      </c>
      <c r="D101" s="240" t="s">
        <v>153</v>
      </c>
      <c r="E101" s="116" t="s">
        <v>729</v>
      </c>
      <c r="F101" s="239" t="s">
        <v>730</v>
      </c>
      <c r="G101" s="240" t="s">
        <v>731</v>
      </c>
      <c r="H101" s="231" t="s">
        <v>140</v>
      </c>
      <c r="I101" s="231">
        <v>1</v>
      </c>
      <c r="J101" s="231" t="s">
        <v>141</v>
      </c>
      <c r="K101" s="231">
        <v>10</v>
      </c>
      <c r="L101" s="231">
        <f>I101*K101</f>
        <v>10</v>
      </c>
      <c r="M101" s="231" t="s">
        <v>142</v>
      </c>
      <c r="N101" s="231" t="s">
        <v>828</v>
      </c>
      <c r="O101" s="231" t="s">
        <v>149</v>
      </c>
      <c r="P101" s="231">
        <v>85</v>
      </c>
      <c r="Q101" s="237" t="s">
        <v>454</v>
      </c>
      <c r="R101" s="237">
        <v>1</v>
      </c>
      <c r="S101" s="237" t="s">
        <v>141</v>
      </c>
      <c r="T101" s="237">
        <v>10</v>
      </c>
      <c r="U101" s="237">
        <f>T101*R101</f>
        <v>10</v>
      </c>
      <c r="V101" s="237" t="s">
        <v>142</v>
      </c>
      <c r="W101" s="248" t="s">
        <v>829</v>
      </c>
      <c r="X101" s="253">
        <v>42736</v>
      </c>
      <c r="Y101" s="253">
        <v>43100</v>
      </c>
      <c r="Z101" s="255" t="s">
        <v>732</v>
      </c>
      <c r="AA101" s="248" t="s">
        <v>733</v>
      </c>
      <c r="AB101" s="235" t="s">
        <v>734</v>
      </c>
      <c r="AC101" s="95"/>
      <c r="AD101" s="95"/>
      <c r="AE101" s="95"/>
      <c r="AF101" s="95"/>
      <c r="AG101" s="95"/>
      <c r="AH101" s="95"/>
      <c r="AI101" s="95"/>
      <c r="AJ101" s="95"/>
      <c r="AK101" s="95"/>
      <c r="AL101" s="95"/>
    </row>
    <row r="102" spans="1:38" s="96" customFormat="1" ht="138" customHeight="1" x14ac:dyDescent="0.25">
      <c r="A102" s="249" t="s">
        <v>259</v>
      </c>
      <c r="B102" s="303"/>
      <c r="C102" s="240" t="s">
        <v>147</v>
      </c>
      <c r="D102" s="240" t="s">
        <v>153</v>
      </c>
      <c r="E102" s="116" t="s">
        <v>735</v>
      </c>
      <c r="F102" s="239" t="s">
        <v>736</v>
      </c>
      <c r="G102" s="240" t="s">
        <v>737</v>
      </c>
      <c r="H102" s="231" t="s">
        <v>140</v>
      </c>
      <c r="I102" s="231">
        <v>1</v>
      </c>
      <c r="J102" s="231" t="s">
        <v>141</v>
      </c>
      <c r="K102" s="231">
        <v>10</v>
      </c>
      <c r="L102" s="231">
        <f>I102*K102</f>
        <v>10</v>
      </c>
      <c r="M102" s="231" t="s">
        <v>142</v>
      </c>
      <c r="N102" s="231" t="s">
        <v>738</v>
      </c>
      <c r="O102" s="231" t="s">
        <v>149</v>
      </c>
      <c r="P102" s="231">
        <v>85</v>
      </c>
      <c r="Q102" s="237" t="s">
        <v>454</v>
      </c>
      <c r="R102" s="237">
        <v>1</v>
      </c>
      <c r="S102" s="237" t="s">
        <v>141</v>
      </c>
      <c r="T102" s="237">
        <v>10</v>
      </c>
      <c r="U102" s="237">
        <f>T102*R102</f>
        <v>10</v>
      </c>
      <c r="V102" s="237" t="s">
        <v>142</v>
      </c>
      <c r="W102" s="248" t="s">
        <v>739</v>
      </c>
      <c r="X102" s="253">
        <v>42794</v>
      </c>
      <c r="Y102" s="253">
        <v>42855</v>
      </c>
      <c r="Z102" s="255" t="s">
        <v>740</v>
      </c>
      <c r="AA102" s="248" t="s">
        <v>830</v>
      </c>
      <c r="AB102" s="235" t="s">
        <v>741</v>
      </c>
      <c r="AC102" s="95"/>
      <c r="AD102" s="95"/>
      <c r="AE102" s="95"/>
      <c r="AF102" s="95"/>
      <c r="AG102" s="95"/>
      <c r="AH102" s="95"/>
      <c r="AI102" s="95"/>
      <c r="AJ102" s="95"/>
      <c r="AK102" s="95"/>
      <c r="AL102" s="95"/>
    </row>
    <row r="103" spans="1:38" s="99" customFormat="1" ht="84" customHeight="1" x14ac:dyDescent="0.25">
      <c r="A103" s="348" t="s">
        <v>263</v>
      </c>
      <c r="B103" s="314" t="s">
        <v>264</v>
      </c>
      <c r="C103" s="240" t="s">
        <v>143</v>
      </c>
      <c r="D103" s="240" t="s">
        <v>144</v>
      </c>
      <c r="E103" s="116" t="s">
        <v>265</v>
      </c>
      <c r="F103" s="313" t="s">
        <v>266</v>
      </c>
      <c r="G103" s="314" t="s">
        <v>267</v>
      </c>
      <c r="H103" s="306" t="s">
        <v>140</v>
      </c>
      <c r="I103" s="306">
        <v>1</v>
      </c>
      <c r="J103" s="306" t="s">
        <v>382</v>
      </c>
      <c r="K103" s="306">
        <v>5</v>
      </c>
      <c r="L103" s="306">
        <v>5</v>
      </c>
      <c r="M103" s="306" t="s">
        <v>142</v>
      </c>
      <c r="N103" s="306" t="s">
        <v>831</v>
      </c>
      <c r="O103" s="306" t="s">
        <v>541</v>
      </c>
      <c r="P103" s="306">
        <v>85</v>
      </c>
      <c r="Q103" s="310" t="s">
        <v>542</v>
      </c>
      <c r="R103" s="310">
        <v>1</v>
      </c>
      <c r="S103" s="310" t="s">
        <v>382</v>
      </c>
      <c r="T103" s="310">
        <v>5</v>
      </c>
      <c r="U103" s="310">
        <v>5</v>
      </c>
      <c r="V103" s="310" t="s">
        <v>539</v>
      </c>
      <c r="W103" s="342" t="s">
        <v>545</v>
      </c>
      <c r="X103" s="358">
        <v>42736</v>
      </c>
      <c r="Y103" s="358">
        <v>43100</v>
      </c>
      <c r="Z103" s="359" t="s">
        <v>832</v>
      </c>
      <c r="AA103" s="342" t="s">
        <v>546</v>
      </c>
      <c r="AB103" s="312" t="s">
        <v>833</v>
      </c>
      <c r="AC103" s="98"/>
      <c r="AD103" s="98"/>
      <c r="AE103" s="98"/>
      <c r="AF103" s="98"/>
      <c r="AG103" s="98"/>
      <c r="AH103" s="98"/>
      <c r="AI103" s="98"/>
      <c r="AJ103" s="98"/>
      <c r="AK103" s="98"/>
      <c r="AL103" s="98"/>
    </row>
    <row r="104" spans="1:38" s="99" customFormat="1" ht="84" customHeight="1" x14ac:dyDescent="0.25">
      <c r="A104" s="348"/>
      <c r="B104" s="314"/>
      <c r="C104" s="240" t="s">
        <v>143</v>
      </c>
      <c r="D104" s="240" t="s">
        <v>144</v>
      </c>
      <c r="E104" s="116" t="s">
        <v>547</v>
      </c>
      <c r="F104" s="313"/>
      <c r="G104" s="314"/>
      <c r="H104" s="306"/>
      <c r="I104" s="306"/>
      <c r="J104" s="306"/>
      <c r="K104" s="306"/>
      <c r="L104" s="306"/>
      <c r="M104" s="306"/>
      <c r="N104" s="306"/>
      <c r="O104" s="306"/>
      <c r="P104" s="306"/>
      <c r="Q104" s="310"/>
      <c r="R104" s="310"/>
      <c r="S104" s="310"/>
      <c r="T104" s="310"/>
      <c r="U104" s="310"/>
      <c r="V104" s="310"/>
      <c r="W104" s="342"/>
      <c r="X104" s="358"/>
      <c r="Y104" s="358"/>
      <c r="Z104" s="359"/>
      <c r="AA104" s="342"/>
      <c r="AB104" s="312"/>
      <c r="AC104" s="98"/>
      <c r="AD104" s="98"/>
      <c r="AE104" s="98"/>
      <c r="AF104" s="98"/>
      <c r="AG104" s="98"/>
      <c r="AH104" s="98"/>
      <c r="AI104" s="98"/>
      <c r="AJ104" s="98"/>
      <c r="AK104" s="98"/>
      <c r="AL104" s="98"/>
    </row>
    <row r="105" spans="1:38" s="99" customFormat="1" ht="84" customHeight="1" x14ac:dyDescent="0.25">
      <c r="A105" s="348"/>
      <c r="B105" s="314"/>
      <c r="C105" s="240" t="s">
        <v>143</v>
      </c>
      <c r="D105" s="240" t="s">
        <v>144</v>
      </c>
      <c r="E105" s="116" t="s">
        <v>268</v>
      </c>
      <c r="F105" s="313"/>
      <c r="G105" s="314"/>
      <c r="H105" s="306"/>
      <c r="I105" s="306"/>
      <c r="J105" s="306"/>
      <c r="K105" s="306"/>
      <c r="L105" s="306"/>
      <c r="M105" s="306"/>
      <c r="N105" s="306"/>
      <c r="O105" s="306"/>
      <c r="P105" s="306"/>
      <c r="Q105" s="310"/>
      <c r="R105" s="310"/>
      <c r="S105" s="310"/>
      <c r="T105" s="310"/>
      <c r="U105" s="310"/>
      <c r="V105" s="310"/>
      <c r="W105" s="342"/>
      <c r="X105" s="358"/>
      <c r="Y105" s="358"/>
      <c r="Z105" s="359"/>
      <c r="AA105" s="342"/>
      <c r="AB105" s="312"/>
      <c r="AC105" s="98"/>
      <c r="AD105" s="98"/>
      <c r="AE105" s="98"/>
      <c r="AF105" s="98"/>
      <c r="AG105" s="98"/>
      <c r="AH105" s="98"/>
      <c r="AI105" s="98"/>
      <c r="AJ105" s="98"/>
      <c r="AK105" s="98"/>
      <c r="AL105" s="98"/>
    </row>
    <row r="106" spans="1:38" s="96" customFormat="1" ht="66" customHeight="1" x14ac:dyDescent="0.25">
      <c r="A106" s="196" t="s">
        <v>269</v>
      </c>
      <c r="B106" s="106"/>
      <c r="C106" s="115"/>
      <c r="D106" s="115"/>
      <c r="E106" s="108"/>
      <c r="F106" s="108"/>
      <c r="G106" s="108"/>
      <c r="H106" s="109"/>
      <c r="I106" s="109"/>
      <c r="J106" s="109"/>
      <c r="K106" s="109"/>
      <c r="L106" s="109"/>
      <c r="M106" s="109"/>
      <c r="N106" s="109"/>
      <c r="O106" s="109"/>
      <c r="P106" s="109"/>
      <c r="Q106" s="110"/>
      <c r="R106" s="110"/>
      <c r="S106" s="110"/>
      <c r="T106" s="110"/>
      <c r="U106" s="110"/>
      <c r="V106" s="110"/>
      <c r="W106" s="111"/>
      <c r="X106" s="111"/>
      <c r="Y106" s="111"/>
      <c r="Z106" s="111"/>
      <c r="AA106" s="111"/>
      <c r="AB106" s="197"/>
      <c r="AC106" s="95"/>
      <c r="AD106" s="95"/>
      <c r="AE106" s="95"/>
      <c r="AF106" s="95"/>
      <c r="AG106" s="95"/>
      <c r="AH106" s="95"/>
      <c r="AI106" s="95"/>
      <c r="AJ106" s="95"/>
      <c r="AK106" s="95"/>
      <c r="AL106" s="95"/>
    </row>
    <row r="107" spans="1:38" s="96" customFormat="1" ht="80.25" customHeight="1" x14ac:dyDescent="0.25">
      <c r="A107" s="363" t="s">
        <v>270</v>
      </c>
      <c r="B107" s="314" t="s">
        <v>271</v>
      </c>
      <c r="C107" s="240"/>
      <c r="D107" s="240" t="s">
        <v>153</v>
      </c>
      <c r="E107" s="116" t="s">
        <v>272</v>
      </c>
      <c r="F107" s="313" t="s">
        <v>504</v>
      </c>
      <c r="G107" s="314" t="s">
        <v>273</v>
      </c>
      <c r="H107" s="306" t="s">
        <v>140</v>
      </c>
      <c r="I107" s="306">
        <v>1</v>
      </c>
      <c r="J107" s="306" t="s">
        <v>400</v>
      </c>
      <c r="K107" s="306">
        <v>20</v>
      </c>
      <c r="L107" s="306">
        <v>20</v>
      </c>
      <c r="M107" s="306" t="s">
        <v>401</v>
      </c>
      <c r="N107" s="306" t="s">
        <v>834</v>
      </c>
      <c r="O107" s="306" t="s">
        <v>149</v>
      </c>
      <c r="P107" s="306">
        <v>100</v>
      </c>
      <c r="Q107" s="310" t="s">
        <v>140</v>
      </c>
      <c r="R107" s="310">
        <v>1</v>
      </c>
      <c r="S107" s="310" t="s">
        <v>400</v>
      </c>
      <c r="T107" s="310">
        <v>20</v>
      </c>
      <c r="U107" s="310">
        <v>20</v>
      </c>
      <c r="V107" s="310" t="s">
        <v>401</v>
      </c>
      <c r="W107" s="359" t="s">
        <v>505</v>
      </c>
      <c r="X107" s="359">
        <v>42767</v>
      </c>
      <c r="Y107" s="359">
        <v>43100</v>
      </c>
      <c r="Z107" s="359" t="s">
        <v>506</v>
      </c>
      <c r="AA107" s="342" t="s">
        <v>507</v>
      </c>
      <c r="AB107" s="312" t="s">
        <v>835</v>
      </c>
      <c r="AC107" s="95"/>
      <c r="AD107" s="95"/>
      <c r="AE107" s="95"/>
      <c r="AF107" s="95"/>
      <c r="AG107" s="95"/>
      <c r="AH107" s="95"/>
      <c r="AI107" s="95"/>
      <c r="AJ107" s="95"/>
      <c r="AK107" s="95"/>
      <c r="AL107" s="95"/>
    </row>
    <row r="108" spans="1:38" s="96" customFormat="1" ht="80.25" customHeight="1" x14ac:dyDescent="0.25">
      <c r="A108" s="363"/>
      <c r="B108" s="314"/>
      <c r="C108" s="240" t="s">
        <v>147</v>
      </c>
      <c r="D108" s="240"/>
      <c r="E108" s="116" t="s">
        <v>274</v>
      </c>
      <c r="F108" s="313"/>
      <c r="G108" s="314"/>
      <c r="H108" s="306"/>
      <c r="I108" s="306"/>
      <c r="J108" s="306"/>
      <c r="K108" s="306"/>
      <c r="L108" s="306"/>
      <c r="M108" s="306"/>
      <c r="N108" s="306"/>
      <c r="O108" s="306"/>
      <c r="P108" s="306"/>
      <c r="Q108" s="310"/>
      <c r="R108" s="310"/>
      <c r="S108" s="310"/>
      <c r="T108" s="310"/>
      <c r="U108" s="310"/>
      <c r="V108" s="310"/>
      <c r="W108" s="359"/>
      <c r="X108" s="359"/>
      <c r="Y108" s="359"/>
      <c r="Z108" s="359"/>
      <c r="AA108" s="342"/>
      <c r="AB108" s="312"/>
      <c r="AC108" s="95"/>
      <c r="AD108" s="95"/>
      <c r="AE108" s="95"/>
      <c r="AF108" s="95"/>
      <c r="AG108" s="95"/>
      <c r="AH108" s="95"/>
      <c r="AI108" s="95"/>
      <c r="AJ108" s="95"/>
      <c r="AK108" s="95"/>
      <c r="AL108" s="95"/>
    </row>
    <row r="109" spans="1:38" s="96" customFormat="1" ht="80.25" customHeight="1" x14ac:dyDescent="0.25">
      <c r="A109" s="363"/>
      <c r="B109" s="314"/>
      <c r="C109" s="240" t="s">
        <v>198</v>
      </c>
      <c r="D109" s="240" t="s">
        <v>153</v>
      </c>
      <c r="E109" s="137" t="s">
        <v>275</v>
      </c>
      <c r="F109" s="313"/>
      <c r="G109" s="314"/>
      <c r="H109" s="306"/>
      <c r="I109" s="306"/>
      <c r="J109" s="306"/>
      <c r="K109" s="306"/>
      <c r="L109" s="306"/>
      <c r="M109" s="306"/>
      <c r="N109" s="306"/>
      <c r="O109" s="306"/>
      <c r="P109" s="306"/>
      <c r="Q109" s="310"/>
      <c r="R109" s="310"/>
      <c r="S109" s="310"/>
      <c r="T109" s="310"/>
      <c r="U109" s="310"/>
      <c r="V109" s="310"/>
      <c r="W109" s="359"/>
      <c r="X109" s="359"/>
      <c r="Y109" s="359"/>
      <c r="Z109" s="359"/>
      <c r="AA109" s="342"/>
      <c r="AB109" s="312"/>
      <c r="AC109" s="95"/>
      <c r="AD109" s="95"/>
      <c r="AE109" s="95"/>
      <c r="AF109" s="95"/>
      <c r="AG109" s="95"/>
      <c r="AH109" s="95"/>
      <c r="AI109" s="95"/>
      <c r="AJ109" s="95"/>
      <c r="AK109" s="95"/>
      <c r="AL109" s="95"/>
    </row>
    <row r="110" spans="1:38" s="96" customFormat="1" ht="98.25" customHeight="1" x14ac:dyDescent="0.25">
      <c r="A110" s="363" t="s">
        <v>276</v>
      </c>
      <c r="B110" s="314" t="s">
        <v>277</v>
      </c>
      <c r="C110" s="240" t="s">
        <v>160</v>
      </c>
      <c r="D110" s="240" t="s">
        <v>153</v>
      </c>
      <c r="E110" s="116" t="s">
        <v>278</v>
      </c>
      <c r="F110" s="313" t="s">
        <v>508</v>
      </c>
      <c r="G110" s="314" t="s">
        <v>279</v>
      </c>
      <c r="H110" s="306" t="s">
        <v>140</v>
      </c>
      <c r="I110" s="306">
        <v>1</v>
      </c>
      <c r="J110" s="306" t="s">
        <v>400</v>
      </c>
      <c r="K110" s="306">
        <v>20</v>
      </c>
      <c r="L110" s="306">
        <f>+K110*I110</f>
        <v>20</v>
      </c>
      <c r="M110" s="306" t="s">
        <v>382</v>
      </c>
      <c r="N110" s="306" t="s">
        <v>836</v>
      </c>
      <c r="O110" s="306" t="s">
        <v>149</v>
      </c>
      <c r="P110" s="306">
        <v>70</v>
      </c>
      <c r="Q110" s="310" t="s">
        <v>140</v>
      </c>
      <c r="R110" s="310">
        <v>1</v>
      </c>
      <c r="S110" s="310" t="s">
        <v>400</v>
      </c>
      <c r="T110" s="310">
        <v>20</v>
      </c>
      <c r="U110" s="310">
        <f>+T110*R110</f>
        <v>20</v>
      </c>
      <c r="V110" s="310" t="s">
        <v>401</v>
      </c>
      <c r="W110" s="342" t="s">
        <v>837</v>
      </c>
      <c r="X110" s="358">
        <v>42736</v>
      </c>
      <c r="Y110" s="358">
        <v>43100</v>
      </c>
      <c r="Z110" s="342" t="s">
        <v>838</v>
      </c>
      <c r="AA110" s="342" t="s">
        <v>839</v>
      </c>
      <c r="AB110" s="312" t="s">
        <v>840</v>
      </c>
      <c r="AC110" s="95"/>
      <c r="AD110" s="95"/>
      <c r="AE110" s="95"/>
      <c r="AF110" s="95"/>
      <c r="AG110" s="95"/>
      <c r="AH110" s="95"/>
      <c r="AI110" s="95"/>
      <c r="AJ110" s="95"/>
      <c r="AK110" s="95"/>
      <c r="AL110" s="95"/>
    </row>
    <row r="111" spans="1:38" s="96" customFormat="1" ht="109.5" customHeight="1" x14ac:dyDescent="0.25">
      <c r="A111" s="363"/>
      <c r="B111" s="314"/>
      <c r="C111" s="240" t="s">
        <v>169</v>
      </c>
      <c r="D111" s="240" t="s">
        <v>153</v>
      </c>
      <c r="E111" s="116" t="s">
        <v>280</v>
      </c>
      <c r="F111" s="313"/>
      <c r="G111" s="314"/>
      <c r="H111" s="306"/>
      <c r="I111" s="306"/>
      <c r="J111" s="306"/>
      <c r="K111" s="306"/>
      <c r="L111" s="306"/>
      <c r="M111" s="306"/>
      <c r="N111" s="306"/>
      <c r="O111" s="306"/>
      <c r="P111" s="306"/>
      <c r="Q111" s="310"/>
      <c r="R111" s="310"/>
      <c r="S111" s="310"/>
      <c r="T111" s="310"/>
      <c r="U111" s="310"/>
      <c r="V111" s="310"/>
      <c r="W111" s="342"/>
      <c r="X111" s="358"/>
      <c r="Y111" s="358"/>
      <c r="Z111" s="342"/>
      <c r="AA111" s="342"/>
      <c r="AB111" s="312"/>
      <c r="AC111" s="95"/>
      <c r="AD111" s="95"/>
      <c r="AE111" s="95"/>
      <c r="AF111" s="95"/>
      <c r="AG111" s="95"/>
      <c r="AH111" s="95"/>
      <c r="AI111" s="95"/>
      <c r="AJ111" s="95"/>
      <c r="AK111" s="95"/>
      <c r="AL111" s="95"/>
    </row>
    <row r="112" spans="1:38" s="96" customFormat="1" ht="82.5" customHeight="1" x14ac:dyDescent="0.25">
      <c r="A112" s="363"/>
      <c r="B112" s="314"/>
      <c r="C112" s="240"/>
      <c r="D112" s="240" t="s">
        <v>153</v>
      </c>
      <c r="E112" s="116" t="s">
        <v>281</v>
      </c>
      <c r="F112" s="313"/>
      <c r="G112" s="314"/>
      <c r="H112" s="306"/>
      <c r="I112" s="306"/>
      <c r="J112" s="306"/>
      <c r="K112" s="306"/>
      <c r="L112" s="306"/>
      <c r="M112" s="306"/>
      <c r="N112" s="306"/>
      <c r="O112" s="306"/>
      <c r="P112" s="306"/>
      <c r="Q112" s="310"/>
      <c r="R112" s="310"/>
      <c r="S112" s="310"/>
      <c r="T112" s="310"/>
      <c r="U112" s="310"/>
      <c r="V112" s="310"/>
      <c r="W112" s="342"/>
      <c r="X112" s="358"/>
      <c r="Y112" s="358"/>
      <c r="Z112" s="342"/>
      <c r="AA112" s="342"/>
      <c r="AB112" s="312"/>
      <c r="AC112" s="95"/>
      <c r="AD112" s="95"/>
      <c r="AE112" s="95"/>
      <c r="AF112" s="95"/>
      <c r="AG112" s="95"/>
      <c r="AH112" s="95"/>
      <c r="AI112" s="95"/>
      <c r="AJ112" s="95"/>
      <c r="AK112" s="95"/>
      <c r="AL112" s="95"/>
    </row>
    <row r="113" spans="1:38" s="96" customFormat="1" ht="82.5" customHeight="1" x14ac:dyDescent="0.25">
      <c r="A113" s="363"/>
      <c r="B113" s="314"/>
      <c r="C113" s="240" t="s">
        <v>147</v>
      </c>
      <c r="D113" s="240" t="s">
        <v>148</v>
      </c>
      <c r="E113" s="116" t="s">
        <v>282</v>
      </c>
      <c r="F113" s="313"/>
      <c r="G113" s="314"/>
      <c r="H113" s="306"/>
      <c r="I113" s="306"/>
      <c r="J113" s="306"/>
      <c r="K113" s="306"/>
      <c r="L113" s="306"/>
      <c r="M113" s="306"/>
      <c r="N113" s="306"/>
      <c r="O113" s="306"/>
      <c r="P113" s="306"/>
      <c r="Q113" s="310"/>
      <c r="R113" s="310"/>
      <c r="S113" s="310"/>
      <c r="T113" s="310"/>
      <c r="U113" s="310"/>
      <c r="V113" s="310"/>
      <c r="W113" s="342"/>
      <c r="X113" s="358"/>
      <c r="Y113" s="358"/>
      <c r="Z113" s="342"/>
      <c r="AA113" s="342"/>
      <c r="AB113" s="312"/>
      <c r="AC113" s="95"/>
      <c r="AD113" s="95"/>
      <c r="AE113" s="95"/>
      <c r="AF113" s="95"/>
      <c r="AG113" s="95"/>
      <c r="AH113" s="95"/>
      <c r="AI113" s="95"/>
      <c r="AJ113" s="95"/>
      <c r="AK113" s="95"/>
      <c r="AL113" s="95"/>
    </row>
    <row r="114" spans="1:38" s="96" customFormat="1" ht="90" customHeight="1" x14ac:dyDescent="0.25">
      <c r="A114" s="363"/>
      <c r="B114" s="314"/>
      <c r="C114" s="240" t="s">
        <v>179</v>
      </c>
      <c r="D114" s="240" t="s">
        <v>148</v>
      </c>
      <c r="E114" s="116" t="s">
        <v>283</v>
      </c>
      <c r="F114" s="313"/>
      <c r="G114" s="314"/>
      <c r="H114" s="306"/>
      <c r="I114" s="306"/>
      <c r="J114" s="306"/>
      <c r="K114" s="306"/>
      <c r="L114" s="306"/>
      <c r="M114" s="306"/>
      <c r="N114" s="306"/>
      <c r="O114" s="306"/>
      <c r="P114" s="306"/>
      <c r="Q114" s="310"/>
      <c r="R114" s="310"/>
      <c r="S114" s="310"/>
      <c r="T114" s="310"/>
      <c r="U114" s="310"/>
      <c r="V114" s="310"/>
      <c r="W114" s="342"/>
      <c r="X114" s="358"/>
      <c r="Y114" s="358"/>
      <c r="Z114" s="342"/>
      <c r="AA114" s="342"/>
      <c r="AB114" s="312"/>
      <c r="AC114" s="95"/>
      <c r="AD114" s="95"/>
      <c r="AE114" s="95"/>
      <c r="AF114" s="95"/>
      <c r="AG114" s="95"/>
      <c r="AH114" s="95"/>
      <c r="AI114" s="95"/>
      <c r="AJ114" s="95"/>
      <c r="AK114" s="95"/>
      <c r="AL114" s="95"/>
    </row>
    <row r="115" spans="1:38" s="96" customFormat="1" ht="81" customHeight="1" x14ac:dyDescent="0.25">
      <c r="A115" s="348" t="s">
        <v>284</v>
      </c>
      <c r="B115" s="352" t="s">
        <v>285</v>
      </c>
      <c r="C115" s="251" t="s">
        <v>160</v>
      </c>
      <c r="D115" s="251" t="s">
        <v>167</v>
      </c>
      <c r="E115" s="97" t="s">
        <v>239</v>
      </c>
      <c r="F115" s="351" t="s">
        <v>509</v>
      </c>
      <c r="G115" s="352" t="s">
        <v>286</v>
      </c>
      <c r="H115" s="296" t="s">
        <v>140</v>
      </c>
      <c r="I115" s="296">
        <v>1</v>
      </c>
      <c r="J115" s="296" t="s">
        <v>141</v>
      </c>
      <c r="K115" s="306">
        <v>10</v>
      </c>
      <c r="L115" s="306">
        <v>10</v>
      </c>
      <c r="M115" s="306" t="s">
        <v>142</v>
      </c>
      <c r="N115" s="306" t="s">
        <v>841</v>
      </c>
      <c r="O115" s="306" t="s">
        <v>392</v>
      </c>
      <c r="P115" s="306">
        <v>85</v>
      </c>
      <c r="Q115" s="310" t="s">
        <v>454</v>
      </c>
      <c r="R115" s="310">
        <v>1</v>
      </c>
      <c r="S115" s="310" t="s">
        <v>141</v>
      </c>
      <c r="T115" s="310">
        <v>10</v>
      </c>
      <c r="U115" s="310">
        <v>10</v>
      </c>
      <c r="V115" s="310" t="s">
        <v>142</v>
      </c>
      <c r="W115" s="342" t="s">
        <v>842</v>
      </c>
      <c r="X115" s="359">
        <v>42736</v>
      </c>
      <c r="Y115" s="359">
        <v>43100</v>
      </c>
      <c r="Z115" s="359" t="s">
        <v>843</v>
      </c>
      <c r="AA115" s="342" t="s">
        <v>510</v>
      </c>
      <c r="AB115" s="312" t="s">
        <v>511</v>
      </c>
      <c r="AC115" s="95"/>
      <c r="AD115" s="95"/>
      <c r="AE115" s="95"/>
      <c r="AF115" s="95"/>
      <c r="AG115" s="95"/>
      <c r="AH115" s="95"/>
      <c r="AI115" s="95"/>
      <c r="AJ115" s="95"/>
      <c r="AK115" s="95"/>
      <c r="AL115" s="95"/>
    </row>
    <row r="116" spans="1:38" s="96" customFormat="1" ht="81" customHeight="1" x14ac:dyDescent="0.25">
      <c r="A116" s="348"/>
      <c r="B116" s="352"/>
      <c r="C116" s="251" t="s">
        <v>160</v>
      </c>
      <c r="D116" s="251" t="s">
        <v>148</v>
      </c>
      <c r="E116" s="97" t="s">
        <v>287</v>
      </c>
      <c r="F116" s="351"/>
      <c r="G116" s="352"/>
      <c r="H116" s="296"/>
      <c r="I116" s="296"/>
      <c r="J116" s="296"/>
      <c r="K116" s="306"/>
      <c r="L116" s="306"/>
      <c r="M116" s="306"/>
      <c r="N116" s="306"/>
      <c r="O116" s="306"/>
      <c r="P116" s="306"/>
      <c r="Q116" s="310"/>
      <c r="R116" s="310"/>
      <c r="S116" s="310"/>
      <c r="T116" s="310"/>
      <c r="U116" s="310"/>
      <c r="V116" s="310"/>
      <c r="W116" s="342"/>
      <c r="X116" s="359"/>
      <c r="Y116" s="359"/>
      <c r="Z116" s="359"/>
      <c r="AA116" s="342"/>
      <c r="AB116" s="312"/>
      <c r="AC116" s="95"/>
      <c r="AD116" s="95"/>
      <c r="AE116" s="95"/>
      <c r="AF116" s="95"/>
      <c r="AG116" s="95"/>
      <c r="AH116" s="95"/>
      <c r="AI116" s="95"/>
      <c r="AJ116" s="95"/>
      <c r="AK116" s="95"/>
      <c r="AL116" s="95"/>
    </row>
    <row r="117" spans="1:38" s="96" customFormat="1" ht="84" customHeight="1" x14ac:dyDescent="0.25">
      <c r="A117" s="348" t="s">
        <v>284</v>
      </c>
      <c r="B117" s="352" t="s">
        <v>285</v>
      </c>
      <c r="C117" s="251" t="s">
        <v>160</v>
      </c>
      <c r="D117" s="251" t="s">
        <v>167</v>
      </c>
      <c r="E117" s="97" t="s">
        <v>288</v>
      </c>
      <c r="F117" s="351" t="s">
        <v>512</v>
      </c>
      <c r="G117" s="352" t="s">
        <v>289</v>
      </c>
      <c r="H117" s="296" t="s">
        <v>140</v>
      </c>
      <c r="I117" s="296">
        <v>1</v>
      </c>
      <c r="J117" s="296" t="s">
        <v>141</v>
      </c>
      <c r="K117" s="306">
        <v>10</v>
      </c>
      <c r="L117" s="306">
        <v>10</v>
      </c>
      <c r="M117" s="306" t="s">
        <v>142</v>
      </c>
      <c r="N117" s="306" t="s">
        <v>844</v>
      </c>
      <c r="O117" s="306" t="s">
        <v>392</v>
      </c>
      <c r="P117" s="306">
        <v>85</v>
      </c>
      <c r="Q117" s="310" t="s">
        <v>454</v>
      </c>
      <c r="R117" s="310">
        <v>1</v>
      </c>
      <c r="S117" s="310" t="s">
        <v>141</v>
      </c>
      <c r="T117" s="310">
        <v>10</v>
      </c>
      <c r="U117" s="310">
        <v>10</v>
      </c>
      <c r="V117" s="310" t="s">
        <v>142</v>
      </c>
      <c r="W117" s="342" t="s">
        <v>513</v>
      </c>
      <c r="X117" s="359">
        <v>42736</v>
      </c>
      <c r="Y117" s="359">
        <v>43086</v>
      </c>
      <c r="Z117" s="359" t="s">
        <v>514</v>
      </c>
      <c r="AA117" s="342" t="s">
        <v>515</v>
      </c>
      <c r="AB117" s="312" t="s">
        <v>516</v>
      </c>
      <c r="AC117" s="95"/>
      <c r="AD117" s="95"/>
      <c r="AE117" s="95"/>
      <c r="AF117" s="95"/>
      <c r="AG117" s="95"/>
      <c r="AH117" s="95"/>
      <c r="AI117" s="95"/>
      <c r="AJ117" s="95"/>
      <c r="AK117" s="95"/>
      <c r="AL117" s="95"/>
    </row>
    <row r="118" spans="1:38" s="96" customFormat="1" ht="84" customHeight="1" x14ac:dyDescent="0.25">
      <c r="A118" s="348"/>
      <c r="B118" s="352"/>
      <c r="C118" s="251" t="s">
        <v>160</v>
      </c>
      <c r="D118" s="251" t="s">
        <v>148</v>
      </c>
      <c r="E118" s="97" t="s">
        <v>287</v>
      </c>
      <c r="F118" s="351"/>
      <c r="G118" s="352"/>
      <c r="H118" s="296"/>
      <c r="I118" s="296"/>
      <c r="J118" s="296"/>
      <c r="K118" s="306"/>
      <c r="L118" s="306"/>
      <c r="M118" s="306"/>
      <c r="N118" s="306"/>
      <c r="O118" s="306"/>
      <c r="P118" s="306"/>
      <c r="Q118" s="310"/>
      <c r="R118" s="310"/>
      <c r="S118" s="310"/>
      <c r="T118" s="310"/>
      <c r="U118" s="310"/>
      <c r="V118" s="310"/>
      <c r="W118" s="342"/>
      <c r="X118" s="359"/>
      <c r="Y118" s="359"/>
      <c r="Z118" s="359"/>
      <c r="AA118" s="342"/>
      <c r="AB118" s="312"/>
      <c r="AC118" s="95"/>
      <c r="AD118" s="95"/>
      <c r="AE118" s="95"/>
      <c r="AF118" s="95"/>
      <c r="AG118" s="95"/>
      <c r="AH118" s="95"/>
      <c r="AI118" s="95"/>
      <c r="AJ118" s="95"/>
      <c r="AK118" s="95"/>
      <c r="AL118" s="95"/>
    </row>
    <row r="119" spans="1:38" s="96" customFormat="1" ht="76.5" customHeight="1" x14ac:dyDescent="0.25">
      <c r="A119" s="348" t="s">
        <v>290</v>
      </c>
      <c r="B119" s="352" t="s">
        <v>291</v>
      </c>
      <c r="C119" s="251" t="s">
        <v>143</v>
      </c>
      <c r="D119" s="251" t="s">
        <v>139</v>
      </c>
      <c r="E119" s="97" t="s">
        <v>292</v>
      </c>
      <c r="F119" s="351" t="s">
        <v>517</v>
      </c>
      <c r="G119" s="352" t="s">
        <v>293</v>
      </c>
      <c r="H119" s="296" t="s">
        <v>140</v>
      </c>
      <c r="I119" s="296">
        <v>1</v>
      </c>
      <c r="J119" s="296" t="s">
        <v>141</v>
      </c>
      <c r="K119" s="306">
        <v>10</v>
      </c>
      <c r="L119" s="306">
        <f>I119*K119</f>
        <v>10</v>
      </c>
      <c r="M119" s="306" t="s">
        <v>142</v>
      </c>
      <c r="N119" s="306" t="s">
        <v>562</v>
      </c>
      <c r="O119" s="306" t="s">
        <v>149</v>
      </c>
      <c r="P119" s="306">
        <v>100</v>
      </c>
      <c r="Q119" s="310" t="s">
        <v>140</v>
      </c>
      <c r="R119" s="310">
        <v>1</v>
      </c>
      <c r="S119" s="310" t="s">
        <v>518</v>
      </c>
      <c r="T119" s="310">
        <v>10</v>
      </c>
      <c r="U119" s="310">
        <v>10</v>
      </c>
      <c r="V119" s="310" t="s">
        <v>142</v>
      </c>
      <c r="W119" s="342" t="s">
        <v>519</v>
      </c>
      <c r="X119" s="358">
        <v>42736</v>
      </c>
      <c r="Y119" s="358">
        <v>43100</v>
      </c>
      <c r="Z119" s="359" t="s">
        <v>845</v>
      </c>
      <c r="AA119" s="342" t="s">
        <v>520</v>
      </c>
      <c r="AB119" s="312" t="s">
        <v>521</v>
      </c>
      <c r="AC119" s="95"/>
      <c r="AD119" s="95"/>
      <c r="AE119" s="95"/>
      <c r="AF119" s="95"/>
      <c r="AG119" s="95"/>
      <c r="AH119" s="95"/>
      <c r="AI119" s="95"/>
      <c r="AJ119" s="95"/>
      <c r="AK119" s="95"/>
      <c r="AL119" s="95"/>
    </row>
    <row r="120" spans="1:38" s="96" customFormat="1" ht="76.5" customHeight="1" x14ac:dyDescent="0.25">
      <c r="A120" s="348"/>
      <c r="B120" s="352"/>
      <c r="C120" s="251" t="s">
        <v>212</v>
      </c>
      <c r="D120" s="251" t="s">
        <v>139</v>
      </c>
      <c r="E120" s="97" t="s">
        <v>294</v>
      </c>
      <c r="F120" s="351"/>
      <c r="G120" s="352"/>
      <c r="H120" s="296"/>
      <c r="I120" s="296"/>
      <c r="J120" s="296"/>
      <c r="K120" s="306"/>
      <c r="L120" s="306"/>
      <c r="M120" s="306"/>
      <c r="N120" s="306"/>
      <c r="O120" s="306"/>
      <c r="P120" s="306"/>
      <c r="Q120" s="310"/>
      <c r="R120" s="310"/>
      <c r="S120" s="310"/>
      <c r="T120" s="310"/>
      <c r="U120" s="310"/>
      <c r="V120" s="310"/>
      <c r="W120" s="342"/>
      <c r="X120" s="358"/>
      <c r="Y120" s="358"/>
      <c r="Z120" s="359"/>
      <c r="AA120" s="342"/>
      <c r="AB120" s="312"/>
      <c r="AC120" s="95"/>
      <c r="AD120" s="95"/>
      <c r="AE120" s="95"/>
      <c r="AF120" s="95"/>
      <c r="AG120" s="95"/>
      <c r="AH120" s="95"/>
      <c r="AI120" s="95"/>
      <c r="AJ120" s="95"/>
      <c r="AK120" s="95"/>
      <c r="AL120" s="95"/>
    </row>
    <row r="121" spans="1:38" s="96" customFormat="1" ht="76.5" customHeight="1" x14ac:dyDescent="0.25">
      <c r="A121" s="348"/>
      <c r="B121" s="352"/>
      <c r="C121" s="251" t="s">
        <v>169</v>
      </c>
      <c r="D121" s="251" t="s">
        <v>139</v>
      </c>
      <c r="E121" s="97" t="s">
        <v>295</v>
      </c>
      <c r="F121" s="351"/>
      <c r="G121" s="352"/>
      <c r="H121" s="296"/>
      <c r="I121" s="296"/>
      <c r="J121" s="296"/>
      <c r="K121" s="306"/>
      <c r="L121" s="306"/>
      <c r="M121" s="306"/>
      <c r="N121" s="306"/>
      <c r="O121" s="306"/>
      <c r="P121" s="306"/>
      <c r="Q121" s="310"/>
      <c r="R121" s="310"/>
      <c r="S121" s="310"/>
      <c r="T121" s="310"/>
      <c r="U121" s="310"/>
      <c r="V121" s="310"/>
      <c r="W121" s="342"/>
      <c r="X121" s="358"/>
      <c r="Y121" s="358"/>
      <c r="Z121" s="359"/>
      <c r="AA121" s="342"/>
      <c r="AB121" s="312"/>
      <c r="AC121" s="95"/>
      <c r="AD121" s="95"/>
      <c r="AE121" s="95"/>
      <c r="AF121" s="95"/>
      <c r="AG121" s="95"/>
      <c r="AH121" s="95"/>
      <c r="AI121" s="95"/>
      <c r="AJ121" s="95"/>
      <c r="AK121" s="95"/>
      <c r="AL121" s="95"/>
    </row>
    <row r="122" spans="1:38" s="96" customFormat="1" ht="76.5" customHeight="1" x14ac:dyDescent="0.25">
      <c r="A122" s="348"/>
      <c r="B122" s="352"/>
      <c r="C122" s="251" t="s">
        <v>158</v>
      </c>
      <c r="D122" s="251" t="s">
        <v>139</v>
      </c>
      <c r="E122" s="97" t="s">
        <v>296</v>
      </c>
      <c r="F122" s="351"/>
      <c r="G122" s="352"/>
      <c r="H122" s="296"/>
      <c r="I122" s="296"/>
      <c r="J122" s="296"/>
      <c r="K122" s="306"/>
      <c r="L122" s="306"/>
      <c r="M122" s="306"/>
      <c r="N122" s="306"/>
      <c r="O122" s="306"/>
      <c r="P122" s="306"/>
      <c r="Q122" s="310"/>
      <c r="R122" s="310"/>
      <c r="S122" s="310"/>
      <c r="T122" s="310"/>
      <c r="U122" s="310"/>
      <c r="V122" s="310"/>
      <c r="W122" s="342"/>
      <c r="X122" s="358"/>
      <c r="Y122" s="358"/>
      <c r="Z122" s="359"/>
      <c r="AA122" s="342"/>
      <c r="AB122" s="312"/>
      <c r="AC122" s="95"/>
      <c r="AD122" s="95"/>
      <c r="AE122" s="95"/>
      <c r="AF122" s="95"/>
      <c r="AG122" s="95"/>
      <c r="AH122" s="95"/>
      <c r="AI122" s="95"/>
      <c r="AJ122" s="95"/>
      <c r="AK122" s="95"/>
      <c r="AL122" s="95"/>
    </row>
    <row r="123" spans="1:38" s="96" customFormat="1" ht="63" customHeight="1" x14ac:dyDescent="0.25">
      <c r="A123" s="348" t="s">
        <v>297</v>
      </c>
      <c r="B123" s="352" t="s">
        <v>298</v>
      </c>
      <c r="C123" s="251" t="s">
        <v>169</v>
      </c>
      <c r="D123" s="251" t="s">
        <v>139</v>
      </c>
      <c r="E123" s="97" t="s">
        <v>299</v>
      </c>
      <c r="F123" s="351" t="s">
        <v>522</v>
      </c>
      <c r="G123" s="352" t="s">
        <v>300</v>
      </c>
      <c r="H123" s="296" t="s">
        <v>140</v>
      </c>
      <c r="I123" s="296">
        <v>1</v>
      </c>
      <c r="J123" s="296" t="s">
        <v>523</v>
      </c>
      <c r="K123" s="306">
        <v>10</v>
      </c>
      <c r="L123" s="306">
        <v>10</v>
      </c>
      <c r="M123" s="306" t="s">
        <v>142</v>
      </c>
      <c r="N123" s="306" t="s">
        <v>524</v>
      </c>
      <c r="O123" s="306" t="s">
        <v>149</v>
      </c>
      <c r="P123" s="306">
        <v>85</v>
      </c>
      <c r="Q123" s="310" t="s">
        <v>140</v>
      </c>
      <c r="R123" s="310">
        <v>1</v>
      </c>
      <c r="S123" s="310" t="s">
        <v>141</v>
      </c>
      <c r="T123" s="310">
        <v>10</v>
      </c>
      <c r="U123" s="310">
        <v>10</v>
      </c>
      <c r="V123" s="310" t="s">
        <v>142</v>
      </c>
      <c r="W123" s="342" t="s">
        <v>846</v>
      </c>
      <c r="X123" s="358">
        <v>42737</v>
      </c>
      <c r="Y123" s="358">
        <v>43100</v>
      </c>
      <c r="Z123" s="342" t="s">
        <v>847</v>
      </c>
      <c r="AA123" s="342" t="s">
        <v>525</v>
      </c>
      <c r="AB123" s="312" t="s">
        <v>526</v>
      </c>
      <c r="AC123" s="95"/>
      <c r="AD123" s="95"/>
      <c r="AE123" s="95"/>
      <c r="AF123" s="95"/>
      <c r="AG123" s="95"/>
      <c r="AH123" s="95"/>
      <c r="AI123" s="95"/>
      <c r="AJ123" s="95"/>
      <c r="AK123" s="95"/>
      <c r="AL123" s="95"/>
    </row>
    <row r="124" spans="1:38" s="96" customFormat="1" ht="63" customHeight="1" x14ac:dyDescent="0.25">
      <c r="A124" s="348"/>
      <c r="B124" s="352"/>
      <c r="C124" s="251" t="s">
        <v>169</v>
      </c>
      <c r="D124" s="251" t="s">
        <v>139</v>
      </c>
      <c r="E124" s="97" t="s">
        <v>301</v>
      </c>
      <c r="F124" s="351"/>
      <c r="G124" s="352"/>
      <c r="H124" s="296"/>
      <c r="I124" s="296"/>
      <c r="J124" s="296"/>
      <c r="K124" s="306"/>
      <c r="L124" s="306"/>
      <c r="M124" s="306"/>
      <c r="N124" s="306"/>
      <c r="O124" s="306"/>
      <c r="P124" s="306"/>
      <c r="Q124" s="310"/>
      <c r="R124" s="310"/>
      <c r="S124" s="310"/>
      <c r="T124" s="310"/>
      <c r="U124" s="310"/>
      <c r="V124" s="310"/>
      <c r="W124" s="342"/>
      <c r="X124" s="358"/>
      <c r="Y124" s="358"/>
      <c r="Z124" s="342"/>
      <c r="AA124" s="342"/>
      <c r="AB124" s="312"/>
      <c r="AC124" s="95"/>
      <c r="AD124" s="95"/>
      <c r="AE124" s="95"/>
      <c r="AF124" s="95"/>
      <c r="AG124" s="95"/>
      <c r="AH124" s="95"/>
      <c r="AI124" s="95"/>
      <c r="AJ124" s="95"/>
      <c r="AK124" s="95"/>
      <c r="AL124" s="95"/>
    </row>
    <row r="125" spans="1:38" s="96" customFormat="1" ht="63" customHeight="1" x14ac:dyDescent="0.25">
      <c r="A125" s="348"/>
      <c r="B125" s="352"/>
      <c r="C125" s="251" t="s">
        <v>169</v>
      </c>
      <c r="D125" s="251" t="s">
        <v>139</v>
      </c>
      <c r="E125" s="97" t="s">
        <v>302</v>
      </c>
      <c r="F125" s="351"/>
      <c r="G125" s="352"/>
      <c r="H125" s="296"/>
      <c r="I125" s="296"/>
      <c r="J125" s="296"/>
      <c r="K125" s="306"/>
      <c r="L125" s="306"/>
      <c r="M125" s="306"/>
      <c r="N125" s="306"/>
      <c r="O125" s="306"/>
      <c r="P125" s="306"/>
      <c r="Q125" s="310"/>
      <c r="R125" s="310"/>
      <c r="S125" s="310"/>
      <c r="T125" s="310"/>
      <c r="U125" s="310"/>
      <c r="V125" s="310"/>
      <c r="W125" s="342"/>
      <c r="X125" s="358"/>
      <c r="Y125" s="358"/>
      <c r="Z125" s="342"/>
      <c r="AA125" s="342"/>
      <c r="AB125" s="312"/>
      <c r="AC125" s="95"/>
      <c r="AD125" s="95"/>
      <c r="AE125" s="95"/>
      <c r="AF125" s="95"/>
      <c r="AG125" s="95"/>
      <c r="AH125" s="95"/>
      <c r="AI125" s="95"/>
      <c r="AJ125" s="95"/>
      <c r="AK125" s="95"/>
      <c r="AL125" s="95"/>
    </row>
    <row r="126" spans="1:38" s="96" customFormat="1" ht="111" customHeight="1" x14ac:dyDescent="0.25">
      <c r="A126" s="348"/>
      <c r="B126" s="352"/>
      <c r="C126" s="251" t="s">
        <v>169</v>
      </c>
      <c r="D126" s="251" t="s">
        <v>151</v>
      </c>
      <c r="E126" s="97" t="s">
        <v>303</v>
      </c>
      <c r="F126" s="351"/>
      <c r="G126" s="352"/>
      <c r="H126" s="296"/>
      <c r="I126" s="296"/>
      <c r="J126" s="296"/>
      <c r="K126" s="306"/>
      <c r="L126" s="306"/>
      <c r="M126" s="306"/>
      <c r="N126" s="306"/>
      <c r="O126" s="306"/>
      <c r="P126" s="306"/>
      <c r="Q126" s="310"/>
      <c r="R126" s="310"/>
      <c r="S126" s="310"/>
      <c r="T126" s="310"/>
      <c r="U126" s="310"/>
      <c r="V126" s="310"/>
      <c r="W126" s="342"/>
      <c r="X126" s="358"/>
      <c r="Y126" s="358"/>
      <c r="Z126" s="342"/>
      <c r="AA126" s="342"/>
      <c r="AB126" s="312"/>
      <c r="AC126" s="95"/>
      <c r="AD126" s="95"/>
      <c r="AE126" s="95"/>
      <c r="AF126" s="95"/>
      <c r="AG126" s="95"/>
      <c r="AH126" s="95"/>
      <c r="AI126" s="95"/>
      <c r="AJ126" s="95"/>
      <c r="AK126" s="95"/>
      <c r="AL126" s="95"/>
    </row>
    <row r="127" spans="1:38" s="96" customFormat="1" ht="66" customHeight="1" x14ac:dyDescent="0.25">
      <c r="A127" s="196" t="s">
        <v>304</v>
      </c>
      <c r="B127" s="106"/>
      <c r="C127" s="115"/>
      <c r="D127" s="115"/>
      <c r="E127" s="108"/>
      <c r="F127" s="108"/>
      <c r="G127" s="108"/>
      <c r="H127" s="109"/>
      <c r="I127" s="109"/>
      <c r="J127" s="109"/>
      <c r="K127" s="109"/>
      <c r="L127" s="109"/>
      <c r="M127" s="109"/>
      <c r="N127" s="109"/>
      <c r="O127" s="109"/>
      <c r="P127" s="109"/>
      <c r="Q127" s="110"/>
      <c r="R127" s="110"/>
      <c r="S127" s="110"/>
      <c r="T127" s="110"/>
      <c r="U127" s="110"/>
      <c r="V127" s="110"/>
      <c r="W127" s="111"/>
      <c r="X127" s="111"/>
      <c r="Y127" s="111"/>
      <c r="Z127" s="111"/>
      <c r="AA127" s="111"/>
      <c r="AB127" s="197"/>
      <c r="AC127" s="95"/>
      <c r="AD127" s="95"/>
      <c r="AE127" s="95"/>
      <c r="AF127" s="95"/>
      <c r="AG127" s="95"/>
      <c r="AH127" s="95"/>
      <c r="AI127" s="95"/>
      <c r="AJ127" s="95"/>
      <c r="AK127" s="95"/>
      <c r="AL127" s="95"/>
    </row>
    <row r="128" spans="1:38" s="96" customFormat="1" ht="103.5" customHeight="1" x14ac:dyDescent="0.25">
      <c r="A128" s="348" t="s">
        <v>305</v>
      </c>
      <c r="B128" s="314" t="s">
        <v>848</v>
      </c>
      <c r="C128" s="240" t="s">
        <v>147</v>
      </c>
      <c r="D128" s="240" t="s">
        <v>148</v>
      </c>
      <c r="E128" s="116" t="s">
        <v>849</v>
      </c>
      <c r="F128" s="313" t="s">
        <v>396</v>
      </c>
      <c r="G128" s="314" t="s">
        <v>397</v>
      </c>
      <c r="H128" s="306" t="s">
        <v>140</v>
      </c>
      <c r="I128" s="306">
        <v>1</v>
      </c>
      <c r="J128" s="306" t="s">
        <v>141</v>
      </c>
      <c r="K128" s="306">
        <v>10</v>
      </c>
      <c r="L128" s="306">
        <v>10</v>
      </c>
      <c r="M128" s="306" t="s">
        <v>142</v>
      </c>
      <c r="N128" s="306" t="s">
        <v>850</v>
      </c>
      <c r="O128" s="306" t="s">
        <v>392</v>
      </c>
      <c r="P128" s="306">
        <v>85</v>
      </c>
      <c r="Q128" s="310" t="s">
        <v>140</v>
      </c>
      <c r="R128" s="310">
        <v>1</v>
      </c>
      <c r="S128" s="310" t="s">
        <v>141</v>
      </c>
      <c r="T128" s="310">
        <v>10</v>
      </c>
      <c r="U128" s="310">
        <v>10</v>
      </c>
      <c r="V128" s="310" t="s">
        <v>142</v>
      </c>
      <c r="W128" s="342" t="s">
        <v>851</v>
      </c>
      <c r="X128" s="358">
        <v>42737</v>
      </c>
      <c r="Y128" s="358">
        <v>43100</v>
      </c>
      <c r="Z128" s="342" t="s">
        <v>398</v>
      </c>
      <c r="AA128" s="342" t="s">
        <v>852</v>
      </c>
      <c r="AB128" s="312" t="s">
        <v>399</v>
      </c>
      <c r="AC128" s="95"/>
      <c r="AD128" s="95"/>
      <c r="AE128" s="95"/>
      <c r="AF128" s="95"/>
      <c r="AG128" s="95"/>
      <c r="AH128" s="95"/>
      <c r="AI128" s="95"/>
      <c r="AJ128" s="95"/>
      <c r="AK128" s="95"/>
      <c r="AL128" s="95"/>
    </row>
    <row r="129" spans="1:38" s="96" customFormat="1" ht="103.5" customHeight="1" x14ac:dyDescent="0.25">
      <c r="A129" s="348"/>
      <c r="B129" s="314"/>
      <c r="C129" s="240" t="s">
        <v>160</v>
      </c>
      <c r="D129" s="240"/>
      <c r="E129" s="116" t="s">
        <v>306</v>
      </c>
      <c r="F129" s="313"/>
      <c r="G129" s="314"/>
      <c r="H129" s="306"/>
      <c r="I129" s="306"/>
      <c r="J129" s="306"/>
      <c r="K129" s="306"/>
      <c r="L129" s="306"/>
      <c r="M129" s="306"/>
      <c r="N129" s="306"/>
      <c r="O129" s="306"/>
      <c r="P129" s="306"/>
      <c r="Q129" s="310"/>
      <c r="R129" s="310"/>
      <c r="S129" s="310"/>
      <c r="T129" s="310"/>
      <c r="U129" s="310"/>
      <c r="V129" s="310"/>
      <c r="W129" s="342"/>
      <c r="X129" s="358"/>
      <c r="Y129" s="358"/>
      <c r="Z129" s="342"/>
      <c r="AA129" s="342"/>
      <c r="AB129" s="312"/>
      <c r="AC129" s="95"/>
      <c r="AD129" s="95"/>
      <c r="AE129" s="95"/>
      <c r="AF129" s="95"/>
      <c r="AG129" s="95"/>
      <c r="AH129" s="95"/>
      <c r="AI129" s="95"/>
      <c r="AJ129" s="95"/>
      <c r="AK129" s="95"/>
      <c r="AL129" s="95"/>
    </row>
    <row r="130" spans="1:38" s="96" customFormat="1" ht="89.25" customHeight="1" x14ac:dyDescent="0.25">
      <c r="A130" s="348" t="s">
        <v>307</v>
      </c>
      <c r="B130" s="352" t="s">
        <v>308</v>
      </c>
      <c r="C130" s="251" t="s">
        <v>160</v>
      </c>
      <c r="D130" s="251" t="s">
        <v>167</v>
      </c>
      <c r="E130" s="157" t="s">
        <v>309</v>
      </c>
      <c r="F130" s="351" t="s">
        <v>670</v>
      </c>
      <c r="G130" s="352" t="s">
        <v>644</v>
      </c>
      <c r="H130" s="296" t="s">
        <v>140</v>
      </c>
      <c r="I130" s="296">
        <v>1</v>
      </c>
      <c r="J130" s="296" t="s">
        <v>400</v>
      </c>
      <c r="K130" s="296">
        <v>20</v>
      </c>
      <c r="L130" s="296">
        <v>20</v>
      </c>
      <c r="M130" s="296" t="s">
        <v>401</v>
      </c>
      <c r="N130" s="386" t="s">
        <v>853</v>
      </c>
      <c r="O130" s="296" t="s">
        <v>149</v>
      </c>
      <c r="P130" s="296">
        <v>100</v>
      </c>
      <c r="Q130" s="309" t="s">
        <v>140</v>
      </c>
      <c r="R130" s="309">
        <v>1</v>
      </c>
      <c r="S130" s="309" t="s">
        <v>400</v>
      </c>
      <c r="T130" s="309">
        <v>20</v>
      </c>
      <c r="U130" s="309">
        <v>20</v>
      </c>
      <c r="V130" s="309" t="s">
        <v>401</v>
      </c>
      <c r="W130" s="294" t="s">
        <v>854</v>
      </c>
      <c r="X130" s="293">
        <v>42736</v>
      </c>
      <c r="Y130" s="293">
        <v>43100</v>
      </c>
      <c r="Z130" s="388" t="s">
        <v>855</v>
      </c>
      <c r="AA130" s="294" t="s">
        <v>402</v>
      </c>
      <c r="AB130" s="295" t="s">
        <v>856</v>
      </c>
      <c r="AC130" s="95"/>
      <c r="AD130" s="95"/>
      <c r="AE130" s="95"/>
      <c r="AF130" s="95"/>
      <c r="AG130" s="95"/>
      <c r="AH130" s="95"/>
      <c r="AI130" s="95"/>
      <c r="AJ130" s="95"/>
      <c r="AK130" s="95"/>
      <c r="AL130" s="95"/>
    </row>
    <row r="131" spans="1:38" s="96" customFormat="1" ht="90.75" customHeight="1" x14ac:dyDescent="0.25">
      <c r="A131" s="348"/>
      <c r="B131" s="352"/>
      <c r="C131" s="251"/>
      <c r="D131" s="251" t="s">
        <v>167</v>
      </c>
      <c r="E131" s="157" t="s">
        <v>857</v>
      </c>
      <c r="F131" s="351"/>
      <c r="G131" s="352"/>
      <c r="H131" s="296"/>
      <c r="I131" s="296"/>
      <c r="J131" s="296"/>
      <c r="K131" s="296"/>
      <c r="L131" s="296"/>
      <c r="M131" s="296"/>
      <c r="N131" s="386"/>
      <c r="O131" s="296"/>
      <c r="P131" s="296"/>
      <c r="Q131" s="309"/>
      <c r="R131" s="309"/>
      <c r="S131" s="309"/>
      <c r="T131" s="309"/>
      <c r="U131" s="309"/>
      <c r="V131" s="309"/>
      <c r="W131" s="294"/>
      <c r="X131" s="293"/>
      <c r="Y131" s="293"/>
      <c r="Z131" s="388"/>
      <c r="AA131" s="294"/>
      <c r="AB131" s="295"/>
      <c r="AC131" s="95"/>
      <c r="AD131" s="95"/>
      <c r="AE131" s="95"/>
      <c r="AF131" s="95"/>
      <c r="AG131" s="95"/>
      <c r="AH131" s="95"/>
      <c r="AI131" s="95"/>
      <c r="AJ131" s="95"/>
      <c r="AK131" s="95"/>
      <c r="AL131" s="95"/>
    </row>
    <row r="132" spans="1:38" s="96" customFormat="1" ht="66.75" customHeight="1" x14ac:dyDescent="0.25">
      <c r="A132" s="348"/>
      <c r="B132" s="352"/>
      <c r="C132" s="251" t="s">
        <v>160</v>
      </c>
      <c r="D132" s="251" t="s">
        <v>148</v>
      </c>
      <c r="E132" s="158" t="s">
        <v>310</v>
      </c>
      <c r="F132" s="351"/>
      <c r="G132" s="352"/>
      <c r="H132" s="296"/>
      <c r="I132" s="296"/>
      <c r="J132" s="296"/>
      <c r="K132" s="296"/>
      <c r="L132" s="296"/>
      <c r="M132" s="296"/>
      <c r="N132" s="386"/>
      <c r="O132" s="296"/>
      <c r="P132" s="296"/>
      <c r="Q132" s="309"/>
      <c r="R132" s="309"/>
      <c r="S132" s="309"/>
      <c r="T132" s="309"/>
      <c r="U132" s="309"/>
      <c r="V132" s="309"/>
      <c r="W132" s="294"/>
      <c r="X132" s="293"/>
      <c r="Y132" s="293"/>
      <c r="Z132" s="388"/>
      <c r="AA132" s="294"/>
      <c r="AB132" s="295"/>
      <c r="AC132" s="95"/>
      <c r="AD132" s="95"/>
      <c r="AE132" s="95"/>
      <c r="AF132" s="95"/>
      <c r="AG132" s="95"/>
      <c r="AH132" s="95"/>
      <c r="AI132" s="95"/>
      <c r="AJ132" s="95"/>
      <c r="AK132" s="95"/>
      <c r="AL132" s="95"/>
    </row>
    <row r="133" spans="1:38" s="96" customFormat="1" ht="73.5" customHeight="1" x14ac:dyDescent="0.25">
      <c r="A133" s="348"/>
      <c r="B133" s="352"/>
      <c r="C133" s="251" t="s">
        <v>147</v>
      </c>
      <c r="D133" s="251" t="s">
        <v>148</v>
      </c>
      <c r="E133" s="97" t="s">
        <v>311</v>
      </c>
      <c r="F133" s="351"/>
      <c r="G133" s="352"/>
      <c r="H133" s="296"/>
      <c r="I133" s="296"/>
      <c r="J133" s="296"/>
      <c r="K133" s="296"/>
      <c r="L133" s="296"/>
      <c r="M133" s="296"/>
      <c r="N133" s="386"/>
      <c r="O133" s="296"/>
      <c r="P133" s="296"/>
      <c r="Q133" s="309"/>
      <c r="R133" s="309"/>
      <c r="S133" s="309"/>
      <c r="T133" s="309"/>
      <c r="U133" s="309"/>
      <c r="V133" s="309"/>
      <c r="W133" s="294"/>
      <c r="X133" s="293"/>
      <c r="Y133" s="293"/>
      <c r="Z133" s="388"/>
      <c r="AA133" s="294"/>
      <c r="AB133" s="295"/>
      <c r="AC133" s="95"/>
      <c r="AD133" s="95"/>
      <c r="AE133" s="95"/>
      <c r="AF133" s="95"/>
      <c r="AG133" s="95"/>
      <c r="AH133" s="95"/>
      <c r="AI133" s="95"/>
      <c r="AJ133" s="95"/>
      <c r="AK133" s="95"/>
      <c r="AL133" s="95"/>
    </row>
    <row r="134" spans="1:38" s="96" customFormat="1" ht="90" customHeight="1" x14ac:dyDescent="0.25">
      <c r="A134" s="348"/>
      <c r="B134" s="352"/>
      <c r="C134" s="251" t="s">
        <v>198</v>
      </c>
      <c r="D134" s="251" t="s">
        <v>167</v>
      </c>
      <c r="E134" s="97" t="s">
        <v>858</v>
      </c>
      <c r="F134" s="351"/>
      <c r="G134" s="352"/>
      <c r="H134" s="296"/>
      <c r="I134" s="296"/>
      <c r="J134" s="296"/>
      <c r="K134" s="296"/>
      <c r="L134" s="296"/>
      <c r="M134" s="296"/>
      <c r="N134" s="386"/>
      <c r="O134" s="296"/>
      <c r="P134" s="296"/>
      <c r="Q134" s="309"/>
      <c r="R134" s="309"/>
      <c r="S134" s="309"/>
      <c r="T134" s="309"/>
      <c r="U134" s="309"/>
      <c r="V134" s="309"/>
      <c r="W134" s="294"/>
      <c r="X134" s="293"/>
      <c r="Y134" s="293"/>
      <c r="Z134" s="388"/>
      <c r="AA134" s="294"/>
      <c r="AB134" s="295"/>
      <c r="AC134" s="95"/>
      <c r="AD134" s="95"/>
      <c r="AE134" s="95"/>
      <c r="AF134" s="95"/>
      <c r="AG134" s="95"/>
      <c r="AH134" s="95"/>
      <c r="AI134" s="95"/>
      <c r="AJ134" s="95"/>
      <c r="AK134" s="95"/>
      <c r="AL134" s="95"/>
    </row>
    <row r="135" spans="1:38" s="99" customFormat="1" ht="64.5" customHeight="1" x14ac:dyDescent="0.25">
      <c r="A135" s="363" t="s">
        <v>312</v>
      </c>
      <c r="B135" s="314" t="s">
        <v>313</v>
      </c>
      <c r="C135" s="240" t="s">
        <v>169</v>
      </c>
      <c r="D135" s="240" t="s">
        <v>153</v>
      </c>
      <c r="E135" s="116" t="s">
        <v>315</v>
      </c>
      <c r="F135" s="313" t="s">
        <v>405</v>
      </c>
      <c r="G135" s="314" t="s">
        <v>314</v>
      </c>
      <c r="H135" s="306" t="s">
        <v>140</v>
      </c>
      <c r="I135" s="306">
        <v>1</v>
      </c>
      <c r="J135" s="306" t="s">
        <v>141</v>
      </c>
      <c r="K135" s="306">
        <v>10</v>
      </c>
      <c r="L135" s="306">
        <v>10</v>
      </c>
      <c r="M135" s="306" t="s">
        <v>142</v>
      </c>
      <c r="N135" s="306" t="s">
        <v>859</v>
      </c>
      <c r="O135" s="306" t="s">
        <v>149</v>
      </c>
      <c r="P135" s="306">
        <v>100</v>
      </c>
      <c r="Q135" s="310" t="s">
        <v>140</v>
      </c>
      <c r="R135" s="310">
        <v>1</v>
      </c>
      <c r="S135" s="310" t="s">
        <v>141</v>
      </c>
      <c r="T135" s="310">
        <v>10</v>
      </c>
      <c r="U135" s="310">
        <v>10</v>
      </c>
      <c r="V135" s="310" t="s">
        <v>142</v>
      </c>
      <c r="W135" s="342" t="s">
        <v>860</v>
      </c>
      <c r="X135" s="358">
        <v>42736</v>
      </c>
      <c r="Y135" s="358">
        <v>42736</v>
      </c>
      <c r="Z135" s="342" t="s">
        <v>861</v>
      </c>
      <c r="AA135" s="342" t="s">
        <v>403</v>
      </c>
      <c r="AB135" s="380" t="s">
        <v>404</v>
      </c>
      <c r="AC135" s="98"/>
      <c r="AD135" s="98"/>
      <c r="AE135" s="98"/>
      <c r="AF135" s="98"/>
      <c r="AG135" s="98"/>
      <c r="AH135" s="98"/>
      <c r="AI135" s="98"/>
      <c r="AJ135" s="98"/>
      <c r="AK135" s="98"/>
      <c r="AL135" s="98"/>
    </row>
    <row r="136" spans="1:38" s="99" customFormat="1" ht="64.5" customHeight="1" x14ac:dyDescent="0.25">
      <c r="A136" s="363"/>
      <c r="B136" s="314"/>
      <c r="C136" s="240"/>
      <c r="D136" s="240" t="s">
        <v>153</v>
      </c>
      <c r="E136" s="116" t="s">
        <v>316</v>
      </c>
      <c r="F136" s="313"/>
      <c r="G136" s="314"/>
      <c r="H136" s="306"/>
      <c r="I136" s="306"/>
      <c r="J136" s="306"/>
      <c r="K136" s="306"/>
      <c r="L136" s="306"/>
      <c r="M136" s="306"/>
      <c r="N136" s="306"/>
      <c r="O136" s="306"/>
      <c r="P136" s="306"/>
      <c r="Q136" s="310"/>
      <c r="R136" s="310"/>
      <c r="S136" s="310"/>
      <c r="T136" s="310"/>
      <c r="U136" s="310"/>
      <c r="V136" s="310"/>
      <c r="W136" s="342"/>
      <c r="X136" s="358"/>
      <c r="Y136" s="358"/>
      <c r="Z136" s="342"/>
      <c r="AA136" s="342"/>
      <c r="AB136" s="312"/>
      <c r="AC136" s="98"/>
      <c r="AD136" s="98"/>
      <c r="AE136" s="98"/>
      <c r="AF136" s="98"/>
      <c r="AG136" s="98"/>
      <c r="AH136" s="98"/>
      <c r="AI136" s="98"/>
      <c r="AJ136" s="98"/>
      <c r="AK136" s="98"/>
      <c r="AL136" s="98"/>
    </row>
    <row r="137" spans="1:38" s="99" customFormat="1" ht="64.5" customHeight="1" x14ac:dyDescent="0.25">
      <c r="A137" s="363"/>
      <c r="B137" s="314"/>
      <c r="C137" s="240" t="s">
        <v>169</v>
      </c>
      <c r="D137" s="240" t="s">
        <v>153</v>
      </c>
      <c r="E137" s="116" t="s">
        <v>317</v>
      </c>
      <c r="F137" s="313"/>
      <c r="G137" s="314"/>
      <c r="H137" s="306"/>
      <c r="I137" s="306"/>
      <c r="J137" s="306"/>
      <c r="K137" s="306"/>
      <c r="L137" s="306"/>
      <c r="M137" s="306"/>
      <c r="N137" s="306"/>
      <c r="O137" s="306"/>
      <c r="P137" s="306"/>
      <c r="Q137" s="310"/>
      <c r="R137" s="310"/>
      <c r="S137" s="310"/>
      <c r="T137" s="310"/>
      <c r="U137" s="310"/>
      <c r="V137" s="310"/>
      <c r="W137" s="342"/>
      <c r="X137" s="358"/>
      <c r="Y137" s="358"/>
      <c r="Z137" s="342"/>
      <c r="AA137" s="342"/>
      <c r="AB137" s="312"/>
      <c r="AC137" s="98"/>
      <c r="AD137" s="98"/>
      <c r="AE137" s="98"/>
      <c r="AF137" s="98"/>
      <c r="AG137" s="98"/>
      <c r="AH137" s="98"/>
      <c r="AI137" s="98"/>
      <c r="AJ137" s="98"/>
      <c r="AK137" s="98"/>
      <c r="AL137" s="98"/>
    </row>
    <row r="138" spans="1:38" s="99" customFormat="1" ht="64.5" customHeight="1" x14ac:dyDescent="0.25">
      <c r="A138" s="363"/>
      <c r="B138" s="314"/>
      <c r="C138" s="240" t="s">
        <v>169</v>
      </c>
      <c r="D138" s="240" t="s">
        <v>153</v>
      </c>
      <c r="E138" s="116" t="s">
        <v>318</v>
      </c>
      <c r="F138" s="313"/>
      <c r="G138" s="314"/>
      <c r="H138" s="306"/>
      <c r="I138" s="306"/>
      <c r="J138" s="306"/>
      <c r="K138" s="306"/>
      <c r="L138" s="306"/>
      <c r="M138" s="306"/>
      <c r="N138" s="306"/>
      <c r="O138" s="306"/>
      <c r="P138" s="306"/>
      <c r="Q138" s="310"/>
      <c r="R138" s="310"/>
      <c r="S138" s="310"/>
      <c r="T138" s="310"/>
      <c r="U138" s="310"/>
      <c r="V138" s="310"/>
      <c r="W138" s="342"/>
      <c r="X138" s="358"/>
      <c r="Y138" s="358"/>
      <c r="Z138" s="342"/>
      <c r="AA138" s="342"/>
      <c r="AB138" s="312"/>
      <c r="AC138" s="98"/>
      <c r="AD138" s="98"/>
      <c r="AE138" s="98"/>
      <c r="AF138" s="98"/>
      <c r="AG138" s="98"/>
      <c r="AH138" s="98"/>
      <c r="AI138" s="98"/>
      <c r="AJ138" s="98"/>
      <c r="AK138" s="98"/>
      <c r="AL138" s="98"/>
    </row>
    <row r="139" spans="1:38" s="99" customFormat="1" ht="64.5" customHeight="1" x14ac:dyDescent="0.25">
      <c r="A139" s="363"/>
      <c r="B139" s="314"/>
      <c r="C139" s="240" t="s">
        <v>160</v>
      </c>
      <c r="D139" s="240" t="s">
        <v>153</v>
      </c>
      <c r="E139" s="137" t="s">
        <v>319</v>
      </c>
      <c r="F139" s="313"/>
      <c r="G139" s="314"/>
      <c r="H139" s="306"/>
      <c r="I139" s="306"/>
      <c r="J139" s="306"/>
      <c r="K139" s="306"/>
      <c r="L139" s="306"/>
      <c r="M139" s="306"/>
      <c r="N139" s="306"/>
      <c r="O139" s="306"/>
      <c r="P139" s="306"/>
      <c r="Q139" s="310"/>
      <c r="R139" s="310"/>
      <c r="S139" s="310"/>
      <c r="T139" s="310"/>
      <c r="U139" s="310"/>
      <c r="V139" s="310"/>
      <c r="W139" s="342"/>
      <c r="X139" s="358"/>
      <c r="Y139" s="358"/>
      <c r="Z139" s="342"/>
      <c r="AA139" s="342"/>
      <c r="AB139" s="312"/>
      <c r="AC139" s="98"/>
      <c r="AD139" s="98"/>
      <c r="AE139" s="98"/>
      <c r="AF139" s="98"/>
      <c r="AG139" s="98"/>
      <c r="AH139" s="98"/>
      <c r="AI139" s="98"/>
      <c r="AJ139" s="98"/>
      <c r="AK139" s="98"/>
      <c r="AL139" s="98"/>
    </row>
    <row r="140" spans="1:38" s="99" customFormat="1" ht="64.5" customHeight="1" x14ac:dyDescent="0.25">
      <c r="A140" s="196" t="s">
        <v>320</v>
      </c>
      <c r="B140" s="106"/>
      <c r="C140" s="115"/>
      <c r="D140" s="115"/>
      <c r="E140" s="108"/>
      <c r="F140" s="108"/>
      <c r="G140" s="108"/>
      <c r="H140" s="109"/>
      <c r="I140" s="109"/>
      <c r="J140" s="109"/>
      <c r="K140" s="109"/>
      <c r="L140" s="109"/>
      <c r="M140" s="109"/>
      <c r="N140" s="109"/>
      <c r="O140" s="109"/>
      <c r="P140" s="109"/>
      <c r="Q140" s="110"/>
      <c r="R140" s="110"/>
      <c r="S140" s="110"/>
      <c r="T140" s="110"/>
      <c r="U140" s="110"/>
      <c r="V140" s="110"/>
      <c r="W140" s="111"/>
      <c r="X140" s="111"/>
      <c r="Y140" s="111"/>
      <c r="Z140" s="111"/>
      <c r="AA140" s="111"/>
      <c r="AB140" s="197"/>
      <c r="AC140" s="98"/>
      <c r="AD140" s="98"/>
      <c r="AE140" s="98"/>
      <c r="AF140" s="98"/>
      <c r="AG140" s="98"/>
      <c r="AH140" s="98"/>
      <c r="AI140" s="98"/>
      <c r="AJ140" s="98"/>
      <c r="AK140" s="98"/>
      <c r="AL140" s="98"/>
    </row>
    <row r="141" spans="1:38" s="99" customFormat="1" ht="69" customHeight="1" x14ac:dyDescent="0.25">
      <c r="A141" s="348" t="s">
        <v>321</v>
      </c>
      <c r="B141" s="314" t="s">
        <v>322</v>
      </c>
      <c r="C141" s="240"/>
      <c r="D141" s="240" t="s">
        <v>168</v>
      </c>
      <c r="E141" s="116" t="s">
        <v>323</v>
      </c>
      <c r="F141" s="313" t="s">
        <v>413</v>
      </c>
      <c r="G141" s="314" t="s">
        <v>324</v>
      </c>
      <c r="H141" s="306" t="s">
        <v>140</v>
      </c>
      <c r="I141" s="306">
        <v>1</v>
      </c>
      <c r="J141" s="306" t="s">
        <v>382</v>
      </c>
      <c r="K141" s="306">
        <v>5</v>
      </c>
      <c r="L141" s="306">
        <v>5</v>
      </c>
      <c r="M141" s="306" t="s">
        <v>142</v>
      </c>
      <c r="N141" s="307" t="s">
        <v>862</v>
      </c>
      <c r="O141" s="306" t="s">
        <v>392</v>
      </c>
      <c r="P141" s="306" t="s">
        <v>408</v>
      </c>
      <c r="Q141" s="310" t="s">
        <v>140</v>
      </c>
      <c r="R141" s="310">
        <v>1</v>
      </c>
      <c r="S141" s="310" t="s">
        <v>382</v>
      </c>
      <c r="T141" s="310">
        <v>5</v>
      </c>
      <c r="U141" s="310">
        <v>5</v>
      </c>
      <c r="V141" s="310" t="s">
        <v>142</v>
      </c>
      <c r="W141" s="342" t="s">
        <v>409</v>
      </c>
      <c r="X141" s="359">
        <v>42737</v>
      </c>
      <c r="Y141" s="359">
        <v>43100</v>
      </c>
      <c r="Z141" s="359" t="s">
        <v>410</v>
      </c>
      <c r="AA141" s="342" t="s">
        <v>411</v>
      </c>
      <c r="AB141" s="312" t="s">
        <v>412</v>
      </c>
      <c r="AC141" s="98"/>
      <c r="AD141" s="98"/>
      <c r="AE141" s="98"/>
      <c r="AF141" s="98"/>
      <c r="AG141" s="98"/>
      <c r="AH141" s="98"/>
      <c r="AI141" s="98"/>
      <c r="AJ141" s="98"/>
      <c r="AK141" s="98"/>
      <c r="AL141" s="98"/>
    </row>
    <row r="142" spans="1:38" s="99" customFormat="1" ht="69" customHeight="1" x14ac:dyDescent="0.25">
      <c r="A142" s="348"/>
      <c r="B142" s="314"/>
      <c r="C142" s="240"/>
      <c r="D142" s="240" t="s">
        <v>168</v>
      </c>
      <c r="E142" s="116" t="s">
        <v>325</v>
      </c>
      <c r="F142" s="313"/>
      <c r="G142" s="314"/>
      <c r="H142" s="306"/>
      <c r="I142" s="306"/>
      <c r="J142" s="306"/>
      <c r="K142" s="306"/>
      <c r="L142" s="306"/>
      <c r="M142" s="306"/>
      <c r="N142" s="362"/>
      <c r="O142" s="306"/>
      <c r="P142" s="306"/>
      <c r="Q142" s="310"/>
      <c r="R142" s="310"/>
      <c r="S142" s="310"/>
      <c r="T142" s="310"/>
      <c r="U142" s="310"/>
      <c r="V142" s="310"/>
      <c r="W142" s="342"/>
      <c r="X142" s="359"/>
      <c r="Y142" s="359"/>
      <c r="Z142" s="359"/>
      <c r="AA142" s="342"/>
      <c r="AB142" s="312"/>
      <c r="AC142" s="98"/>
      <c r="AD142" s="98"/>
      <c r="AE142" s="98"/>
      <c r="AF142" s="98"/>
      <c r="AG142" s="98"/>
      <c r="AH142" s="98"/>
      <c r="AI142" s="98"/>
      <c r="AJ142" s="98"/>
      <c r="AK142" s="98"/>
      <c r="AL142" s="98"/>
    </row>
    <row r="143" spans="1:38" s="99" customFormat="1" ht="69" customHeight="1" x14ac:dyDescent="0.25">
      <c r="A143" s="348"/>
      <c r="B143" s="314"/>
      <c r="C143" s="240"/>
      <c r="D143" s="240" t="s">
        <v>139</v>
      </c>
      <c r="E143" s="116" t="s">
        <v>326</v>
      </c>
      <c r="F143" s="313"/>
      <c r="G143" s="314"/>
      <c r="H143" s="306"/>
      <c r="I143" s="306"/>
      <c r="J143" s="306"/>
      <c r="K143" s="306"/>
      <c r="L143" s="306"/>
      <c r="M143" s="306"/>
      <c r="N143" s="362"/>
      <c r="O143" s="306"/>
      <c r="P143" s="306"/>
      <c r="Q143" s="310"/>
      <c r="R143" s="310"/>
      <c r="S143" s="310"/>
      <c r="T143" s="310"/>
      <c r="U143" s="310"/>
      <c r="V143" s="310"/>
      <c r="W143" s="342"/>
      <c r="X143" s="359"/>
      <c r="Y143" s="359"/>
      <c r="Z143" s="359"/>
      <c r="AA143" s="342"/>
      <c r="AB143" s="312"/>
      <c r="AC143" s="98"/>
      <c r="AD143" s="98"/>
      <c r="AE143" s="98"/>
      <c r="AF143" s="98"/>
      <c r="AG143" s="98"/>
      <c r="AH143" s="98"/>
      <c r="AI143" s="98"/>
      <c r="AJ143" s="98"/>
      <c r="AK143" s="98"/>
      <c r="AL143" s="98"/>
    </row>
    <row r="144" spans="1:38" s="99" customFormat="1" ht="69" customHeight="1" x14ac:dyDescent="0.25">
      <c r="A144" s="348"/>
      <c r="B144" s="314"/>
      <c r="C144" s="240"/>
      <c r="D144" s="240" t="s">
        <v>139</v>
      </c>
      <c r="E144" s="116" t="s">
        <v>327</v>
      </c>
      <c r="F144" s="313"/>
      <c r="G144" s="314"/>
      <c r="H144" s="306"/>
      <c r="I144" s="306"/>
      <c r="J144" s="306"/>
      <c r="K144" s="306"/>
      <c r="L144" s="306"/>
      <c r="M144" s="306"/>
      <c r="N144" s="362"/>
      <c r="O144" s="306"/>
      <c r="P144" s="306"/>
      <c r="Q144" s="310"/>
      <c r="R144" s="310"/>
      <c r="S144" s="310"/>
      <c r="T144" s="310"/>
      <c r="U144" s="310"/>
      <c r="V144" s="310"/>
      <c r="W144" s="342"/>
      <c r="X144" s="359"/>
      <c r="Y144" s="359"/>
      <c r="Z144" s="359"/>
      <c r="AA144" s="342"/>
      <c r="AB144" s="312"/>
      <c r="AC144" s="98"/>
      <c r="AD144" s="98"/>
      <c r="AE144" s="98"/>
      <c r="AF144" s="98"/>
      <c r="AG144" s="98"/>
      <c r="AH144" s="98"/>
      <c r="AI144" s="98"/>
      <c r="AJ144" s="98"/>
      <c r="AK144" s="98"/>
      <c r="AL144" s="98"/>
    </row>
    <row r="145" spans="1:38" s="152" customFormat="1" ht="66.75" customHeight="1" x14ac:dyDescent="0.25">
      <c r="A145" s="348"/>
      <c r="B145" s="314"/>
      <c r="C145" s="240" t="s">
        <v>160</v>
      </c>
      <c r="D145" s="240"/>
      <c r="E145" s="116" t="s">
        <v>328</v>
      </c>
      <c r="F145" s="313"/>
      <c r="G145" s="314"/>
      <c r="H145" s="306"/>
      <c r="I145" s="306"/>
      <c r="J145" s="306"/>
      <c r="K145" s="306"/>
      <c r="L145" s="306"/>
      <c r="M145" s="306"/>
      <c r="N145" s="362"/>
      <c r="O145" s="306"/>
      <c r="P145" s="306"/>
      <c r="Q145" s="310"/>
      <c r="R145" s="310"/>
      <c r="S145" s="310"/>
      <c r="T145" s="310"/>
      <c r="U145" s="310"/>
      <c r="V145" s="310"/>
      <c r="W145" s="342"/>
      <c r="X145" s="359"/>
      <c r="Y145" s="359"/>
      <c r="Z145" s="359"/>
      <c r="AA145" s="342"/>
      <c r="AB145" s="312"/>
    </row>
    <row r="146" spans="1:38" s="152" customFormat="1" ht="63.75" customHeight="1" x14ac:dyDescent="0.25">
      <c r="A146" s="348"/>
      <c r="B146" s="314"/>
      <c r="C146" s="240" t="s">
        <v>169</v>
      </c>
      <c r="D146" s="240"/>
      <c r="E146" s="116" t="s">
        <v>329</v>
      </c>
      <c r="F146" s="313"/>
      <c r="G146" s="314"/>
      <c r="H146" s="306"/>
      <c r="I146" s="306"/>
      <c r="J146" s="306"/>
      <c r="K146" s="306"/>
      <c r="L146" s="306"/>
      <c r="M146" s="306"/>
      <c r="N146" s="308"/>
      <c r="O146" s="306"/>
      <c r="P146" s="306"/>
      <c r="Q146" s="310"/>
      <c r="R146" s="310"/>
      <c r="S146" s="310"/>
      <c r="T146" s="310"/>
      <c r="U146" s="310"/>
      <c r="V146" s="310"/>
      <c r="W146" s="342"/>
      <c r="X146" s="359"/>
      <c r="Y146" s="359"/>
      <c r="Z146" s="359"/>
      <c r="AA146" s="342"/>
      <c r="AB146" s="312"/>
    </row>
    <row r="147" spans="1:38" s="152" customFormat="1" ht="72.75" customHeight="1" x14ac:dyDescent="0.25">
      <c r="A147" s="348" t="s">
        <v>330</v>
      </c>
      <c r="B147" s="314" t="s">
        <v>331</v>
      </c>
      <c r="C147" s="240"/>
      <c r="D147" s="240" t="s">
        <v>139</v>
      </c>
      <c r="E147" s="116" t="s">
        <v>332</v>
      </c>
      <c r="F147" s="313" t="s">
        <v>702</v>
      </c>
      <c r="G147" s="314" t="s">
        <v>333</v>
      </c>
      <c r="H147" s="306" t="s">
        <v>568</v>
      </c>
      <c r="I147" s="306">
        <v>3</v>
      </c>
      <c r="J147" s="306" t="s">
        <v>141</v>
      </c>
      <c r="K147" s="306">
        <v>10</v>
      </c>
      <c r="L147" s="306">
        <f>+I147*K147</f>
        <v>30</v>
      </c>
      <c r="M147" s="306" t="s">
        <v>223</v>
      </c>
      <c r="N147" s="307" t="s">
        <v>945</v>
      </c>
      <c r="O147" s="307" t="s">
        <v>149</v>
      </c>
      <c r="P147" s="307">
        <v>85</v>
      </c>
      <c r="Q147" s="310" t="s">
        <v>224</v>
      </c>
      <c r="R147" s="310">
        <v>3</v>
      </c>
      <c r="S147" s="310" t="s">
        <v>382</v>
      </c>
      <c r="T147" s="310">
        <v>5</v>
      </c>
      <c r="U147" s="310">
        <v>15</v>
      </c>
      <c r="V147" s="310" t="s">
        <v>401</v>
      </c>
      <c r="W147" s="342" t="s">
        <v>863</v>
      </c>
      <c r="X147" s="359" t="s">
        <v>569</v>
      </c>
      <c r="Y147" s="359" t="s">
        <v>570</v>
      </c>
      <c r="Z147" s="359" t="s">
        <v>864</v>
      </c>
      <c r="AA147" s="342" t="s">
        <v>865</v>
      </c>
      <c r="AB147" s="312" t="s">
        <v>571</v>
      </c>
    </row>
    <row r="148" spans="1:38" s="152" customFormat="1" ht="54.75" customHeight="1" x14ac:dyDescent="0.25">
      <c r="A148" s="348"/>
      <c r="B148" s="314"/>
      <c r="C148" s="240" t="s">
        <v>160</v>
      </c>
      <c r="D148" s="240"/>
      <c r="E148" s="116" t="s">
        <v>334</v>
      </c>
      <c r="F148" s="313"/>
      <c r="G148" s="314"/>
      <c r="H148" s="306"/>
      <c r="I148" s="306"/>
      <c r="J148" s="306"/>
      <c r="K148" s="306"/>
      <c r="L148" s="306"/>
      <c r="M148" s="306"/>
      <c r="N148" s="362"/>
      <c r="O148" s="362"/>
      <c r="P148" s="362"/>
      <c r="Q148" s="310"/>
      <c r="R148" s="310"/>
      <c r="S148" s="310"/>
      <c r="T148" s="310"/>
      <c r="U148" s="310"/>
      <c r="V148" s="310"/>
      <c r="W148" s="342"/>
      <c r="X148" s="359"/>
      <c r="Y148" s="359"/>
      <c r="Z148" s="359"/>
      <c r="AA148" s="342"/>
      <c r="AB148" s="312"/>
    </row>
    <row r="149" spans="1:38" s="152" customFormat="1" ht="54.75" customHeight="1" x14ac:dyDescent="0.25">
      <c r="A149" s="348"/>
      <c r="B149" s="314"/>
      <c r="C149" s="240"/>
      <c r="D149" s="240" t="s">
        <v>167</v>
      </c>
      <c r="E149" s="116" t="s">
        <v>335</v>
      </c>
      <c r="F149" s="313"/>
      <c r="G149" s="314"/>
      <c r="H149" s="306"/>
      <c r="I149" s="306"/>
      <c r="J149" s="306"/>
      <c r="K149" s="306"/>
      <c r="L149" s="306"/>
      <c r="M149" s="306"/>
      <c r="N149" s="362"/>
      <c r="O149" s="362"/>
      <c r="P149" s="362"/>
      <c r="Q149" s="310"/>
      <c r="R149" s="310"/>
      <c r="S149" s="310"/>
      <c r="T149" s="310"/>
      <c r="U149" s="310"/>
      <c r="V149" s="310"/>
      <c r="W149" s="342"/>
      <c r="X149" s="359"/>
      <c r="Y149" s="359"/>
      <c r="Z149" s="359"/>
      <c r="AA149" s="342"/>
      <c r="AB149" s="312"/>
    </row>
    <row r="150" spans="1:38" s="96" customFormat="1" ht="139.5" customHeight="1" x14ac:dyDescent="0.25">
      <c r="A150" s="348"/>
      <c r="B150" s="314"/>
      <c r="C150" s="240" t="s">
        <v>143</v>
      </c>
      <c r="D150" s="240"/>
      <c r="E150" s="116" t="s">
        <v>336</v>
      </c>
      <c r="F150" s="313"/>
      <c r="G150" s="314"/>
      <c r="H150" s="306"/>
      <c r="I150" s="306"/>
      <c r="J150" s="306"/>
      <c r="K150" s="306"/>
      <c r="L150" s="306"/>
      <c r="M150" s="306"/>
      <c r="N150" s="362"/>
      <c r="O150" s="362"/>
      <c r="P150" s="362"/>
      <c r="Q150" s="310"/>
      <c r="R150" s="310"/>
      <c r="S150" s="310"/>
      <c r="T150" s="310"/>
      <c r="U150" s="310"/>
      <c r="V150" s="310"/>
      <c r="W150" s="342"/>
      <c r="X150" s="359"/>
      <c r="Y150" s="359"/>
      <c r="Z150" s="359"/>
      <c r="AA150" s="342"/>
      <c r="AB150" s="312"/>
      <c r="AC150" s="95"/>
      <c r="AD150" s="95"/>
      <c r="AE150" s="95"/>
      <c r="AF150" s="95"/>
      <c r="AG150" s="95"/>
      <c r="AH150" s="95"/>
      <c r="AI150" s="95"/>
      <c r="AJ150" s="95"/>
      <c r="AK150" s="95"/>
      <c r="AL150" s="95"/>
    </row>
    <row r="151" spans="1:38" s="152" customFormat="1" ht="66.75" customHeight="1" x14ac:dyDescent="0.25">
      <c r="A151" s="348" t="s">
        <v>337</v>
      </c>
      <c r="B151" s="314" t="s">
        <v>338</v>
      </c>
      <c r="C151" s="240" t="s">
        <v>179</v>
      </c>
      <c r="D151" s="240" t="s">
        <v>153</v>
      </c>
      <c r="E151" s="240" t="s">
        <v>339</v>
      </c>
      <c r="F151" s="304" t="s">
        <v>701</v>
      </c>
      <c r="G151" s="302" t="s">
        <v>527</v>
      </c>
      <c r="H151" s="350" t="s">
        <v>140</v>
      </c>
      <c r="I151" s="306">
        <v>1</v>
      </c>
      <c r="J151" s="306" t="s">
        <v>141</v>
      </c>
      <c r="K151" s="306">
        <v>10</v>
      </c>
      <c r="L151" s="306">
        <f>I151*K151</f>
        <v>10</v>
      </c>
      <c r="M151" s="306" t="s">
        <v>142</v>
      </c>
      <c r="N151" s="306" t="s">
        <v>528</v>
      </c>
      <c r="O151" s="306" t="s">
        <v>384</v>
      </c>
      <c r="P151" s="306">
        <v>85</v>
      </c>
      <c r="Q151" s="310" t="s">
        <v>385</v>
      </c>
      <c r="R151" s="310">
        <v>1</v>
      </c>
      <c r="S151" s="310" t="s">
        <v>141</v>
      </c>
      <c r="T151" s="310">
        <v>10</v>
      </c>
      <c r="U151" s="310">
        <v>20</v>
      </c>
      <c r="V151" s="310" t="s">
        <v>383</v>
      </c>
      <c r="W151" s="342" t="s">
        <v>866</v>
      </c>
      <c r="X151" s="342">
        <v>42767</v>
      </c>
      <c r="Y151" s="342">
        <v>43100</v>
      </c>
      <c r="Z151" s="342" t="s">
        <v>696</v>
      </c>
      <c r="AA151" s="342" t="s">
        <v>529</v>
      </c>
      <c r="AB151" s="312" t="s">
        <v>697</v>
      </c>
    </row>
    <row r="152" spans="1:38" s="152" customFormat="1" ht="63.75" customHeight="1" x14ac:dyDescent="0.25">
      <c r="A152" s="348"/>
      <c r="B152" s="314"/>
      <c r="C152" s="240" t="s">
        <v>340</v>
      </c>
      <c r="D152" s="240" t="s">
        <v>144</v>
      </c>
      <c r="E152" s="240" t="s">
        <v>341</v>
      </c>
      <c r="F152" s="349"/>
      <c r="G152" s="345"/>
      <c r="H152" s="350"/>
      <c r="I152" s="306"/>
      <c r="J152" s="306"/>
      <c r="K152" s="306"/>
      <c r="L152" s="306"/>
      <c r="M152" s="306"/>
      <c r="N152" s="306"/>
      <c r="O152" s="306"/>
      <c r="P152" s="306"/>
      <c r="Q152" s="310"/>
      <c r="R152" s="310"/>
      <c r="S152" s="310"/>
      <c r="T152" s="310"/>
      <c r="U152" s="310"/>
      <c r="V152" s="310"/>
      <c r="W152" s="342"/>
      <c r="X152" s="342"/>
      <c r="Y152" s="342"/>
      <c r="Z152" s="342"/>
      <c r="AA152" s="342"/>
      <c r="AB152" s="312"/>
    </row>
    <row r="153" spans="1:38" s="152" customFormat="1" ht="54.75" customHeight="1" x14ac:dyDescent="0.25">
      <c r="A153" s="348"/>
      <c r="B153" s="314"/>
      <c r="C153" s="240" t="s">
        <v>189</v>
      </c>
      <c r="D153" s="240" t="s">
        <v>150</v>
      </c>
      <c r="E153" s="240" t="s">
        <v>342</v>
      </c>
      <c r="F153" s="349"/>
      <c r="G153" s="345"/>
      <c r="H153" s="350"/>
      <c r="I153" s="306"/>
      <c r="J153" s="306"/>
      <c r="K153" s="306"/>
      <c r="L153" s="306"/>
      <c r="M153" s="306"/>
      <c r="N153" s="306"/>
      <c r="O153" s="306"/>
      <c r="P153" s="306"/>
      <c r="Q153" s="310"/>
      <c r="R153" s="310"/>
      <c r="S153" s="310"/>
      <c r="T153" s="310"/>
      <c r="U153" s="310"/>
      <c r="V153" s="310"/>
      <c r="W153" s="342"/>
      <c r="X153" s="342"/>
      <c r="Y153" s="342"/>
      <c r="Z153" s="342"/>
      <c r="AA153" s="342"/>
      <c r="AB153" s="312"/>
    </row>
    <row r="154" spans="1:38" s="152" customFormat="1" ht="54.75" customHeight="1" x14ac:dyDescent="0.25">
      <c r="A154" s="348"/>
      <c r="B154" s="314"/>
      <c r="C154" s="240" t="s">
        <v>143</v>
      </c>
      <c r="D154" s="240" t="s">
        <v>148</v>
      </c>
      <c r="E154" s="240" t="s">
        <v>343</v>
      </c>
      <c r="F154" s="305"/>
      <c r="G154" s="303"/>
      <c r="H154" s="350"/>
      <c r="I154" s="306"/>
      <c r="J154" s="306"/>
      <c r="K154" s="306"/>
      <c r="L154" s="306"/>
      <c r="M154" s="306"/>
      <c r="N154" s="306"/>
      <c r="O154" s="306"/>
      <c r="P154" s="306"/>
      <c r="Q154" s="310"/>
      <c r="R154" s="310"/>
      <c r="S154" s="310"/>
      <c r="T154" s="310"/>
      <c r="U154" s="310"/>
      <c r="V154" s="310"/>
      <c r="W154" s="342"/>
      <c r="X154" s="342"/>
      <c r="Y154" s="342"/>
      <c r="Z154" s="342"/>
      <c r="AA154" s="342"/>
      <c r="AB154" s="312"/>
    </row>
    <row r="155" spans="1:38" s="96" customFormat="1" ht="66" customHeight="1" x14ac:dyDescent="0.25">
      <c r="A155" s="348" t="s">
        <v>344</v>
      </c>
      <c r="B155" s="303" t="s">
        <v>345</v>
      </c>
      <c r="C155" s="175" t="s">
        <v>143</v>
      </c>
      <c r="D155" s="175" t="s">
        <v>144</v>
      </c>
      <c r="E155" s="175" t="s">
        <v>406</v>
      </c>
      <c r="F155" s="303" t="s">
        <v>346</v>
      </c>
      <c r="G155" s="303" t="s">
        <v>347</v>
      </c>
      <c r="H155" s="343" t="s">
        <v>385</v>
      </c>
      <c r="I155" s="343">
        <v>1</v>
      </c>
      <c r="J155" s="343" t="s">
        <v>141</v>
      </c>
      <c r="K155" s="343">
        <v>10</v>
      </c>
      <c r="L155" s="343">
        <v>10</v>
      </c>
      <c r="M155" s="343" t="s">
        <v>142</v>
      </c>
      <c r="N155" s="343" t="s">
        <v>867</v>
      </c>
      <c r="O155" s="343" t="s">
        <v>384</v>
      </c>
      <c r="P155" s="343">
        <v>85</v>
      </c>
      <c r="Q155" s="316" t="s">
        <v>140</v>
      </c>
      <c r="R155" s="316">
        <v>1</v>
      </c>
      <c r="S155" s="316" t="s">
        <v>141</v>
      </c>
      <c r="T155" s="316">
        <v>10</v>
      </c>
      <c r="U155" s="316">
        <v>10</v>
      </c>
      <c r="V155" s="316" t="s">
        <v>142</v>
      </c>
      <c r="W155" s="334" t="s">
        <v>868</v>
      </c>
      <c r="X155" s="365">
        <v>42736</v>
      </c>
      <c r="Y155" s="365">
        <v>43100</v>
      </c>
      <c r="Z155" s="365" t="s">
        <v>869</v>
      </c>
      <c r="AA155" s="334" t="s">
        <v>767</v>
      </c>
      <c r="AB155" s="341" t="s">
        <v>407</v>
      </c>
      <c r="AC155" s="95"/>
      <c r="AD155" s="95"/>
      <c r="AE155" s="95"/>
      <c r="AF155" s="95"/>
      <c r="AG155" s="95"/>
      <c r="AH155" s="95"/>
      <c r="AI155" s="95"/>
      <c r="AJ155" s="95"/>
      <c r="AK155" s="95"/>
      <c r="AL155" s="95"/>
    </row>
    <row r="156" spans="1:38" s="96" customFormat="1" ht="123" customHeight="1" x14ac:dyDescent="0.25">
      <c r="A156" s="348"/>
      <c r="B156" s="314"/>
      <c r="C156" s="176" t="s">
        <v>242</v>
      </c>
      <c r="D156" s="176" t="s">
        <v>168</v>
      </c>
      <c r="E156" s="176" t="s">
        <v>348</v>
      </c>
      <c r="F156" s="314"/>
      <c r="G156" s="314"/>
      <c r="H156" s="344"/>
      <c r="I156" s="344"/>
      <c r="J156" s="344"/>
      <c r="K156" s="344"/>
      <c r="L156" s="344"/>
      <c r="M156" s="344"/>
      <c r="N156" s="344"/>
      <c r="O156" s="344"/>
      <c r="P156" s="344"/>
      <c r="Q156" s="309"/>
      <c r="R156" s="309"/>
      <c r="S156" s="309"/>
      <c r="T156" s="309"/>
      <c r="U156" s="309"/>
      <c r="V156" s="309"/>
      <c r="W156" s="294"/>
      <c r="X156" s="311"/>
      <c r="Y156" s="311"/>
      <c r="Z156" s="311"/>
      <c r="AA156" s="294"/>
      <c r="AB156" s="295"/>
      <c r="AC156" s="95"/>
      <c r="AD156" s="95"/>
      <c r="AE156" s="95"/>
      <c r="AF156" s="95"/>
      <c r="AG156" s="95"/>
      <c r="AH156" s="95"/>
      <c r="AI156" s="95"/>
      <c r="AJ156" s="95"/>
      <c r="AK156" s="95"/>
      <c r="AL156" s="95"/>
    </row>
    <row r="157" spans="1:38" s="96" customFormat="1" ht="160.5" customHeight="1" x14ac:dyDescent="0.25">
      <c r="A157" s="348"/>
      <c r="B157" s="314"/>
      <c r="C157" s="177" t="s">
        <v>198</v>
      </c>
      <c r="D157" s="176" t="s">
        <v>150</v>
      </c>
      <c r="E157" s="176" t="s">
        <v>349</v>
      </c>
      <c r="F157" s="314"/>
      <c r="G157" s="314"/>
      <c r="H157" s="344"/>
      <c r="I157" s="344"/>
      <c r="J157" s="344"/>
      <c r="K157" s="344"/>
      <c r="L157" s="344"/>
      <c r="M157" s="344"/>
      <c r="N157" s="344"/>
      <c r="O157" s="344"/>
      <c r="P157" s="344"/>
      <c r="Q157" s="309"/>
      <c r="R157" s="309"/>
      <c r="S157" s="309"/>
      <c r="T157" s="309"/>
      <c r="U157" s="309"/>
      <c r="V157" s="309"/>
      <c r="W157" s="294"/>
      <c r="X157" s="311"/>
      <c r="Y157" s="311"/>
      <c r="Z157" s="311"/>
      <c r="AA157" s="294"/>
      <c r="AB157" s="295"/>
      <c r="AC157" s="95"/>
      <c r="AD157" s="95"/>
      <c r="AE157" s="95"/>
      <c r="AF157" s="95"/>
      <c r="AG157" s="95"/>
      <c r="AH157" s="95"/>
      <c r="AI157" s="95"/>
      <c r="AJ157" s="95"/>
      <c r="AK157" s="95"/>
      <c r="AL157" s="95"/>
    </row>
    <row r="158" spans="1:38" s="96" customFormat="1" ht="60.75" customHeight="1" x14ac:dyDescent="0.25">
      <c r="A158" s="363" t="s">
        <v>350</v>
      </c>
      <c r="B158" s="314" t="s">
        <v>351</v>
      </c>
      <c r="C158" s="178" t="s">
        <v>160</v>
      </c>
      <c r="D158" s="178" t="s">
        <v>167</v>
      </c>
      <c r="E158" s="178" t="s">
        <v>239</v>
      </c>
      <c r="F158" s="314" t="s">
        <v>352</v>
      </c>
      <c r="G158" s="314" t="s">
        <v>353</v>
      </c>
      <c r="H158" s="344" t="s">
        <v>140</v>
      </c>
      <c r="I158" s="344">
        <v>1</v>
      </c>
      <c r="J158" s="344" t="s">
        <v>141</v>
      </c>
      <c r="K158" s="344">
        <v>10</v>
      </c>
      <c r="L158" s="344">
        <f>I158*K158</f>
        <v>10</v>
      </c>
      <c r="M158" s="344" t="s">
        <v>142</v>
      </c>
      <c r="N158" s="344" t="s">
        <v>870</v>
      </c>
      <c r="O158" s="344" t="s">
        <v>149</v>
      </c>
      <c r="P158" s="344">
        <v>85</v>
      </c>
      <c r="Q158" s="309" t="s">
        <v>140</v>
      </c>
      <c r="R158" s="309">
        <v>1</v>
      </c>
      <c r="S158" s="309" t="s">
        <v>382</v>
      </c>
      <c r="T158" s="309">
        <v>5</v>
      </c>
      <c r="U158" s="309">
        <v>5</v>
      </c>
      <c r="V158" s="309" t="s">
        <v>142</v>
      </c>
      <c r="W158" s="294" t="s">
        <v>471</v>
      </c>
      <c r="X158" s="311">
        <v>42736</v>
      </c>
      <c r="Y158" s="311">
        <v>43100</v>
      </c>
      <c r="Z158" s="311" t="s">
        <v>472</v>
      </c>
      <c r="AA158" s="294" t="s">
        <v>473</v>
      </c>
      <c r="AB158" s="295" t="s">
        <v>474</v>
      </c>
      <c r="AC158" s="95"/>
      <c r="AD158" s="95"/>
      <c r="AE158" s="95"/>
      <c r="AF158" s="95"/>
      <c r="AG158" s="95"/>
      <c r="AH158" s="95"/>
      <c r="AI158" s="95"/>
      <c r="AJ158" s="95"/>
      <c r="AK158" s="95"/>
      <c r="AL158" s="95"/>
    </row>
    <row r="159" spans="1:38" s="96" customFormat="1" ht="60.75" customHeight="1" x14ac:dyDescent="0.25">
      <c r="A159" s="363"/>
      <c r="B159" s="314"/>
      <c r="C159" s="176" t="s">
        <v>143</v>
      </c>
      <c r="D159" s="176" t="s">
        <v>153</v>
      </c>
      <c r="E159" s="176" t="s">
        <v>354</v>
      </c>
      <c r="F159" s="314"/>
      <c r="G159" s="314"/>
      <c r="H159" s="344"/>
      <c r="I159" s="344"/>
      <c r="J159" s="344"/>
      <c r="K159" s="344"/>
      <c r="L159" s="344"/>
      <c r="M159" s="344"/>
      <c r="N159" s="344"/>
      <c r="O159" s="344"/>
      <c r="P159" s="344"/>
      <c r="Q159" s="309"/>
      <c r="R159" s="309"/>
      <c r="S159" s="309"/>
      <c r="T159" s="309"/>
      <c r="U159" s="309"/>
      <c r="V159" s="309"/>
      <c r="W159" s="294"/>
      <c r="X159" s="311"/>
      <c r="Y159" s="311"/>
      <c r="Z159" s="311"/>
      <c r="AA159" s="294"/>
      <c r="AB159" s="295"/>
      <c r="AC159" s="95"/>
      <c r="AD159" s="95"/>
      <c r="AE159" s="95"/>
      <c r="AF159" s="95"/>
      <c r="AG159" s="95"/>
      <c r="AH159" s="95"/>
      <c r="AI159" s="95"/>
      <c r="AJ159" s="95"/>
      <c r="AK159" s="95"/>
      <c r="AL159" s="95"/>
    </row>
    <row r="160" spans="1:38" s="96" customFormat="1" ht="120" customHeight="1" x14ac:dyDescent="0.25">
      <c r="A160" s="363"/>
      <c r="B160" s="314"/>
      <c r="C160" s="177" t="s">
        <v>179</v>
      </c>
      <c r="D160" s="176"/>
      <c r="E160" s="176" t="s">
        <v>355</v>
      </c>
      <c r="F160" s="314"/>
      <c r="G160" s="314"/>
      <c r="H160" s="344"/>
      <c r="I160" s="344"/>
      <c r="J160" s="344"/>
      <c r="K160" s="344"/>
      <c r="L160" s="344"/>
      <c r="M160" s="344"/>
      <c r="N160" s="344"/>
      <c r="O160" s="344"/>
      <c r="P160" s="344"/>
      <c r="Q160" s="309"/>
      <c r="R160" s="309"/>
      <c r="S160" s="309"/>
      <c r="T160" s="309"/>
      <c r="U160" s="309"/>
      <c r="V160" s="309"/>
      <c r="W160" s="294"/>
      <c r="X160" s="311"/>
      <c r="Y160" s="311"/>
      <c r="Z160" s="311"/>
      <c r="AA160" s="294"/>
      <c r="AB160" s="295"/>
      <c r="AC160" s="95"/>
      <c r="AD160" s="95"/>
      <c r="AE160" s="95"/>
      <c r="AF160" s="95"/>
      <c r="AG160" s="95"/>
      <c r="AH160" s="95"/>
      <c r="AI160" s="95"/>
      <c r="AJ160" s="95"/>
      <c r="AK160" s="95"/>
      <c r="AL160" s="95"/>
    </row>
    <row r="161" spans="1:38" s="96" customFormat="1" ht="54.75" customHeight="1" x14ac:dyDescent="0.25">
      <c r="A161" s="194" t="s">
        <v>356</v>
      </c>
      <c r="B161" s="100"/>
      <c r="C161" s="150"/>
      <c r="D161" s="150"/>
      <c r="E161" s="102"/>
      <c r="F161" s="102"/>
      <c r="G161" s="102"/>
      <c r="H161" s="103"/>
      <c r="I161" s="103"/>
      <c r="J161" s="103"/>
      <c r="K161" s="183"/>
      <c r="L161" s="103"/>
      <c r="M161" s="103"/>
      <c r="N161" s="103"/>
      <c r="O161" s="103"/>
      <c r="P161" s="103"/>
      <c r="Q161" s="104"/>
      <c r="R161" s="104"/>
      <c r="S161" s="104"/>
      <c r="T161" s="104"/>
      <c r="U161" s="104"/>
      <c r="V161" s="104"/>
      <c r="W161" s="105"/>
      <c r="X161" s="105"/>
      <c r="Y161" s="105"/>
      <c r="Z161" s="105"/>
      <c r="AA161" s="105"/>
      <c r="AB161" s="197"/>
      <c r="AC161" s="95"/>
      <c r="AD161" s="95"/>
      <c r="AE161" s="95"/>
      <c r="AF161" s="95"/>
      <c r="AG161" s="95"/>
      <c r="AH161" s="95"/>
      <c r="AI161" s="95"/>
      <c r="AJ161" s="95"/>
      <c r="AK161" s="95"/>
      <c r="AL161" s="95"/>
    </row>
    <row r="162" spans="1:38" s="96" customFormat="1" ht="123" customHeight="1" x14ac:dyDescent="0.25">
      <c r="A162" s="363" t="s">
        <v>356</v>
      </c>
      <c r="B162" s="302" t="s">
        <v>429</v>
      </c>
      <c r="C162" s="240" t="s">
        <v>147</v>
      </c>
      <c r="D162" s="240" t="s">
        <v>148</v>
      </c>
      <c r="E162" s="240" t="s">
        <v>357</v>
      </c>
      <c r="F162" s="313" t="s">
        <v>794</v>
      </c>
      <c r="G162" s="323" t="s">
        <v>358</v>
      </c>
      <c r="H162" s="337" t="s">
        <v>224</v>
      </c>
      <c r="I162" s="346">
        <v>3</v>
      </c>
      <c r="J162" s="337" t="s">
        <v>482</v>
      </c>
      <c r="K162" s="324">
        <v>10</v>
      </c>
      <c r="L162" s="337">
        <v>30</v>
      </c>
      <c r="M162" s="337" t="s">
        <v>223</v>
      </c>
      <c r="N162" s="347" t="s">
        <v>703</v>
      </c>
      <c r="O162" s="337" t="s">
        <v>149</v>
      </c>
      <c r="P162" s="337">
        <v>85</v>
      </c>
      <c r="Q162" s="309" t="s">
        <v>140</v>
      </c>
      <c r="R162" s="309">
        <f>+I162-2</f>
        <v>1</v>
      </c>
      <c r="S162" s="309" t="str">
        <f>+J162</f>
        <v xml:space="preserve">Mayor </v>
      </c>
      <c r="T162" s="309">
        <f>+K162</f>
        <v>10</v>
      </c>
      <c r="U162" s="309">
        <f>+R162*T162</f>
        <v>10</v>
      </c>
      <c r="V162" s="309" t="s">
        <v>142</v>
      </c>
      <c r="W162" s="294" t="s">
        <v>430</v>
      </c>
      <c r="X162" s="294" t="s">
        <v>431</v>
      </c>
      <c r="Y162" s="294" t="s">
        <v>431</v>
      </c>
      <c r="Z162" s="294" t="s">
        <v>431</v>
      </c>
      <c r="AA162" s="294" t="s">
        <v>431</v>
      </c>
      <c r="AB162" s="295" t="s">
        <v>431</v>
      </c>
      <c r="AC162" s="95"/>
      <c r="AD162" s="95"/>
      <c r="AE162" s="95"/>
      <c r="AF162" s="95"/>
      <c r="AG162" s="95"/>
      <c r="AH162" s="95"/>
      <c r="AI162" s="95"/>
      <c r="AJ162" s="95"/>
      <c r="AK162" s="95"/>
      <c r="AL162" s="95"/>
    </row>
    <row r="163" spans="1:38" s="96" customFormat="1" ht="130.5" customHeight="1" x14ac:dyDescent="0.25">
      <c r="A163" s="363"/>
      <c r="B163" s="345"/>
      <c r="C163" s="240" t="s">
        <v>160</v>
      </c>
      <c r="D163" s="240" t="s">
        <v>153</v>
      </c>
      <c r="E163" s="240" t="s">
        <v>359</v>
      </c>
      <c r="F163" s="313"/>
      <c r="G163" s="323"/>
      <c r="H163" s="324"/>
      <c r="I163" s="325"/>
      <c r="J163" s="324"/>
      <c r="K163" s="324"/>
      <c r="L163" s="324"/>
      <c r="M163" s="324"/>
      <c r="N163" s="331"/>
      <c r="O163" s="324"/>
      <c r="P163" s="324"/>
      <c r="Q163" s="309"/>
      <c r="R163" s="309"/>
      <c r="S163" s="309"/>
      <c r="T163" s="309"/>
      <c r="U163" s="309"/>
      <c r="V163" s="309"/>
      <c r="W163" s="294"/>
      <c r="X163" s="294"/>
      <c r="Y163" s="294"/>
      <c r="Z163" s="294"/>
      <c r="AA163" s="294"/>
      <c r="AB163" s="295"/>
      <c r="AC163" s="95"/>
      <c r="AD163" s="95"/>
      <c r="AE163" s="95"/>
      <c r="AF163" s="95"/>
      <c r="AG163" s="95"/>
      <c r="AH163" s="95"/>
      <c r="AI163" s="95"/>
      <c r="AJ163" s="95"/>
      <c r="AK163" s="95"/>
      <c r="AL163" s="95"/>
    </row>
    <row r="164" spans="1:38" s="96" customFormat="1" ht="60.75" customHeight="1" x14ac:dyDescent="0.25">
      <c r="A164" s="300" t="s">
        <v>356</v>
      </c>
      <c r="B164" s="345"/>
      <c r="C164" s="302" t="s">
        <v>158</v>
      </c>
      <c r="D164" s="302" t="s">
        <v>148</v>
      </c>
      <c r="E164" s="314" t="s">
        <v>360</v>
      </c>
      <c r="F164" s="313" t="s">
        <v>795</v>
      </c>
      <c r="G164" s="323" t="s">
        <v>361</v>
      </c>
      <c r="H164" s="324" t="s">
        <v>224</v>
      </c>
      <c r="I164" s="325">
        <v>3</v>
      </c>
      <c r="J164" s="324" t="s">
        <v>141</v>
      </c>
      <c r="K164" s="335">
        <v>10</v>
      </c>
      <c r="L164" s="324">
        <f>I164*K164</f>
        <v>30</v>
      </c>
      <c r="M164" s="324" t="s">
        <v>223</v>
      </c>
      <c r="N164" s="331" t="s">
        <v>432</v>
      </c>
      <c r="O164" s="324" t="s">
        <v>149</v>
      </c>
      <c r="P164" s="324">
        <v>85</v>
      </c>
      <c r="Q164" s="326" t="s">
        <v>140</v>
      </c>
      <c r="R164" s="326">
        <f>+I164-2</f>
        <v>1</v>
      </c>
      <c r="S164" s="326" t="s">
        <v>382</v>
      </c>
      <c r="T164" s="326">
        <v>5</v>
      </c>
      <c r="U164" s="326">
        <f>+T164*R164</f>
        <v>5</v>
      </c>
      <c r="V164" s="326" t="s">
        <v>142</v>
      </c>
      <c r="W164" s="332" t="s">
        <v>430</v>
      </c>
      <c r="X164" s="332" t="s">
        <v>431</v>
      </c>
      <c r="Y164" s="332" t="s">
        <v>431</v>
      </c>
      <c r="Z164" s="332" t="s">
        <v>431</v>
      </c>
      <c r="AA164" s="332" t="s">
        <v>431</v>
      </c>
      <c r="AB164" s="339" t="s">
        <v>431</v>
      </c>
      <c r="AC164" s="95"/>
      <c r="AD164" s="95"/>
      <c r="AE164" s="95"/>
      <c r="AF164" s="95"/>
      <c r="AG164" s="95"/>
      <c r="AH164" s="95"/>
      <c r="AI164" s="95"/>
      <c r="AJ164" s="95"/>
      <c r="AK164" s="95"/>
      <c r="AL164" s="95"/>
    </row>
    <row r="165" spans="1:38" s="96" customFormat="1" ht="45.75" customHeight="1" x14ac:dyDescent="0.25">
      <c r="A165" s="392"/>
      <c r="B165" s="345"/>
      <c r="C165" s="345"/>
      <c r="D165" s="345"/>
      <c r="E165" s="314"/>
      <c r="F165" s="313"/>
      <c r="G165" s="323"/>
      <c r="H165" s="324"/>
      <c r="I165" s="325"/>
      <c r="J165" s="324"/>
      <c r="K165" s="336"/>
      <c r="L165" s="324"/>
      <c r="M165" s="324"/>
      <c r="N165" s="331"/>
      <c r="O165" s="324"/>
      <c r="P165" s="324"/>
      <c r="Q165" s="326"/>
      <c r="R165" s="326"/>
      <c r="S165" s="326"/>
      <c r="T165" s="326"/>
      <c r="U165" s="326"/>
      <c r="V165" s="326"/>
      <c r="W165" s="333"/>
      <c r="X165" s="333"/>
      <c r="Y165" s="333"/>
      <c r="Z165" s="333"/>
      <c r="AA165" s="333"/>
      <c r="AB165" s="340"/>
      <c r="AC165" s="95"/>
      <c r="AD165" s="95"/>
      <c r="AE165" s="95"/>
      <c r="AF165" s="95"/>
      <c r="AG165" s="95"/>
      <c r="AH165" s="95"/>
      <c r="AI165" s="95"/>
      <c r="AJ165" s="95"/>
      <c r="AK165" s="95"/>
      <c r="AL165" s="95"/>
    </row>
    <row r="166" spans="1:38" s="96" customFormat="1" ht="84" customHeight="1" x14ac:dyDescent="0.25">
      <c r="A166" s="392"/>
      <c r="B166" s="345"/>
      <c r="C166" s="345"/>
      <c r="D166" s="345"/>
      <c r="E166" s="314" t="s">
        <v>362</v>
      </c>
      <c r="F166" s="313"/>
      <c r="G166" s="323"/>
      <c r="H166" s="324"/>
      <c r="I166" s="325"/>
      <c r="J166" s="324"/>
      <c r="K166" s="336"/>
      <c r="L166" s="324"/>
      <c r="M166" s="324"/>
      <c r="N166" s="246" t="s">
        <v>433</v>
      </c>
      <c r="O166" s="243" t="s">
        <v>434</v>
      </c>
      <c r="P166" s="324">
        <v>85</v>
      </c>
      <c r="Q166" s="326"/>
      <c r="R166" s="326"/>
      <c r="S166" s="326"/>
      <c r="T166" s="326"/>
      <c r="U166" s="326"/>
      <c r="V166" s="326"/>
      <c r="W166" s="333"/>
      <c r="X166" s="333"/>
      <c r="Y166" s="333"/>
      <c r="Z166" s="333"/>
      <c r="AA166" s="333"/>
      <c r="AB166" s="340"/>
      <c r="AC166" s="95"/>
      <c r="AD166" s="95"/>
      <c r="AE166" s="95"/>
      <c r="AF166" s="95"/>
      <c r="AG166" s="95"/>
      <c r="AH166" s="95"/>
      <c r="AI166" s="95"/>
      <c r="AJ166" s="95"/>
      <c r="AK166" s="95"/>
      <c r="AL166" s="95"/>
    </row>
    <row r="167" spans="1:38" s="96" customFormat="1" ht="128.25" customHeight="1" x14ac:dyDescent="0.25">
      <c r="A167" s="392"/>
      <c r="B167" s="345"/>
      <c r="C167" s="303"/>
      <c r="D167" s="303"/>
      <c r="E167" s="314"/>
      <c r="F167" s="313"/>
      <c r="G167" s="323"/>
      <c r="H167" s="324"/>
      <c r="I167" s="325"/>
      <c r="J167" s="324"/>
      <c r="K167" s="336"/>
      <c r="L167" s="324"/>
      <c r="M167" s="324"/>
      <c r="N167" s="144" t="s">
        <v>435</v>
      </c>
      <c r="O167" s="145" t="s">
        <v>434</v>
      </c>
      <c r="P167" s="324"/>
      <c r="Q167" s="326"/>
      <c r="R167" s="326"/>
      <c r="S167" s="326"/>
      <c r="T167" s="326"/>
      <c r="U167" s="326"/>
      <c r="V167" s="326"/>
      <c r="W167" s="333"/>
      <c r="X167" s="333"/>
      <c r="Y167" s="333"/>
      <c r="Z167" s="333"/>
      <c r="AA167" s="333"/>
      <c r="AB167" s="340"/>
      <c r="AC167" s="95"/>
      <c r="AD167" s="95"/>
      <c r="AE167" s="95"/>
      <c r="AF167" s="95"/>
      <c r="AG167" s="95"/>
      <c r="AH167" s="95"/>
      <c r="AI167" s="95"/>
      <c r="AJ167" s="95"/>
      <c r="AK167" s="95"/>
      <c r="AL167" s="95"/>
    </row>
    <row r="168" spans="1:38" s="96" customFormat="1" ht="135" customHeight="1" x14ac:dyDescent="0.25">
      <c r="A168" s="392"/>
      <c r="B168" s="345"/>
      <c r="C168" s="146" t="s">
        <v>160</v>
      </c>
      <c r="D168" s="240" t="s">
        <v>153</v>
      </c>
      <c r="E168" s="314"/>
      <c r="F168" s="313"/>
      <c r="G168" s="323"/>
      <c r="H168" s="324"/>
      <c r="I168" s="325"/>
      <c r="J168" s="324"/>
      <c r="K168" s="337"/>
      <c r="L168" s="324"/>
      <c r="M168" s="324"/>
      <c r="N168" s="246" t="s">
        <v>436</v>
      </c>
      <c r="O168" s="243" t="s">
        <v>434</v>
      </c>
      <c r="P168" s="324"/>
      <c r="Q168" s="326"/>
      <c r="R168" s="326"/>
      <c r="S168" s="326"/>
      <c r="T168" s="326"/>
      <c r="U168" s="326"/>
      <c r="V168" s="326"/>
      <c r="W168" s="334"/>
      <c r="X168" s="334"/>
      <c r="Y168" s="334"/>
      <c r="Z168" s="334"/>
      <c r="AA168" s="334"/>
      <c r="AB168" s="341"/>
      <c r="AC168" s="95"/>
      <c r="AD168" s="95"/>
      <c r="AE168" s="95"/>
      <c r="AF168" s="95"/>
      <c r="AG168" s="95"/>
      <c r="AH168" s="95"/>
      <c r="AI168" s="95"/>
      <c r="AJ168" s="95"/>
      <c r="AK168" s="95"/>
      <c r="AL168" s="95"/>
    </row>
    <row r="169" spans="1:38" s="96" customFormat="1" ht="103.5" customHeight="1" x14ac:dyDescent="0.25">
      <c r="A169" s="363" t="s">
        <v>356</v>
      </c>
      <c r="B169" s="345"/>
      <c r="C169" s="302" t="s">
        <v>147</v>
      </c>
      <c r="D169" s="240" t="s">
        <v>148</v>
      </c>
      <c r="E169" s="314" t="s">
        <v>363</v>
      </c>
      <c r="F169" s="313" t="s">
        <v>796</v>
      </c>
      <c r="G169" s="323" t="s">
        <v>361</v>
      </c>
      <c r="H169" s="324" t="s">
        <v>224</v>
      </c>
      <c r="I169" s="325">
        <v>3</v>
      </c>
      <c r="J169" s="324" t="s">
        <v>141</v>
      </c>
      <c r="K169" s="324">
        <v>10</v>
      </c>
      <c r="L169" s="325">
        <f>I169*K169</f>
        <v>30</v>
      </c>
      <c r="M169" s="325" t="s">
        <v>223</v>
      </c>
      <c r="N169" s="246" t="s">
        <v>432</v>
      </c>
      <c r="O169" s="243" t="s">
        <v>149</v>
      </c>
      <c r="P169" s="244">
        <v>85</v>
      </c>
      <c r="Q169" s="338" t="s">
        <v>140</v>
      </c>
      <c r="R169" s="338">
        <v>1</v>
      </c>
      <c r="S169" s="338" t="s">
        <v>382</v>
      </c>
      <c r="T169" s="338">
        <v>5</v>
      </c>
      <c r="U169" s="338">
        <f>+T169*R169</f>
        <v>5</v>
      </c>
      <c r="V169" s="338" t="s">
        <v>142</v>
      </c>
      <c r="W169" s="317" t="s">
        <v>430</v>
      </c>
      <c r="X169" s="317" t="s">
        <v>431</v>
      </c>
      <c r="Y169" s="317" t="s">
        <v>431</v>
      </c>
      <c r="Z169" s="317" t="s">
        <v>431</v>
      </c>
      <c r="AA169" s="317" t="s">
        <v>431</v>
      </c>
      <c r="AB169" s="320" t="s">
        <v>431</v>
      </c>
      <c r="AC169" s="95"/>
      <c r="AD169" s="95"/>
      <c r="AE169" s="95"/>
      <c r="AF169" s="95"/>
      <c r="AG169" s="95"/>
      <c r="AH169" s="95"/>
      <c r="AI169" s="95"/>
      <c r="AJ169" s="95"/>
      <c r="AK169" s="95"/>
      <c r="AL169" s="95"/>
    </row>
    <row r="170" spans="1:38" s="96" customFormat="1" ht="158.25" customHeight="1" x14ac:dyDescent="0.25">
      <c r="A170" s="363"/>
      <c r="B170" s="345"/>
      <c r="C170" s="303"/>
      <c r="D170" s="240" t="s">
        <v>153</v>
      </c>
      <c r="E170" s="314"/>
      <c r="F170" s="313"/>
      <c r="G170" s="323"/>
      <c r="H170" s="324"/>
      <c r="I170" s="325"/>
      <c r="J170" s="324"/>
      <c r="K170" s="324"/>
      <c r="L170" s="325"/>
      <c r="M170" s="325"/>
      <c r="N170" s="246" t="s">
        <v>437</v>
      </c>
      <c r="O170" s="243" t="s">
        <v>434</v>
      </c>
      <c r="P170" s="244">
        <v>85</v>
      </c>
      <c r="Q170" s="338"/>
      <c r="R170" s="338"/>
      <c r="S170" s="338"/>
      <c r="T170" s="338"/>
      <c r="U170" s="338"/>
      <c r="V170" s="338"/>
      <c r="W170" s="319"/>
      <c r="X170" s="319"/>
      <c r="Y170" s="319"/>
      <c r="Z170" s="319"/>
      <c r="AA170" s="319"/>
      <c r="AB170" s="322"/>
      <c r="AC170" s="95"/>
      <c r="AD170" s="95"/>
      <c r="AE170" s="95"/>
      <c r="AF170" s="95"/>
      <c r="AG170" s="95"/>
      <c r="AH170" s="95"/>
      <c r="AI170" s="95"/>
      <c r="AJ170" s="95"/>
      <c r="AK170" s="95"/>
      <c r="AL170" s="95"/>
    </row>
    <row r="171" spans="1:38" s="96" customFormat="1" ht="246.75" customHeight="1" x14ac:dyDescent="0.25">
      <c r="A171" s="257" t="s">
        <v>356</v>
      </c>
      <c r="B171" s="345"/>
      <c r="C171" s="146" t="s">
        <v>147</v>
      </c>
      <c r="D171" s="240" t="s">
        <v>153</v>
      </c>
      <c r="E171" s="240" t="s">
        <v>357</v>
      </c>
      <c r="F171" s="239" t="s">
        <v>797</v>
      </c>
      <c r="G171" s="147" t="s">
        <v>364</v>
      </c>
      <c r="H171" s="243" t="s">
        <v>224</v>
      </c>
      <c r="I171" s="244">
        <v>3</v>
      </c>
      <c r="J171" s="243" t="s">
        <v>141</v>
      </c>
      <c r="K171" s="243">
        <v>10</v>
      </c>
      <c r="L171" s="243">
        <f>I171*K171</f>
        <v>30</v>
      </c>
      <c r="M171" s="244" t="s">
        <v>223</v>
      </c>
      <c r="N171" s="246" t="s">
        <v>438</v>
      </c>
      <c r="O171" s="243" t="s">
        <v>149</v>
      </c>
      <c r="P171" s="244">
        <v>85</v>
      </c>
      <c r="Q171" s="242" t="s">
        <v>140</v>
      </c>
      <c r="R171" s="242">
        <f>+I171-2</f>
        <v>1</v>
      </c>
      <c r="S171" s="242" t="str">
        <f>+J171</f>
        <v>Mayor</v>
      </c>
      <c r="T171" s="245">
        <f>+K171</f>
        <v>10</v>
      </c>
      <c r="U171" s="245">
        <f>+T171*R171</f>
        <v>10</v>
      </c>
      <c r="V171" s="245" t="s">
        <v>142</v>
      </c>
      <c r="W171" s="254" t="s">
        <v>430</v>
      </c>
      <c r="X171" s="254" t="s">
        <v>431</v>
      </c>
      <c r="Y171" s="254" t="s">
        <v>431</v>
      </c>
      <c r="Z171" s="254" t="s">
        <v>431</v>
      </c>
      <c r="AA171" s="254" t="s">
        <v>431</v>
      </c>
      <c r="AB171" s="256" t="s">
        <v>431</v>
      </c>
      <c r="AC171" s="95"/>
      <c r="AD171" s="95"/>
      <c r="AE171" s="95"/>
      <c r="AF171" s="95"/>
      <c r="AG171" s="95"/>
      <c r="AH171" s="95"/>
      <c r="AI171" s="95"/>
      <c r="AJ171" s="95"/>
      <c r="AK171" s="95"/>
      <c r="AL171" s="95"/>
    </row>
    <row r="172" spans="1:38" s="96" customFormat="1" ht="79.5" customHeight="1" x14ac:dyDescent="0.25">
      <c r="A172" s="300" t="s">
        <v>356</v>
      </c>
      <c r="B172" s="345"/>
      <c r="C172" s="302" t="s">
        <v>160</v>
      </c>
      <c r="D172" s="240" t="s">
        <v>144</v>
      </c>
      <c r="E172" s="314" t="s">
        <v>365</v>
      </c>
      <c r="F172" s="313" t="s">
        <v>798</v>
      </c>
      <c r="G172" s="323" t="s">
        <v>366</v>
      </c>
      <c r="H172" s="324" t="s">
        <v>224</v>
      </c>
      <c r="I172" s="325">
        <v>3</v>
      </c>
      <c r="J172" s="324" t="s">
        <v>141</v>
      </c>
      <c r="K172" s="324">
        <v>10</v>
      </c>
      <c r="L172" s="324">
        <f>I172*K172</f>
        <v>30</v>
      </c>
      <c r="M172" s="324" t="s">
        <v>439</v>
      </c>
      <c r="N172" s="331" t="s">
        <v>440</v>
      </c>
      <c r="O172" s="324" t="s">
        <v>149</v>
      </c>
      <c r="P172" s="324">
        <v>85</v>
      </c>
      <c r="Q172" s="326" t="s">
        <v>140</v>
      </c>
      <c r="R172" s="326">
        <v>1</v>
      </c>
      <c r="S172" s="326" t="str">
        <f>+J172</f>
        <v>Mayor</v>
      </c>
      <c r="T172" s="326">
        <f>+K172</f>
        <v>10</v>
      </c>
      <c r="U172" s="326">
        <f>+T172*R172</f>
        <v>10</v>
      </c>
      <c r="V172" s="326" t="s">
        <v>142</v>
      </c>
      <c r="W172" s="317" t="s">
        <v>430</v>
      </c>
      <c r="X172" s="317" t="s">
        <v>431</v>
      </c>
      <c r="Y172" s="317" t="s">
        <v>431</v>
      </c>
      <c r="Z172" s="317" t="s">
        <v>431</v>
      </c>
      <c r="AA172" s="317" t="s">
        <v>431</v>
      </c>
      <c r="AB172" s="320" t="s">
        <v>431</v>
      </c>
      <c r="AC172" s="95"/>
      <c r="AD172" s="95"/>
      <c r="AE172" s="95"/>
      <c r="AF172" s="95"/>
      <c r="AG172" s="95"/>
      <c r="AH172" s="95"/>
      <c r="AI172" s="95"/>
      <c r="AJ172" s="95"/>
      <c r="AK172" s="95"/>
      <c r="AL172" s="95"/>
    </row>
    <row r="173" spans="1:38" s="96" customFormat="1" ht="79.5" customHeight="1" x14ac:dyDescent="0.25">
      <c r="A173" s="392"/>
      <c r="B173" s="345"/>
      <c r="C173" s="303"/>
      <c r="D173" s="240" t="s">
        <v>148</v>
      </c>
      <c r="E173" s="314"/>
      <c r="F173" s="313"/>
      <c r="G173" s="323"/>
      <c r="H173" s="324"/>
      <c r="I173" s="325"/>
      <c r="J173" s="324"/>
      <c r="K173" s="324"/>
      <c r="L173" s="324"/>
      <c r="M173" s="324"/>
      <c r="N173" s="331"/>
      <c r="O173" s="324"/>
      <c r="P173" s="324"/>
      <c r="Q173" s="326"/>
      <c r="R173" s="326"/>
      <c r="S173" s="326"/>
      <c r="T173" s="326"/>
      <c r="U173" s="326"/>
      <c r="V173" s="326"/>
      <c r="W173" s="318"/>
      <c r="X173" s="318"/>
      <c r="Y173" s="318"/>
      <c r="Z173" s="318"/>
      <c r="AA173" s="318"/>
      <c r="AB173" s="321"/>
      <c r="AC173" s="95"/>
      <c r="AD173" s="95"/>
      <c r="AE173" s="95"/>
      <c r="AF173" s="95"/>
      <c r="AG173" s="95"/>
      <c r="AH173" s="95"/>
      <c r="AI173" s="95"/>
      <c r="AJ173" s="95"/>
      <c r="AK173" s="95"/>
      <c r="AL173" s="95"/>
    </row>
    <row r="174" spans="1:38" s="96" customFormat="1" ht="79.5" customHeight="1" x14ac:dyDescent="0.25">
      <c r="A174" s="392"/>
      <c r="B174" s="345"/>
      <c r="C174" s="240" t="s">
        <v>147</v>
      </c>
      <c r="D174" s="240" t="s">
        <v>153</v>
      </c>
      <c r="E174" s="240" t="s">
        <v>367</v>
      </c>
      <c r="F174" s="313"/>
      <c r="G174" s="323"/>
      <c r="H174" s="324"/>
      <c r="I174" s="325"/>
      <c r="J174" s="324"/>
      <c r="K174" s="324"/>
      <c r="L174" s="324"/>
      <c r="M174" s="324"/>
      <c r="N174" s="331"/>
      <c r="O174" s="324"/>
      <c r="P174" s="324"/>
      <c r="Q174" s="326"/>
      <c r="R174" s="326"/>
      <c r="S174" s="326"/>
      <c r="T174" s="326"/>
      <c r="U174" s="326"/>
      <c r="V174" s="326"/>
      <c r="W174" s="319"/>
      <c r="X174" s="319"/>
      <c r="Y174" s="319"/>
      <c r="Z174" s="319"/>
      <c r="AA174" s="319"/>
      <c r="AB174" s="322"/>
      <c r="AC174" s="95"/>
      <c r="AD174" s="95"/>
      <c r="AE174" s="95"/>
      <c r="AF174" s="95"/>
      <c r="AG174" s="95"/>
      <c r="AH174" s="95"/>
      <c r="AI174" s="95"/>
      <c r="AJ174" s="95"/>
      <c r="AK174" s="95"/>
      <c r="AL174" s="95"/>
    </row>
    <row r="175" spans="1:38" s="96" customFormat="1" ht="123" customHeight="1" x14ac:dyDescent="0.25">
      <c r="A175" s="363" t="s">
        <v>356</v>
      </c>
      <c r="B175" s="345"/>
      <c r="C175" s="240" t="s">
        <v>160</v>
      </c>
      <c r="D175" s="240" t="s">
        <v>153</v>
      </c>
      <c r="E175" s="240" t="s">
        <v>368</v>
      </c>
      <c r="F175" s="313" t="s">
        <v>871</v>
      </c>
      <c r="G175" s="323" t="s">
        <v>369</v>
      </c>
      <c r="H175" s="324" t="s">
        <v>224</v>
      </c>
      <c r="I175" s="325">
        <v>3</v>
      </c>
      <c r="J175" s="324" t="s">
        <v>141</v>
      </c>
      <c r="K175" s="324">
        <v>10</v>
      </c>
      <c r="L175" s="324">
        <f>I175*K175</f>
        <v>30</v>
      </c>
      <c r="M175" s="325" t="s">
        <v>439</v>
      </c>
      <c r="N175" s="246" t="s">
        <v>441</v>
      </c>
      <c r="O175" s="243" t="s">
        <v>149</v>
      </c>
      <c r="P175" s="325">
        <v>85</v>
      </c>
      <c r="Q175" s="326" t="s">
        <v>140</v>
      </c>
      <c r="R175" s="326">
        <f>+I175-2</f>
        <v>1</v>
      </c>
      <c r="S175" s="326" t="str">
        <f>+J175</f>
        <v>Mayor</v>
      </c>
      <c r="T175" s="326">
        <f>+K175</f>
        <v>10</v>
      </c>
      <c r="U175" s="326">
        <f>+R175*T175</f>
        <v>10</v>
      </c>
      <c r="V175" s="327" t="s">
        <v>142</v>
      </c>
      <c r="W175" s="328" t="s">
        <v>430</v>
      </c>
      <c r="X175" s="329" t="s">
        <v>431</v>
      </c>
      <c r="Y175" s="329" t="s">
        <v>431</v>
      </c>
      <c r="Z175" s="329" t="s">
        <v>431</v>
      </c>
      <c r="AA175" s="328" t="s">
        <v>431</v>
      </c>
      <c r="AB175" s="330" t="s">
        <v>431</v>
      </c>
      <c r="AC175" s="95"/>
      <c r="AD175" s="95"/>
      <c r="AE175" s="95"/>
      <c r="AF175" s="95"/>
      <c r="AG175" s="95"/>
      <c r="AH175" s="95"/>
      <c r="AI175" s="95"/>
      <c r="AJ175" s="95"/>
      <c r="AK175" s="95"/>
      <c r="AL175" s="95"/>
    </row>
    <row r="176" spans="1:38" s="96" customFormat="1" ht="123" customHeight="1" x14ac:dyDescent="0.25">
      <c r="A176" s="363"/>
      <c r="B176" s="303"/>
      <c r="C176" s="240" t="s">
        <v>158</v>
      </c>
      <c r="D176" s="240" t="s">
        <v>148</v>
      </c>
      <c r="E176" s="240" t="s">
        <v>370</v>
      </c>
      <c r="F176" s="313"/>
      <c r="G176" s="323"/>
      <c r="H176" s="324"/>
      <c r="I176" s="325"/>
      <c r="J176" s="324"/>
      <c r="K176" s="324"/>
      <c r="L176" s="324"/>
      <c r="M176" s="325"/>
      <c r="N176" s="246" t="s">
        <v>442</v>
      </c>
      <c r="O176" s="243" t="s">
        <v>149</v>
      </c>
      <c r="P176" s="325"/>
      <c r="Q176" s="326"/>
      <c r="R176" s="326"/>
      <c r="S176" s="326"/>
      <c r="T176" s="326"/>
      <c r="U176" s="326"/>
      <c r="V176" s="327"/>
      <c r="W176" s="328"/>
      <c r="X176" s="329"/>
      <c r="Y176" s="329"/>
      <c r="Z176" s="329"/>
      <c r="AA176" s="328"/>
      <c r="AB176" s="330"/>
      <c r="AC176" s="95"/>
      <c r="AD176" s="95"/>
      <c r="AE176" s="95"/>
      <c r="AF176" s="95"/>
      <c r="AG176" s="95"/>
      <c r="AH176" s="95"/>
      <c r="AI176" s="95"/>
      <c r="AJ176" s="95"/>
      <c r="AK176" s="95"/>
      <c r="AL176" s="95"/>
    </row>
    <row r="177" spans="1:38" ht="39" customHeight="1" x14ac:dyDescent="0.25">
      <c r="A177" s="200" t="s">
        <v>371</v>
      </c>
      <c r="B177" s="139"/>
      <c r="C177" s="140"/>
      <c r="D177" s="140"/>
      <c r="E177" s="141"/>
      <c r="F177" s="141"/>
      <c r="G177" s="141"/>
      <c r="H177" s="142"/>
      <c r="I177" s="142"/>
      <c r="J177" s="142"/>
      <c r="K177" s="142"/>
      <c r="L177" s="142"/>
      <c r="M177" s="142"/>
      <c r="N177" s="142"/>
      <c r="O177" s="142"/>
      <c r="P177" s="142"/>
      <c r="Q177" s="143"/>
      <c r="R177" s="143"/>
      <c r="S177" s="143"/>
      <c r="T177" s="143"/>
      <c r="U177" s="143"/>
      <c r="V177" s="143"/>
      <c r="W177" s="185"/>
      <c r="X177" s="185"/>
      <c r="Y177" s="185"/>
      <c r="Z177" s="185"/>
      <c r="AA177" s="185"/>
      <c r="AB177" s="263"/>
      <c r="AC177" s="91"/>
      <c r="AD177" s="91"/>
      <c r="AE177" s="91"/>
      <c r="AF177" s="91"/>
      <c r="AG177" s="91"/>
      <c r="AH177" s="91"/>
      <c r="AI177" s="91"/>
      <c r="AJ177" s="91"/>
      <c r="AK177" s="91"/>
      <c r="AL177" s="91"/>
    </row>
    <row r="178" spans="1:38" s="99" customFormat="1" ht="322.5" customHeight="1" thickBot="1" x14ac:dyDescent="0.3">
      <c r="A178" s="201" t="s">
        <v>371</v>
      </c>
      <c r="B178" s="213" t="s">
        <v>372</v>
      </c>
      <c r="C178" s="210" t="s">
        <v>160</v>
      </c>
      <c r="D178" s="210" t="s">
        <v>139</v>
      </c>
      <c r="E178" s="209" t="s">
        <v>373</v>
      </c>
      <c r="F178" s="211" t="s">
        <v>424</v>
      </c>
      <c r="G178" s="210" t="s">
        <v>374</v>
      </c>
      <c r="H178" s="202" t="s">
        <v>140</v>
      </c>
      <c r="I178" s="202">
        <v>1</v>
      </c>
      <c r="J178" s="202" t="s">
        <v>141</v>
      </c>
      <c r="K178" s="202">
        <v>10</v>
      </c>
      <c r="L178" s="202">
        <f>I178*K178</f>
        <v>10</v>
      </c>
      <c r="M178" s="202" t="s">
        <v>142</v>
      </c>
      <c r="N178" s="202" t="s">
        <v>425</v>
      </c>
      <c r="O178" s="202" t="s">
        <v>149</v>
      </c>
      <c r="P178" s="202">
        <v>70</v>
      </c>
      <c r="Q178" s="203" t="s">
        <v>793</v>
      </c>
      <c r="R178" s="203">
        <v>1</v>
      </c>
      <c r="S178" s="203" t="s">
        <v>141</v>
      </c>
      <c r="T178" s="203">
        <v>10</v>
      </c>
      <c r="U178" s="203">
        <v>10</v>
      </c>
      <c r="V178" s="203" t="s">
        <v>142</v>
      </c>
      <c r="W178" s="204" t="s">
        <v>426</v>
      </c>
      <c r="X178" s="205">
        <v>42755</v>
      </c>
      <c r="Y178" s="205">
        <v>43100</v>
      </c>
      <c r="Z178" s="205" t="s">
        <v>427</v>
      </c>
      <c r="AA178" s="206" t="s">
        <v>395</v>
      </c>
      <c r="AB178" s="207" t="s">
        <v>428</v>
      </c>
      <c r="AC178" s="98"/>
      <c r="AD178" s="98"/>
      <c r="AE178" s="98"/>
      <c r="AF178" s="98"/>
      <c r="AG178" s="98"/>
      <c r="AH178" s="98"/>
      <c r="AI178" s="98"/>
      <c r="AJ178" s="98"/>
      <c r="AK178" s="98"/>
      <c r="AL178" s="98"/>
    </row>
    <row r="179" spans="1:38" x14ac:dyDescent="0.25">
      <c r="A179" s="129"/>
      <c r="B179" s="129"/>
      <c r="C179" s="130"/>
      <c r="D179" s="130"/>
      <c r="E179" s="129"/>
      <c r="F179" s="131"/>
      <c r="G179" s="131"/>
      <c r="H179" s="129"/>
      <c r="I179" s="129"/>
      <c r="J179" s="129"/>
      <c r="K179" s="129"/>
      <c r="L179" s="129"/>
      <c r="M179" s="129"/>
      <c r="N179" s="129"/>
      <c r="O179" s="129"/>
      <c r="P179" s="129"/>
      <c r="Q179" s="129"/>
      <c r="R179" s="129"/>
      <c r="S179" s="129"/>
      <c r="T179" s="129"/>
      <c r="U179" s="129"/>
      <c r="V179" s="129"/>
      <c r="W179" s="132"/>
      <c r="X179" s="129"/>
      <c r="Y179" s="129"/>
      <c r="Z179" s="129"/>
      <c r="AA179" s="129"/>
      <c r="AB179" s="129"/>
      <c r="AC179" s="91"/>
      <c r="AD179" s="91"/>
      <c r="AE179" s="91"/>
      <c r="AF179" s="91"/>
      <c r="AG179" s="91"/>
      <c r="AH179" s="91"/>
      <c r="AI179" s="91"/>
      <c r="AJ179" s="91"/>
      <c r="AK179" s="91"/>
      <c r="AL179" s="91"/>
    </row>
    <row r="180" spans="1:38" x14ac:dyDescent="0.25">
      <c r="A180" s="129"/>
      <c r="B180" s="129"/>
      <c r="C180" s="130"/>
      <c r="D180" s="130"/>
      <c r="E180" s="129"/>
      <c r="F180" s="131"/>
      <c r="G180" s="131"/>
      <c r="H180" s="129"/>
      <c r="I180" s="129"/>
      <c r="J180" s="129"/>
      <c r="K180" s="129"/>
      <c r="L180" s="129"/>
      <c r="M180" s="129"/>
      <c r="N180" s="129"/>
      <c r="O180" s="129"/>
      <c r="P180" s="129"/>
      <c r="Q180" s="129"/>
      <c r="R180" s="129"/>
      <c r="S180" s="129"/>
      <c r="T180" s="129"/>
      <c r="U180" s="129"/>
      <c r="V180" s="129"/>
      <c r="W180" s="132"/>
      <c r="X180" s="129"/>
      <c r="Y180" s="129"/>
      <c r="Z180" s="129"/>
      <c r="AA180" s="129"/>
      <c r="AB180" s="129"/>
      <c r="AC180" s="91"/>
      <c r="AD180" s="91"/>
      <c r="AE180" s="91"/>
      <c r="AF180" s="91"/>
      <c r="AG180" s="91"/>
      <c r="AH180" s="91"/>
      <c r="AI180" s="91"/>
      <c r="AJ180" s="91"/>
      <c r="AK180" s="91"/>
      <c r="AL180" s="91"/>
    </row>
    <row r="181" spans="1:38" x14ac:dyDescent="0.25">
      <c r="AC181" s="91"/>
      <c r="AD181" s="91"/>
      <c r="AE181" s="91"/>
      <c r="AF181" s="91"/>
      <c r="AG181" s="91"/>
      <c r="AH181" s="91"/>
      <c r="AI181" s="91"/>
      <c r="AJ181" s="91"/>
      <c r="AK181" s="91"/>
      <c r="AL181" s="91"/>
    </row>
    <row r="182" spans="1:38" x14ac:dyDescent="0.25">
      <c r="AC182" s="91"/>
      <c r="AD182" s="91"/>
      <c r="AE182" s="91"/>
      <c r="AF182" s="91"/>
      <c r="AG182" s="91"/>
      <c r="AH182" s="91"/>
      <c r="AI182" s="91"/>
      <c r="AJ182" s="91"/>
      <c r="AK182" s="91"/>
      <c r="AL182" s="91"/>
    </row>
    <row r="183" spans="1:38" x14ac:dyDescent="0.25">
      <c r="AC183" s="91"/>
      <c r="AD183" s="91"/>
      <c r="AE183" s="91"/>
      <c r="AF183" s="91"/>
      <c r="AG183" s="91"/>
      <c r="AH183" s="91"/>
      <c r="AI183" s="91"/>
      <c r="AJ183" s="91"/>
      <c r="AK183" s="91"/>
      <c r="AL183" s="91"/>
    </row>
    <row r="184" spans="1:38" x14ac:dyDescent="0.25">
      <c r="AC184" s="91"/>
      <c r="AD184" s="91"/>
      <c r="AE184" s="91"/>
      <c r="AF184" s="91"/>
      <c r="AG184" s="91"/>
      <c r="AH184" s="91"/>
      <c r="AI184" s="91"/>
      <c r="AJ184" s="91"/>
      <c r="AK184" s="91"/>
      <c r="AL184" s="91"/>
    </row>
    <row r="185" spans="1:38" x14ac:dyDescent="0.25">
      <c r="AC185" s="91"/>
      <c r="AD185" s="91"/>
      <c r="AE185" s="91"/>
      <c r="AF185" s="91"/>
      <c r="AG185" s="91"/>
      <c r="AH185" s="91"/>
      <c r="AI185" s="91"/>
      <c r="AJ185" s="91"/>
      <c r="AK185" s="91"/>
      <c r="AL185" s="91"/>
    </row>
    <row r="186" spans="1:38" x14ac:dyDescent="0.25">
      <c r="AC186" s="91"/>
      <c r="AD186" s="91"/>
      <c r="AE186" s="91"/>
      <c r="AF186" s="91"/>
      <c r="AG186" s="91"/>
      <c r="AH186" s="91"/>
      <c r="AI186" s="91"/>
      <c r="AJ186" s="91"/>
      <c r="AK186" s="91"/>
      <c r="AL186" s="91"/>
    </row>
    <row r="187" spans="1:38" x14ac:dyDescent="0.25">
      <c r="AC187" s="91"/>
      <c r="AD187" s="91"/>
      <c r="AE187" s="91"/>
      <c r="AF187" s="91"/>
      <c r="AG187" s="91"/>
      <c r="AH187" s="91"/>
      <c r="AI187" s="91"/>
      <c r="AJ187" s="91"/>
      <c r="AK187" s="91"/>
      <c r="AL187" s="91"/>
    </row>
    <row r="188" spans="1:38" x14ac:dyDescent="0.25">
      <c r="AC188" s="91"/>
      <c r="AD188" s="91"/>
      <c r="AE188" s="91"/>
      <c r="AF188" s="91"/>
      <c r="AG188" s="91"/>
      <c r="AH188" s="91"/>
      <c r="AI188" s="91"/>
      <c r="AJ188" s="91"/>
      <c r="AK188" s="91"/>
      <c r="AL188" s="91"/>
    </row>
    <row r="189" spans="1:38" x14ac:dyDescent="0.25">
      <c r="AC189" s="91"/>
      <c r="AD189" s="91"/>
      <c r="AE189" s="91"/>
      <c r="AF189" s="91"/>
      <c r="AG189" s="91"/>
      <c r="AH189" s="91"/>
      <c r="AI189" s="91"/>
      <c r="AJ189" s="91"/>
      <c r="AK189" s="91"/>
      <c r="AL189" s="91"/>
    </row>
    <row r="190" spans="1:38" x14ac:dyDescent="0.25">
      <c r="AC190" s="91"/>
      <c r="AD190" s="91"/>
      <c r="AE190" s="91"/>
      <c r="AF190" s="91"/>
      <c r="AG190" s="91"/>
      <c r="AH190" s="91"/>
      <c r="AI190" s="91"/>
      <c r="AJ190" s="91"/>
      <c r="AK190" s="91"/>
      <c r="AL190" s="91"/>
    </row>
    <row r="191" spans="1:38" x14ac:dyDescent="0.25">
      <c r="AC191" s="91"/>
      <c r="AD191" s="91"/>
      <c r="AE191" s="91"/>
      <c r="AF191" s="91"/>
      <c r="AG191" s="91"/>
      <c r="AH191" s="91"/>
      <c r="AI191" s="91"/>
      <c r="AJ191" s="91"/>
      <c r="AK191" s="91"/>
      <c r="AL191" s="91"/>
    </row>
    <row r="192" spans="1:38" x14ac:dyDescent="0.25">
      <c r="AC192" s="91"/>
      <c r="AD192" s="91"/>
      <c r="AE192" s="91"/>
      <c r="AF192" s="91"/>
      <c r="AG192" s="91"/>
      <c r="AH192" s="91"/>
      <c r="AI192" s="91"/>
      <c r="AJ192" s="91"/>
      <c r="AK192" s="91"/>
      <c r="AL192" s="91"/>
    </row>
    <row r="193" spans="29:38" x14ac:dyDescent="0.25">
      <c r="AC193" s="91"/>
      <c r="AD193" s="91"/>
      <c r="AE193" s="91"/>
      <c r="AF193" s="91"/>
      <c r="AG193" s="91"/>
      <c r="AH193" s="91"/>
      <c r="AI193" s="91"/>
      <c r="AJ193" s="91"/>
      <c r="AK193" s="91"/>
      <c r="AL193" s="91"/>
    </row>
    <row r="194" spans="29:38" x14ac:dyDescent="0.25">
      <c r="AC194" s="91"/>
      <c r="AD194" s="91"/>
      <c r="AE194" s="91"/>
      <c r="AF194" s="91"/>
      <c r="AG194" s="91"/>
      <c r="AH194" s="91"/>
      <c r="AI194" s="91"/>
      <c r="AJ194" s="91"/>
      <c r="AK194" s="91"/>
      <c r="AL194" s="91"/>
    </row>
    <row r="195" spans="29:38" x14ac:dyDescent="0.25">
      <c r="AC195" s="91"/>
      <c r="AD195" s="91"/>
      <c r="AE195" s="91"/>
      <c r="AF195" s="91"/>
      <c r="AG195" s="91"/>
      <c r="AH195" s="91"/>
      <c r="AI195" s="91"/>
      <c r="AJ195" s="91"/>
      <c r="AK195" s="91"/>
      <c r="AL195" s="91"/>
    </row>
    <row r="196" spans="29:38" x14ac:dyDescent="0.25">
      <c r="AC196" s="91"/>
      <c r="AD196" s="91"/>
      <c r="AE196" s="91"/>
      <c r="AF196" s="91"/>
      <c r="AG196" s="91"/>
      <c r="AH196" s="91"/>
      <c r="AI196" s="91"/>
      <c r="AJ196" s="91"/>
      <c r="AK196" s="91"/>
      <c r="AL196" s="91"/>
    </row>
    <row r="197" spans="29:38" x14ac:dyDescent="0.25">
      <c r="AC197" s="91"/>
      <c r="AD197" s="91"/>
      <c r="AE197" s="91"/>
      <c r="AF197" s="91"/>
      <c r="AG197" s="91"/>
      <c r="AH197" s="91"/>
      <c r="AI197" s="91"/>
      <c r="AJ197" s="91"/>
      <c r="AK197" s="91"/>
      <c r="AL197" s="91"/>
    </row>
    <row r="198" spans="29:38" x14ac:dyDescent="0.25">
      <c r="AC198" s="91"/>
      <c r="AD198" s="91"/>
      <c r="AE198" s="91"/>
      <c r="AF198" s="91"/>
      <c r="AG198" s="91"/>
      <c r="AH198" s="91"/>
      <c r="AI198" s="91"/>
      <c r="AJ198" s="91"/>
      <c r="AK198" s="91"/>
      <c r="AL198" s="91"/>
    </row>
    <row r="199" spans="29:38" x14ac:dyDescent="0.25">
      <c r="AC199" s="91"/>
      <c r="AD199" s="91"/>
      <c r="AE199" s="91"/>
      <c r="AF199" s="91"/>
      <c r="AG199" s="91"/>
      <c r="AH199" s="91"/>
      <c r="AI199" s="91"/>
      <c r="AJ199" s="91"/>
      <c r="AK199" s="91"/>
      <c r="AL199" s="91"/>
    </row>
    <row r="200" spans="29:38" x14ac:dyDescent="0.25">
      <c r="AC200" s="91"/>
      <c r="AD200" s="91"/>
      <c r="AE200" s="91"/>
      <c r="AF200" s="91"/>
      <c r="AG200" s="91"/>
      <c r="AH200" s="91"/>
      <c r="AI200" s="91"/>
      <c r="AJ200" s="91"/>
      <c r="AK200" s="91"/>
      <c r="AL200" s="91"/>
    </row>
    <row r="201" spans="29:38" x14ac:dyDescent="0.25">
      <c r="AC201" s="91"/>
      <c r="AD201" s="91"/>
      <c r="AE201" s="91"/>
      <c r="AF201" s="91"/>
      <c r="AG201" s="91"/>
      <c r="AH201" s="91"/>
      <c r="AI201" s="91"/>
      <c r="AJ201" s="91"/>
      <c r="AK201" s="91"/>
      <c r="AL201" s="91"/>
    </row>
    <row r="202" spans="29:38" x14ac:dyDescent="0.25">
      <c r="AC202" s="91"/>
      <c r="AD202" s="91"/>
      <c r="AE202" s="91"/>
      <c r="AF202" s="91"/>
      <c r="AG202" s="91"/>
      <c r="AH202" s="91"/>
      <c r="AI202" s="91"/>
      <c r="AJ202" s="91"/>
      <c r="AK202" s="91"/>
      <c r="AL202" s="91"/>
    </row>
    <row r="203" spans="29:38" x14ac:dyDescent="0.25">
      <c r="AC203" s="91"/>
      <c r="AD203" s="91"/>
      <c r="AE203" s="91"/>
      <c r="AF203" s="91"/>
      <c r="AG203" s="91"/>
      <c r="AH203" s="91"/>
      <c r="AI203" s="91"/>
      <c r="AJ203" s="91"/>
      <c r="AK203" s="91"/>
      <c r="AL203" s="91"/>
    </row>
    <row r="204" spans="29:38" x14ac:dyDescent="0.25">
      <c r="AC204" s="91"/>
      <c r="AD204" s="91"/>
      <c r="AE204" s="91"/>
      <c r="AF204" s="91"/>
      <c r="AG204" s="91"/>
      <c r="AH204" s="91"/>
      <c r="AI204" s="91"/>
      <c r="AJ204" s="91"/>
      <c r="AK204" s="91"/>
      <c r="AL204" s="91"/>
    </row>
    <row r="205" spans="29:38" x14ac:dyDescent="0.25">
      <c r="AC205" s="91"/>
      <c r="AD205" s="91"/>
      <c r="AE205" s="91"/>
      <c r="AF205" s="91"/>
      <c r="AG205" s="91"/>
      <c r="AH205" s="91"/>
      <c r="AI205" s="91"/>
      <c r="AJ205" s="91"/>
      <c r="AK205" s="91"/>
      <c r="AL205" s="91"/>
    </row>
    <row r="206" spans="29:38" x14ac:dyDescent="0.25">
      <c r="AC206" s="91"/>
      <c r="AD206" s="91"/>
      <c r="AE206" s="91"/>
      <c r="AF206" s="91"/>
      <c r="AG206" s="91"/>
      <c r="AH206" s="91"/>
      <c r="AI206" s="91"/>
      <c r="AJ206" s="91"/>
      <c r="AK206" s="91"/>
      <c r="AL206" s="91"/>
    </row>
    <row r="207" spans="29:38" x14ac:dyDescent="0.25">
      <c r="AC207" s="91"/>
      <c r="AD207" s="91"/>
      <c r="AE207" s="91"/>
      <c r="AF207" s="91"/>
      <c r="AG207" s="91"/>
      <c r="AH207" s="91"/>
      <c r="AI207" s="91"/>
      <c r="AJ207" s="91"/>
      <c r="AK207" s="91"/>
      <c r="AL207" s="91"/>
    </row>
    <row r="208" spans="29:38" x14ac:dyDescent="0.25">
      <c r="AC208" s="91"/>
      <c r="AD208" s="91"/>
      <c r="AE208" s="91"/>
      <c r="AF208" s="91"/>
      <c r="AG208" s="91"/>
      <c r="AH208" s="91"/>
      <c r="AI208" s="91"/>
      <c r="AJ208" s="91"/>
      <c r="AK208" s="91"/>
      <c r="AL208" s="91"/>
    </row>
    <row r="209" spans="29:38" x14ac:dyDescent="0.25">
      <c r="AC209" s="91"/>
      <c r="AD209" s="91"/>
      <c r="AE209" s="91"/>
      <c r="AF209" s="91"/>
      <c r="AG209" s="91"/>
      <c r="AH209" s="91"/>
      <c r="AI209" s="91"/>
      <c r="AJ209" s="91"/>
      <c r="AK209" s="91"/>
      <c r="AL209" s="91"/>
    </row>
    <row r="210" spans="29:38" x14ac:dyDescent="0.25">
      <c r="AC210" s="91"/>
      <c r="AD210" s="91"/>
      <c r="AE210" s="91"/>
      <c r="AF210" s="91"/>
      <c r="AG210" s="91"/>
      <c r="AH210" s="91"/>
      <c r="AI210" s="91"/>
      <c r="AJ210" s="91"/>
      <c r="AK210" s="91"/>
      <c r="AL210" s="91"/>
    </row>
    <row r="211" spans="29:38" x14ac:dyDescent="0.25">
      <c r="AC211" s="91"/>
      <c r="AD211" s="91"/>
      <c r="AE211" s="91"/>
      <c r="AF211" s="91"/>
      <c r="AG211" s="91"/>
      <c r="AH211" s="91"/>
      <c r="AI211" s="91"/>
      <c r="AJ211" s="91"/>
      <c r="AK211" s="91"/>
      <c r="AL211" s="91"/>
    </row>
    <row r="212" spans="29:38" x14ac:dyDescent="0.25">
      <c r="AC212" s="91"/>
      <c r="AD212" s="91"/>
      <c r="AE212" s="91"/>
      <c r="AF212" s="91"/>
      <c r="AG212" s="91"/>
      <c r="AH212" s="91"/>
      <c r="AI212" s="91"/>
      <c r="AJ212" s="91"/>
      <c r="AK212" s="91"/>
      <c r="AL212" s="91"/>
    </row>
    <row r="213" spans="29:38" x14ac:dyDescent="0.25">
      <c r="AC213" s="91"/>
      <c r="AD213" s="91"/>
      <c r="AE213" s="91"/>
      <c r="AF213" s="91"/>
      <c r="AG213" s="91"/>
      <c r="AH213" s="91"/>
      <c r="AI213" s="91"/>
      <c r="AJ213" s="91"/>
      <c r="AK213" s="91"/>
      <c r="AL213" s="91"/>
    </row>
    <row r="214" spans="29:38" x14ac:dyDescent="0.25">
      <c r="AC214" s="91"/>
      <c r="AD214" s="91"/>
      <c r="AE214" s="91"/>
      <c r="AF214" s="91"/>
      <c r="AG214" s="91"/>
      <c r="AH214" s="91"/>
      <c r="AI214" s="91"/>
      <c r="AJ214" s="91"/>
      <c r="AK214" s="91"/>
      <c r="AL214" s="91"/>
    </row>
    <row r="215" spans="29:38" x14ac:dyDescent="0.25">
      <c r="AC215" s="91"/>
      <c r="AD215" s="91"/>
      <c r="AE215" s="91"/>
      <c r="AF215" s="91"/>
      <c r="AG215" s="91"/>
      <c r="AH215" s="91"/>
      <c r="AI215" s="91"/>
      <c r="AJ215" s="91"/>
      <c r="AK215" s="91"/>
      <c r="AL215" s="91"/>
    </row>
    <row r="216" spans="29:38" x14ac:dyDescent="0.25">
      <c r="AC216" s="91"/>
      <c r="AD216" s="91"/>
      <c r="AE216" s="91"/>
      <c r="AF216" s="91"/>
      <c r="AG216" s="91"/>
      <c r="AH216" s="91"/>
      <c r="AI216" s="91"/>
      <c r="AJ216" s="91"/>
      <c r="AK216" s="91"/>
      <c r="AL216" s="91"/>
    </row>
    <row r="217" spans="29:38" x14ac:dyDescent="0.25">
      <c r="AC217" s="91"/>
      <c r="AD217" s="91"/>
      <c r="AE217" s="91"/>
      <c r="AF217" s="91"/>
      <c r="AG217" s="91"/>
      <c r="AH217" s="91"/>
      <c r="AI217" s="91"/>
      <c r="AJ217" s="91"/>
      <c r="AK217" s="91"/>
      <c r="AL217" s="91"/>
    </row>
    <row r="218" spans="29:38" x14ac:dyDescent="0.25">
      <c r="AC218" s="91"/>
      <c r="AD218" s="91"/>
      <c r="AE218" s="91"/>
      <c r="AF218" s="91"/>
      <c r="AG218" s="91"/>
      <c r="AH218" s="91"/>
      <c r="AI218" s="91"/>
      <c r="AJ218" s="91"/>
      <c r="AK218" s="91"/>
      <c r="AL218" s="91"/>
    </row>
    <row r="219" spans="29:38" x14ac:dyDescent="0.25">
      <c r="AC219" s="91"/>
      <c r="AD219" s="91"/>
      <c r="AE219" s="91"/>
      <c r="AF219" s="91"/>
      <c r="AG219" s="91"/>
      <c r="AH219" s="91"/>
      <c r="AI219" s="91"/>
      <c r="AJ219" s="91"/>
      <c r="AK219" s="91"/>
      <c r="AL219" s="91"/>
    </row>
    <row r="220" spans="29:38" x14ac:dyDescent="0.25">
      <c r="AC220" s="91"/>
      <c r="AD220" s="91"/>
      <c r="AE220" s="91"/>
      <c r="AF220" s="91"/>
      <c r="AG220" s="91"/>
      <c r="AH220" s="91"/>
      <c r="AI220" s="91"/>
      <c r="AJ220" s="91"/>
      <c r="AK220" s="91"/>
      <c r="AL220" s="91"/>
    </row>
    <row r="221" spans="29:38" x14ac:dyDescent="0.25">
      <c r="AC221" s="91"/>
      <c r="AD221" s="91"/>
      <c r="AE221" s="91"/>
      <c r="AF221" s="91"/>
      <c r="AG221" s="91"/>
      <c r="AH221" s="91"/>
      <c r="AI221" s="91"/>
      <c r="AJ221" s="91"/>
      <c r="AK221" s="91"/>
      <c r="AL221" s="91"/>
    </row>
    <row r="222" spans="29:38" x14ac:dyDescent="0.25">
      <c r="AC222" s="91"/>
      <c r="AD222" s="91"/>
      <c r="AE222" s="91"/>
      <c r="AF222" s="91"/>
      <c r="AG222" s="91"/>
      <c r="AH222" s="91"/>
      <c r="AI222" s="91"/>
      <c r="AJ222" s="91"/>
      <c r="AK222" s="91"/>
      <c r="AL222" s="91"/>
    </row>
    <row r="223" spans="29:38" x14ac:dyDescent="0.25">
      <c r="AC223" s="91"/>
      <c r="AD223" s="91"/>
      <c r="AE223" s="91"/>
      <c r="AF223" s="91"/>
      <c r="AG223" s="91"/>
      <c r="AH223" s="91"/>
      <c r="AI223" s="91"/>
      <c r="AJ223" s="91"/>
      <c r="AK223" s="91"/>
      <c r="AL223" s="91"/>
    </row>
    <row r="224" spans="29:38" x14ac:dyDescent="0.25">
      <c r="AC224" s="91"/>
      <c r="AD224" s="91"/>
      <c r="AE224" s="91"/>
      <c r="AF224" s="91"/>
      <c r="AG224" s="91"/>
      <c r="AH224" s="91"/>
      <c r="AI224" s="91"/>
      <c r="AJ224" s="91"/>
      <c r="AK224" s="91"/>
      <c r="AL224" s="91"/>
    </row>
    <row r="225" spans="29:38" x14ac:dyDescent="0.25">
      <c r="AC225" s="91"/>
      <c r="AD225" s="91"/>
      <c r="AE225" s="91"/>
      <c r="AF225" s="91"/>
      <c r="AG225" s="91"/>
      <c r="AH225" s="91"/>
      <c r="AI225" s="91"/>
      <c r="AJ225" s="91"/>
      <c r="AK225" s="91"/>
      <c r="AL225" s="91"/>
    </row>
    <row r="226" spans="29:38" x14ac:dyDescent="0.25">
      <c r="AC226" s="91"/>
      <c r="AD226" s="91"/>
      <c r="AE226" s="91"/>
      <c r="AF226" s="91"/>
      <c r="AG226" s="91"/>
      <c r="AH226" s="91"/>
      <c r="AI226" s="91"/>
      <c r="AJ226" s="91"/>
      <c r="AK226" s="91"/>
      <c r="AL226" s="91"/>
    </row>
    <row r="227" spans="29:38" x14ac:dyDescent="0.25">
      <c r="AC227" s="91"/>
      <c r="AD227" s="91"/>
      <c r="AE227" s="91"/>
      <c r="AF227" s="91"/>
      <c r="AG227" s="91"/>
      <c r="AH227" s="91"/>
      <c r="AI227" s="91"/>
      <c r="AJ227" s="91"/>
      <c r="AK227" s="91"/>
      <c r="AL227" s="91"/>
    </row>
    <row r="228" spans="29:38" x14ac:dyDescent="0.25">
      <c r="AC228" s="91"/>
      <c r="AD228" s="91"/>
      <c r="AE228" s="91"/>
      <c r="AF228" s="91"/>
      <c r="AG228" s="91"/>
      <c r="AH228" s="91"/>
      <c r="AI228" s="91"/>
      <c r="AJ228" s="91"/>
      <c r="AK228" s="91"/>
      <c r="AL228" s="91"/>
    </row>
    <row r="229" spans="29:38" x14ac:dyDescent="0.25">
      <c r="AC229" s="91"/>
      <c r="AD229" s="91"/>
      <c r="AE229" s="91"/>
      <c r="AF229" s="91"/>
      <c r="AG229" s="91"/>
      <c r="AH229" s="91"/>
      <c r="AI229" s="91"/>
      <c r="AJ229" s="91"/>
      <c r="AK229" s="91"/>
      <c r="AL229" s="91"/>
    </row>
    <row r="230" spans="29:38" x14ac:dyDescent="0.25">
      <c r="AC230" s="91"/>
      <c r="AD230" s="91"/>
      <c r="AE230" s="91"/>
      <c r="AF230" s="91"/>
      <c r="AG230" s="91"/>
      <c r="AH230" s="91"/>
      <c r="AI230" s="91"/>
      <c r="AJ230" s="91"/>
      <c r="AK230" s="91"/>
      <c r="AL230" s="91"/>
    </row>
    <row r="231" spans="29:38" x14ac:dyDescent="0.25">
      <c r="AC231" s="91"/>
      <c r="AD231" s="91"/>
      <c r="AE231" s="91"/>
      <c r="AF231" s="91"/>
      <c r="AG231" s="91"/>
      <c r="AH231" s="91"/>
      <c r="AI231" s="91"/>
      <c r="AJ231" s="91"/>
      <c r="AK231" s="91"/>
      <c r="AL231" s="91"/>
    </row>
    <row r="232" spans="29:38" x14ac:dyDescent="0.25">
      <c r="AC232" s="91"/>
      <c r="AD232" s="91"/>
      <c r="AE232" s="91"/>
      <c r="AF232" s="91"/>
      <c r="AG232" s="91"/>
      <c r="AH232" s="91"/>
      <c r="AI232" s="91"/>
      <c r="AJ232" s="91"/>
      <c r="AK232" s="91"/>
      <c r="AL232" s="91"/>
    </row>
    <row r="233" spans="29:38" x14ac:dyDescent="0.25">
      <c r="AC233" s="91"/>
      <c r="AD233" s="91"/>
      <c r="AE233" s="91"/>
      <c r="AF233" s="91"/>
      <c r="AG233" s="91"/>
      <c r="AH233" s="91"/>
      <c r="AI233" s="91"/>
      <c r="AJ233" s="91"/>
      <c r="AK233" s="91"/>
      <c r="AL233" s="91"/>
    </row>
    <row r="234" spans="29:38" x14ac:dyDescent="0.25">
      <c r="AC234" s="91"/>
      <c r="AD234" s="91"/>
      <c r="AE234" s="91"/>
      <c r="AF234" s="91"/>
      <c r="AG234" s="91"/>
      <c r="AH234" s="91"/>
      <c r="AI234" s="91"/>
      <c r="AJ234" s="91"/>
      <c r="AK234" s="91"/>
      <c r="AL234" s="91"/>
    </row>
    <row r="235" spans="29:38" x14ac:dyDescent="0.25">
      <c r="AC235" s="91"/>
      <c r="AD235" s="91"/>
      <c r="AE235" s="91"/>
      <c r="AF235" s="91"/>
      <c r="AG235" s="91"/>
      <c r="AH235" s="91"/>
      <c r="AI235" s="91"/>
      <c r="AJ235" s="91"/>
      <c r="AK235" s="91"/>
      <c r="AL235" s="91"/>
    </row>
    <row r="236" spans="29:38" x14ac:dyDescent="0.25">
      <c r="AC236" s="91"/>
      <c r="AD236" s="91"/>
      <c r="AE236" s="91"/>
      <c r="AF236" s="91"/>
      <c r="AG236" s="91"/>
      <c r="AH236" s="91"/>
      <c r="AI236" s="91"/>
      <c r="AJ236" s="91"/>
      <c r="AK236" s="91"/>
      <c r="AL236" s="91"/>
    </row>
    <row r="237" spans="29:38" x14ac:dyDescent="0.25">
      <c r="AC237" s="91"/>
      <c r="AD237" s="91"/>
      <c r="AE237" s="91"/>
      <c r="AF237" s="91"/>
      <c r="AG237" s="91"/>
      <c r="AH237" s="91"/>
      <c r="AI237" s="91"/>
      <c r="AJ237" s="91"/>
      <c r="AK237" s="91"/>
      <c r="AL237" s="91"/>
    </row>
    <row r="238" spans="29:38" x14ac:dyDescent="0.25">
      <c r="AC238" s="91"/>
      <c r="AD238" s="91"/>
      <c r="AE238" s="91"/>
      <c r="AF238" s="91"/>
      <c r="AG238" s="91"/>
      <c r="AH238" s="91"/>
      <c r="AI238" s="91"/>
      <c r="AJ238" s="91"/>
      <c r="AK238" s="91"/>
      <c r="AL238" s="91"/>
    </row>
    <row r="239" spans="29:38" x14ac:dyDescent="0.25">
      <c r="AC239" s="91"/>
      <c r="AD239" s="91"/>
      <c r="AE239" s="91"/>
      <c r="AF239" s="91"/>
      <c r="AG239" s="91"/>
      <c r="AH239" s="91"/>
      <c r="AI239" s="91"/>
      <c r="AJ239" s="91"/>
      <c r="AK239" s="91"/>
      <c r="AL239" s="91"/>
    </row>
    <row r="240" spans="29:38" x14ac:dyDescent="0.25">
      <c r="AC240" s="91"/>
      <c r="AD240" s="91"/>
      <c r="AE240" s="91"/>
      <c r="AF240" s="91"/>
      <c r="AG240" s="91"/>
      <c r="AH240" s="91"/>
      <c r="AI240" s="91"/>
      <c r="AJ240" s="91"/>
      <c r="AK240" s="91"/>
      <c r="AL240" s="91"/>
    </row>
    <row r="241" spans="29:38" x14ac:dyDescent="0.25">
      <c r="AC241" s="91"/>
      <c r="AD241" s="91"/>
      <c r="AE241" s="91"/>
      <c r="AF241" s="91"/>
      <c r="AG241" s="91"/>
      <c r="AH241" s="91"/>
      <c r="AI241" s="91"/>
      <c r="AJ241" s="91"/>
      <c r="AK241" s="91"/>
      <c r="AL241" s="91"/>
    </row>
    <row r="242" spans="29:38" x14ac:dyDescent="0.25">
      <c r="AC242" s="91"/>
      <c r="AD242" s="91"/>
      <c r="AE242" s="91"/>
      <c r="AF242" s="91"/>
      <c r="AG242" s="91"/>
      <c r="AH242" s="91"/>
      <c r="AI242" s="91"/>
      <c r="AJ242" s="91"/>
      <c r="AK242" s="91"/>
      <c r="AL242" s="91"/>
    </row>
    <row r="243" spans="29:38" x14ac:dyDescent="0.25">
      <c r="AC243" s="91"/>
      <c r="AD243" s="91"/>
      <c r="AE243" s="91"/>
      <c r="AF243" s="91"/>
      <c r="AG243" s="91"/>
      <c r="AH243" s="91"/>
      <c r="AI243" s="91"/>
      <c r="AJ243" s="91"/>
      <c r="AK243" s="91"/>
      <c r="AL243" s="91"/>
    </row>
    <row r="244" spans="29:38" x14ac:dyDescent="0.25">
      <c r="AC244" s="91"/>
      <c r="AD244" s="91"/>
      <c r="AE244" s="91"/>
      <c r="AF244" s="91"/>
      <c r="AG244" s="91"/>
      <c r="AH244" s="91"/>
      <c r="AI244" s="91"/>
      <c r="AJ244" s="91"/>
      <c r="AK244" s="91"/>
      <c r="AL244" s="91"/>
    </row>
    <row r="245" spans="29:38" x14ac:dyDescent="0.25">
      <c r="AC245" s="91"/>
      <c r="AD245" s="91"/>
      <c r="AE245" s="91"/>
      <c r="AF245" s="91"/>
      <c r="AG245" s="91"/>
      <c r="AH245" s="91"/>
      <c r="AI245" s="91"/>
      <c r="AJ245" s="91"/>
      <c r="AK245" s="91"/>
      <c r="AL245" s="91"/>
    </row>
    <row r="246" spans="29:38" x14ac:dyDescent="0.25">
      <c r="AC246" s="91"/>
      <c r="AD246" s="91"/>
      <c r="AE246" s="91"/>
      <c r="AF246" s="91"/>
      <c r="AG246" s="91"/>
      <c r="AH246" s="91"/>
      <c r="AI246" s="91"/>
      <c r="AJ246" s="91"/>
      <c r="AK246" s="91"/>
      <c r="AL246" s="91"/>
    </row>
    <row r="247" spans="29:38" x14ac:dyDescent="0.25">
      <c r="AC247" s="91"/>
      <c r="AD247" s="91"/>
      <c r="AE247" s="91"/>
      <c r="AF247" s="91"/>
      <c r="AG247" s="91"/>
      <c r="AH247" s="91"/>
      <c r="AI247" s="91"/>
      <c r="AJ247" s="91"/>
      <c r="AK247" s="91"/>
      <c r="AL247" s="91"/>
    </row>
    <row r="248" spans="29:38" x14ac:dyDescent="0.25">
      <c r="AC248" s="91"/>
      <c r="AD248" s="91"/>
      <c r="AE248" s="91"/>
      <c r="AF248" s="91"/>
      <c r="AG248" s="91"/>
      <c r="AH248" s="91"/>
      <c r="AI248" s="91"/>
      <c r="AJ248" s="91"/>
      <c r="AK248" s="91"/>
      <c r="AL248" s="91"/>
    </row>
    <row r="249" spans="29:38" x14ac:dyDescent="0.25">
      <c r="AC249" s="91"/>
      <c r="AD249" s="91"/>
      <c r="AE249" s="91"/>
      <c r="AF249" s="91"/>
      <c r="AG249" s="91"/>
      <c r="AH249" s="91"/>
      <c r="AI249" s="91"/>
      <c r="AJ249" s="91"/>
      <c r="AK249" s="91"/>
      <c r="AL249" s="91"/>
    </row>
    <row r="250" spans="29:38" x14ac:dyDescent="0.25">
      <c r="AC250" s="91"/>
      <c r="AD250" s="91"/>
      <c r="AE250" s="91"/>
      <c r="AF250" s="91"/>
      <c r="AG250" s="91"/>
      <c r="AH250" s="91"/>
      <c r="AI250" s="91"/>
      <c r="AJ250" s="91"/>
      <c r="AK250" s="91"/>
      <c r="AL250" s="91"/>
    </row>
    <row r="251" spans="29:38" x14ac:dyDescent="0.25">
      <c r="AC251" s="91"/>
      <c r="AD251" s="91"/>
      <c r="AE251" s="91"/>
      <c r="AF251" s="91"/>
      <c r="AG251" s="91"/>
      <c r="AH251" s="91"/>
      <c r="AI251" s="91"/>
      <c r="AJ251" s="91"/>
      <c r="AK251" s="91"/>
      <c r="AL251" s="91"/>
    </row>
    <row r="252" spans="29:38" x14ac:dyDescent="0.25">
      <c r="AC252" s="91"/>
      <c r="AD252" s="91"/>
      <c r="AE252" s="91"/>
      <c r="AF252" s="91"/>
      <c r="AG252" s="91"/>
      <c r="AH252" s="91"/>
      <c r="AI252" s="91"/>
      <c r="AJ252" s="91"/>
      <c r="AK252" s="91"/>
      <c r="AL252" s="91"/>
    </row>
    <row r="253" spans="29:38" x14ac:dyDescent="0.25">
      <c r="AC253" s="91"/>
      <c r="AD253" s="91"/>
      <c r="AE253" s="91"/>
      <c r="AF253" s="91"/>
      <c r="AG253" s="91"/>
      <c r="AH253" s="91"/>
      <c r="AI253" s="91"/>
      <c r="AJ253" s="91"/>
      <c r="AK253" s="91"/>
      <c r="AL253" s="91"/>
    </row>
    <row r="254" spans="29:38" x14ac:dyDescent="0.25">
      <c r="AC254" s="91"/>
      <c r="AD254" s="91"/>
      <c r="AE254" s="91"/>
      <c r="AF254" s="91"/>
      <c r="AG254" s="91"/>
      <c r="AH254" s="91"/>
      <c r="AI254" s="91"/>
      <c r="AJ254" s="91"/>
      <c r="AK254" s="91"/>
      <c r="AL254" s="91"/>
    </row>
    <row r="255" spans="29:38" x14ac:dyDescent="0.25">
      <c r="AC255" s="91"/>
      <c r="AD255" s="91"/>
      <c r="AE255" s="91"/>
      <c r="AF255" s="91"/>
      <c r="AG255" s="91"/>
      <c r="AH255" s="91"/>
      <c r="AI255" s="91"/>
      <c r="AJ255" s="91"/>
      <c r="AK255" s="91"/>
      <c r="AL255" s="91"/>
    </row>
    <row r="256" spans="29:38" x14ac:dyDescent="0.25">
      <c r="AC256" s="91"/>
      <c r="AD256" s="91"/>
      <c r="AE256" s="91"/>
      <c r="AF256" s="91"/>
      <c r="AG256" s="91"/>
      <c r="AH256" s="91"/>
      <c r="AI256" s="91"/>
      <c r="AJ256" s="91"/>
      <c r="AK256" s="91"/>
      <c r="AL256" s="91"/>
    </row>
    <row r="257" spans="29:38" x14ac:dyDescent="0.25">
      <c r="AC257" s="91"/>
      <c r="AD257" s="91"/>
      <c r="AE257" s="91"/>
      <c r="AF257" s="91"/>
      <c r="AG257" s="91"/>
      <c r="AH257" s="91"/>
      <c r="AI257" s="91"/>
      <c r="AJ257" s="91"/>
      <c r="AK257" s="91"/>
      <c r="AL257" s="91"/>
    </row>
    <row r="258" spans="29:38" x14ac:dyDescent="0.25">
      <c r="AC258" s="91"/>
      <c r="AD258" s="91"/>
      <c r="AE258" s="91"/>
      <c r="AF258" s="91"/>
      <c r="AG258" s="91"/>
      <c r="AH258" s="91"/>
      <c r="AI258" s="91"/>
      <c r="AJ258" s="91"/>
      <c r="AK258" s="91"/>
      <c r="AL258" s="91"/>
    </row>
    <row r="259" spans="29:38" x14ac:dyDescent="0.25">
      <c r="AC259" s="91"/>
      <c r="AD259" s="91"/>
      <c r="AE259" s="91"/>
      <c r="AF259" s="91"/>
      <c r="AG259" s="91"/>
      <c r="AH259" s="91"/>
      <c r="AI259" s="91"/>
      <c r="AJ259" s="91"/>
      <c r="AK259" s="91"/>
      <c r="AL259" s="91"/>
    </row>
    <row r="260" spans="29:38" x14ac:dyDescent="0.25">
      <c r="AC260" s="91"/>
      <c r="AD260" s="91"/>
      <c r="AE260" s="91"/>
      <c r="AF260" s="91"/>
      <c r="AG260" s="91"/>
      <c r="AH260" s="91"/>
      <c r="AI260" s="91"/>
      <c r="AJ260" s="91"/>
      <c r="AK260" s="91"/>
      <c r="AL260" s="91"/>
    </row>
    <row r="261" spans="29:38" x14ac:dyDescent="0.25">
      <c r="AC261" s="91"/>
      <c r="AD261" s="91"/>
      <c r="AE261" s="91"/>
      <c r="AF261" s="91"/>
      <c r="AG261" s="91"/>
      <c r="AH261" s="91"/>
      <c r="AI261" s="91"/>
      <c r="AJ261" s="91"/>
      <c r="AK261" s="91"/>
      <c r="AL261" s="91"/>
    </row>
    <row r="262" spans="29:38" x14ac:dyDescent="0.25">
      <c r="AC262" s="91"/>
      <c r="AD262" s="91"/>
      <c r="AE262" s="91"/>
      <c r="AF262" s="91"/>
      <c r="AG262" s="91"/>
      <c r="AH262" s="91"/>
      <c r="AI262" s="91"/>
      <c r="AJ262" s="91"/>
      <c r="AK262" s="91"/>
      <c r="AL262" s="91"/>
    </row>
    <row r="263" spans="29:38" x14ac:dyDescent="0.25">
      <c r="AC263" s="91"/>
      <c r="AD263" s="91"/>
      <c r="AE263" s="91"/>
      <c r="AF263" s="91"/>
      <c r="AG263" s="91"/>
      <c r="AH263" s="91"/>
      <c r="AI263" s="91"/>
      <c r="AJ263" s="91"/>
      <c r="AK263" s="91"/>
      <c r="AL263" s="91"/>
    </row>
    <row r="264" spans="29:38" x14ac:dyDescent="0.25">
      <c r="AC264" s="91"/>
      <c r="AD264" s="91"/>
      <c r="AE264" s="91"/>
      <c r="AF264" s="91"/>
      <c r="AG264" s="91"/>
      <c r="AH264" s="91"/>
      <c r="AI264" s="91"/>
      <c r="AJ264" s="91"/>
      <c r="AK264" s="91"/>
      <c r="AL264" s="91"/>
    </row>
    <row r="265" spans="29:38" x14ac:dyDescent="0.25">
      <c r="AC265" s="91"/>
      <c r="AD265" s="91"/>
      <c r="AE265" s="91"/>
      <c r="AF265" s="91"/>
      <c r="AG265" s="91"/>
      <c r="AH265" s="91"/>
      <c r="AI265" s="91"/>
      <c r="AJ265" s="91"/>
      <c r="AK265" s="91"/>
      <c r="AL265" s="91"/>
    </row>
    <row r="266" spans="29:38" x14ac:dyDescent="0.25">
      <c r="AC266" s="91"/>
      <c r="AD266" s="91"/>
      <c r="AE266" s="91"/>
      <c r="AF266" s="91"/>
      <c r="AG266" s="91"/>
      <c r="AH266" s="91"/>
      <c r="AI266" s="91"/>
      <c r="AJ266" s="91"/>
      <c r="AK266" s="91"/>
      <c r="AL266" s="91"/>
    </row>
    <row r="267" spans="29:38" x14ac:dyDescent="0.25">
      <c r="AC267" s="91"/>
      <c r="AD267" s="91"/>
      <c r="AE267" s="91"/>
      <c r="AF267" s="91"/>
      <c r="AG267" s="91"/>
      <c r="AH267" s="91"/>
      <c r="AI267" s="91"/>
      <c r="AJ267" s="91"/>
      <c r="AK267" s="91"/>
      <c r="AL267" s="91"/>
    </row>
    <row r="268" spans="29:38" x14ac:dyDescent="0.25">
      <c r="AC268" s="91"/>
      <c r="AD268" s="91"/>
      <c r="AE268" s="91"/>
      <c r="AF268" s="91"/>
      <c r="AG268" s="91"/>
      <c r="AH268" s="91"/>
      <c r="AI268" s="91"/>
      <c r="AJ268" s="91"/>
      <c r="AK268" s="91"/>
      <c r="AL268" s="91"/>
    </row>
    <row r="269" spans="29:38" x14ac:dyDescent="0.25">
      <c r="AC269" s="91"/>
      <c r="AD269" s="91"/>
      <c r="AE269" s="91"/>
      <c r="AF269" s="91"/>
      <c r="AG269" s="91"/>
      <c r="AH269" s="91"/>
      <c r="AI269" s="91"/>
      <c r="AJ269" s="91"/>
      <c r="AK269" s="91"/>
      <c r="AL269" s="91"/>
    </row>
    <row r="270" spans="29:38" x14ac:dyDescent="0.25">
      <c r="AC270" s="91"/>
      <c r="AD270" s="91"/>
      <c r="AE270" s="91"/>
      <c r="AF270" s="91"/>
      <c r="AG270" s="91"/>
      <c r="AH270" s="91"/>
      <c r="AI270" s="91"/>
      <c r="AJ270" s="91"/>
      <c r="AK270" s="91"/>
      <c r="AL270" s="91"/>
    </row>
    <row r="271" spans="29:38" x14ac:dyDescent="0.25">
      <c r="AC271" s="91"/>
      <c r="AD271" s="91"/>
      <c r="AE271" s="91"/>
      <c r="AF271" s="91"/>
      <c r="AG271" s="91"/>
      <c r="AH271" s="91"/>
      <c r="AI271" s="91"/>
      <c r="AJ271" s="91"/>
      <c r="AK271" s="91"/>
      <c r="AL271" s="91"/>
    </row>
    <row r="272" spans="29:38" x14ac:dyDescent="0.25">
      <c r="AC272" s="91"/>
      <c r="AD272" s="91"/>
      <c r="AE272" s="91"/>
      <c r="AF272" s="91"/>
      <c r="AG272" s="91"/>
      <c r="AH272" s="91"/>
      <c r="AI272" s="91"/>
      <c r="AJ272" s="91"/>
      <c r="AK272" s="91"/>
      <c r="AL272" s="91"/>
    </row>
    <row r="273" spans="29:38" x14ac:dyDescent="0.25">
      <c r="AC273" s="91"/>
      <c r="AD273" s="91"/>
      <c r="AE273" s="91"/>
      <c r="AF273" s="91"/>
      <c r="AG273" s="91"/>
      <c r="AH273" s="91"/>
      <c r="AI273" s="91"/>
      <c r="AJ273" s="91"/>
      <c r="AK273" s="91"/>
      <c r="AL273" s="91"/>
    </row>
    <row r="274" spans="29:38" x14ac:dyDescent="0.25">
      <c r="AC274" s="91"/>
      <c r="AD274" s="91"/>
      <c r="AE274" s="91"/>
      <c r="AF274" s="91"/>
      <c r="AG274" s="91"/>
      <c r="AH274" s="91"/>
      <c r="AI274" s="91"/>
      <c r="AJ274" s="91"/>
      <c r="AK274" s="91"/>
      <c r="AL274" s="91"/>
    </row>
  </sheetData>
  <dataConsolidate/>
  <mergeCells count="1155">
    <mergeCell ref="T33:T34"/>
    <mergeCell ref="U33:U34"/>
    <mergeCell ref="V33:V34"/>
    <mergeCell ref="W33:W34"/>
    <mergeCell ref="X33:X34"/>
    <mergeCell ref="W99:W100"/>
    <mergeCell ref="X99:X100"/>
    <mergeCell ref="Y99:Y100"/>
    <mergeCell ref="Z99:Z100"/>
    <mergeCell ref="AA99:AA100"/>
    <mergeCell ref="AB99:AB100"/>
    <mergeCell ref="A99:A100"/>
    <mergeCell ref="B99:B100"/>
    <mergeCell ref="C99:C100"/>
    <mergeCell ref="D99:D100"/>
    <mergeCell ref="E99:E100"/>
    <mergeCell ref="F99:F100"/>
    <mergeCell ref="G99:G100"/>
    <mergeCell ref="H99:H100"/>
    <mergeCell ref="I99:I100"/>
    <mergeCell ref="J99:J100"/>
    <mergeCell ref="K99:K100"/>
    <mergeCell ref="L99:L100"/>
    <mergeCell ref="M99:M100"/>
    <mergeCell ref="N99:N100"/>
    <mergeCell ref="O99:O100"/>
    <mergeCell ref="P99:P100"/>
    <mergeCell ref="Q99:Q100"/>
    <mergeCell ref="W19:W20"/>
    <mergeCell ref="X19:X20"/>
    <mergeCell ref="Y19:Y20"/>
    <mergeCell ref="Z19:Z20"/>
    <mergeCell ref="AA19:AA20"/>
    <mergeCell ref="AB19:AB20"/>
    <mergeCell ref="A36:A37"/>
    <mergeCell ref="B36:B37"/>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Y36:Y37"/>
    <mergeCell ref="Z36:Z37"/>
    <mergeCell ref="AA36:AA37"/>
    <mergeCell ref="AB36:AB37"/>
    <mergeCell ref="S33:S34"/>
    <mergeCell ref="B33:B34"/>
    <mergeCell ref="C33:C34"/>
    <mergeCell ref="D33:D34"/>
    <mergeCell ref="E33:E34"/>
    <mergeCell ref="F33:F34"/>
    <mergeCell ref="G33:G34"/>
    <mergeCell ref="Y13:Y15"/>
    <mergeCell ref="Z13:Z15"/>
    <mergeCell ref="AA13:AA15"/>
    <mergeCell ref="AB13:AB15"/>
    <mergeCell ref="D14:D15"/>
    <mergeCell ref="A18:A20"/>
    <mergeCell ref="B18: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A13:A17"/>
    <mergeCell ref="B13:B17"/>
    <mergeCell ref="E13:E15"/>
    <mergeCell ref="F13:F15"/>
    <mergeCell ref="G13:G15"/>
    <mergeCell ref="H13:H15"/>
    <mergeCell ref="I13:I15"/>
    <mergeCell ref="J13:J15"/>
    <mergeCell ref="K13:K15"/>
    <mergeCell ref="L13:L15"/>
    <mergeCell ref="M13:M15"/>
    <mergeCell ref="N13:N15"/>
    <mergeCell ref="O13:O15"/>
    <mergeCell ref="P13:P15"/>
    <mergeCell ref="Q13:Q15"/>
    <mergeCell ref="R13:R15"/>
    <mergeCell ref="S13:S15"/>
    <mergeCell ref="H33:H34"/>
    <mergeCell ref="I33:I34"/>
    <mergeCell ref="J33:J34"/>
    <mergeCell ref="K33:K34"/>
    <mergeCell ref="L33:L34"/>
    <mergeCell ref="M33:M34"/>
    <mergeCell ref="N33:N34"/>
    <mergeCell ref="O33:O34"/>
    <mergeCell ref="P33:P34"/>
    <mergeCell ref="Q33:Q34"/>
    <mergeCell ref="R33:R34"/>
    <mergeCell ref="A162:A163"/>
    <mergeCell ref="A164:A168"/>
    <mergeCell ref="A169:A170"/>
    <mergeCell ref="A172:A174"/>
    <mergeCell ref="A175:A176"/>
    <mergeCell ref="Z22:Z24"/>
    <mergeCell ref="U22:U24"/>
    <mergeCell ref="V22:V24"/>
    <mergeCell ref="W22:W24"/>
    <mergeCell ref="X22:X24"/>
    <mergeCell ref="Y22:Y24"/>
    <mergeCell ref="A130:A134"/>
    <mergeCell ref="B130:B134"/>
    <mergeCell ref="F130:F134"/>
    <mergeCell ref="G130:G134"/>
    <mergeCell ref="H130:H134"/>
    <mergeCell ref="I130:I134"/>
    <mergeCell ref="J130:J134"/>
    <mergeCell ref="K130:K134"/>
    <mergeCell ref="L130:L134"/>
    <mergeCell ref="M130:M134"/>
    <mergeCell ref="I58:I59"/>
    <mergeCell ref="J58:J59"/>
    <mergeCell ref="K58:K59"/>
    <mergeCell ref="A96:A98"/>
    <mergeCell ref="B96:B98"/>
    <mergeCell ref="AA22:AA24"/>
    <mergeCell ref="AB22:AB24"/>
    <mergeCell ref="D23:D24"/>
    <mergeCell ref="A27:A28"/>
    <mergeCell ref="B27:B28"/>
    <mergeCell ref="U130:U134"/>
    <mergeCell ref="V130:V134"/>
    <mergeCell ref="W130:W134"/>
    <mergeCell ref="X130:X134"/>
    <mergeCell ref="Y130:Y134"/>
    <mergeCell ref="Z130:Z134"/>
    <mergeCell ref="AA130:AA134"/>
    <mergeCell ref="AB130:AB134"/>
    <mergeCell ref="A22:A26"/>
    <mergeCell ref="B22:B26"/>
    <mergeCell ref="E22:E24"/>
    <mergeCell ref="F22:F24"/>
    <mergeCell ref="G22:G24"/>
    <mergeCell ref="H22:H24"/>
    <mergeCell ref="I22:I24"/>
    <mergeCell ref="J22:J24"/>
    <mergeCell ref="K22:K24"/>
    <mergeCell ref="L22:L24"/>
    <mergeCell ref="M22:M24"/>
    <mergeCell ref="N22:N24"/>
    <mergeCell ref="A33:A34"/>
    <mergeCell ref="O22:O24"/>
    <mergeCell ref="R99:R100"/>
    <mergeCell ref="S99:S100"/>
    <mergeCell ref="T99:T100"/>
    <mergeCell ref="U99:U100"/>
    <mergeCell ref="V99:V100"/>
    <mergeCell ref="N130:N134"/>
    <mergeCell ref="O130:O134"/>
    <mergeCell ref="P130:P134"/>
    <mergeCell ref="Q130:Q134"/>
    <mergeCell ref="R130:R134"/>
    <mergeCell ref="S130:S134"/>
    <mergeCell ref="T130:T134"/>
    <mergeCell ref="W96:W98"/>
    <mergeCell ref="X96:X98"/>
    <mergeCell ref="Y96:Y98"/>
    <mergeCell ref="P128:P129"/>
    <mergeCell ref="A58:A59"/>
    <mergeCell ref="B58:B59"/>
    <mergeCell ref="K103:K105"/>
    <mergeCell ref="L103:L105"/>
    <mergeCell ref="M103:M105"/>
    <mergeCell ref="N103:N105"/>
    <mergeCell ref="O103:O105"/>
    <mergeCell ref="P103:P105"/>
    <mergeCell ref="Q103:Q105"/>
    <mergeCell ref="R103:R105"/>
    <mergeCell ref="S103:S105"/>
    <mergeCell ref="T103:T105"/>
    <mergeCell ref="U103:U105"/>
    <mergeCell ref="F58:F59"/>
    <mergeCell ref="G58:G59"/>
    <mergeCell ref="H58:H59"/>
    <mergeCell ref="AB81:AB82"/>
    <mergeCell ref="AB86:AB88"/>
    <mergeCell ref="S83:S85"/>
    <mergeCell ref="T83:T85"/>
    <mergeCell ref="U83:U85"/>
    <mergeCell ref="V83:V85"/>
    <mergeCell ref="U63:U65"/>
    <mergeCell ref="V63:V65"/>
    <mergeCell ref="W63:W65"/>
    <mergeCell ref="X63:X65"/>
    <mergeCell ref="Y63:Y65"/>
    <mergeCell ref="Z63:Z65"/>
    <mergeCell ref="AA63:AA65"/>
    <mergeCell ref="AB63:AB65"/>
    <mergeCell ref="W66:W69"/>
    <mergeCell ref="X66:X69"/>
    <mergeCell ref="Y66:Y69"/>
    <mergeCell ref="Z66:Z69"/>
    <mergeCell ref="W81:W82"/>
    <mergeCell ref="S70:S71"/>
    <mergeCell ref="T70:T71"/>
    <mergeCell ref="T66:T69"/>
    <mergeCell ref="AA66:AA69"/>
    <mergeCell ref="AB66:AB69"/>
    <mergeCell ref="W72:W73"/>
    <mergeCell ref="X72:X73"/>
    <mergeCell ref="Y72:Y73"/>
    <mergeCell ref="Z72:Z73"/>
    <mergeCell ref="B128:B129"/>
    <mergeCell ref="F128:F129"/>
    <mergeCell ref="G128:G129"/>
    <mergeCell ref="K128:K129"/>
    <mergeCell ref="L128:L129"/>
    <mergeCell ref="M128:M129"/>
    <mergeCell ref="N128:N129"/>
    <mergeCell ref="O128:O129"/>
    <mergeCell ref="L58:L59"/>
    <mergeCell ref="M58:M59"/>
    <mergeCell ref="N58:N59"/>
    <mergeCell ref="O58:O59"/>
    <mergeCell ref="A95:B95"/>
    <mergeCell ref="F81:F82"/>
    <mergeCell ref="G81:G82"/>
    <mergeCell ref="H128:H129"/>
    <mergeCell ref="I128:I129"/>
    <mergeCell ref="J128:J129"/>
    <mergeCell ref="G63:G65"/>
    <mergeCell ref="H63:H65"/>
    <mergeCell ref="I63:I65"/>
    <mergeCell ref="J63:J65"/>
    <mergeCell ref="K63:K65"/>
    <mergeCell ref="H81:H82"/>
    <mergeCell ref="K96:K98"/>
    <mergeCell ref="E97:E98"/>
    <mergeCell ref="B101:B102"/>
    <mergeCell ref="L96:L98"/>
    <mergeCell ref="M96:M98"/>
    <mergeCell ref="N96:N98"/>
    <mergeCell ref="O96:O98"/>
    <mergeCell ref="G103:G105"/>
    <mergeCell ref="Y128:Y129"/>
    <mergeCell ref="Z128:Z129"/>
    <mergeCell ref="AA128:AA129"/>
    <mergeCell ref="Z123:Z126"/>
    <mergeCell ref="V66:V69"/>
    <mergeCell ref="V123:V126"/>
    <mergeCell ref="W123:W126"/>
    <mergeCell ref="X123:X126"/>
    <mergeCell ref="K7:K8"/>
    <mergeCell ref="L7:L8"/>
    <mergeCell ref="M7:M8"/>
    <mergeCell ref="N7:N8"/>
    <mergeCell ref="O7:O8"/>
    <mergeCell ref="P7:P8"/>
    <mergeCell ref="Q7:Q8"/>
    <mergeCell ref="R7:R8"/>
    <mergeCell ref="S7:S8"/>
    <mergeCell ref="T7:T8"/>
    <mergeCell ref="X81:X82"/>
    <mergeCell ref="Y81:Y82"/>
    <mergeCell ref="Z81:Z82"/>
    <mergeCell ref="AA81:AA82"/>
    <mergeCell ref="V103:V105"/>
    <mergeCell ref="W103:W105"/>
    <mergeCell ref="X103:X105"/>
    <mergeCell ref="Y103:Y105"/>
    <mergeCell ref="Q86:Q88"/>
    <mergeCell ref="R86:R88"/>
    <mergeCell ref="P96:P98"/>
    <mergeCell ref="Q96:Q98"/>
    <mergeCell ref="R96:R98"/>
    <mergeCell ref="S96:S98"/>
    <mergeCell ref="X147:X150"/>
    <mergeCell ref="Y147:Y150"/>
    <mergeCell ref="Z141:Z146"/>
    <mergeCell ref="AA141:AA146"/>
    <mergeCell ref="T147:T150"/>
    <mergeCell ref="T135:T139"/>
    <mergeCell ref="U135:U139"/>
    <mergeCell ref="Z147:Z150"/>
    <mergeCell ref="S135:S139"/>
    <mergeCell ref="AA147:AA150"/>
    <mergeCell ref="X155:X157"/>
    <mergeCell ref="Y155:Y157"/>
    <mergeCell ref="R155:R157"/>
    <mergeCell ref="S155:S157"/>
    <mergeCell ref="T155:T157"/>
    <mergeCell ref="AA151:AA154"/>
    <mergeCell ref="R135:R139"/>
    <mergeCell ref="V135:V139"/>
    <mergeCell ref="W135:W139"/>
    <mergeCell ref="X135:X139"/>
    <mergeCell ref="Y135:Y139"/>
    <mergeCell ref="Z135:Z139"/>
    <mergeCell ref="AA135:AA139"/>
    <mergeCell ref="U141:U146"/>
    <mergeCell ref="V141:V146"/>
    <mergeCell ref="W141:W146"/>
    <mergeCell ref="X141:X146"/>
    <mergeCell ref="Y141:Y146"/>
    <mergeCell ref="R141:R146"/>
    <mergeCell ref="S141:S146"/>
    <mergeCell ref="T141:T146"/>
    <mergeCell ref="Q147:Q150"/>
    <mergeCell ref="J147:J150"/>
    <mergeCell ref="K147:K150"/>
    <mergeCell ref="L147:L150"/>
    <mergeCell ref="M147:M150"/>
    <mergeCell ref="N147:N150"/>
    <mergeCell ref="K151:K154"/>
    <mergeCell ref="L151:L154"/>
    <mergeCell ref="M151:M154"/>
    <mergeCell ref="N151:N154"/>
    <mergeCell ref="O151:O154"/>
    <mergeCell ref="P151:P154"/>
    <mergeCell ref="Q151:Q154"/>
    <mergeCell ref="U155:U157"/>
    <mergeCell ref="V155:V157"/>
    <mergeCell ref="W155:W157"/>
    <mergeCell ref="J151:J154"/>
    <mergeCell ref="R147:R150"/>
    <mergeCell ref="S147:S150"/>
    <mergeCell ref="U147:U150"/>
    <mergeCell ref="V147:V150"/>
    <mergeCell ref="W147:W150"/>
    <mergeCell ref="AB135:AB139"/>
    <mergeCell ref="A155:A157"/>
    <mergeCell ref="B155:B157"/>
    <mergeCell ref="F155:F157"/>
    <mergeCell ref="G155:G157"/>
    <mergeCell ref="H155:H157"/>
    <mergeCell ref="I155:I157"/>
    <mergeCell ref="J155:J157"/>
    <mergeCell ref="K155:K157"/>
    <mergeCell ref="L155:L157"/>
    <mergeCell ref="M155:M157"/>
    <mergeCell ref="N155:N157"/>
    <mergeCell ref="O155:O157"/>
    <mergeCell ref="A147:A150"/>
    <mergeCell ref="B147:B150"/>
    <mergeCell ref="H135:H139"/>
    <mergeCell ref="I135:I139"/>
    <mergeCell ref="J135:J139"/>
    <mergeCell ref="O147:O150"/>
    <mergeCell ref="P147:P150"/>
    <mergeCell ref="K135:K139"/>
    <mergeCell ref="L135:L139"/>
    <mergeCell ref="M135:M139"/>
    <mergeCell ref="N135:N139"/>
    <mergeCell ref="O135:O139"/>
    <mergeCell ref="P135:P139"/>
    <mergeCell ref="Q135:Q139"/>
    <mergeCell ref="J141:J146"/>
    <mergeCell ref="K141:K146"/>
    <mergeCell ref="L141:L146"/>
    <mergeCell ref="M141:M146"/>
    <mergeCell ref="AB147:AB150"/>
    <mergeCell ref="B39:B55"/>
    <mergeCell ref="F39:F43"/>
    <mergeCell ref="G39:G43"/>
    <mergeCell ref="A141:A146"/>
    <mergeCell ref="B141:B146"/>
    <mergeCell ref="F141:F146"/>
    <mergeCell ref="G141:G146"/>
    <mergeCell ref="H141:H146"/>
    <mergeCell ref="I141:I146"/>
    <mergeCell ref="A135:A139"/>
    <mergeCell ref="B135:B139"/>
    <mergeCell ref="F135:F139"/>
    <mergeCell ref="G135:G139"/>
    <mergeCell ref="N141:N146"/>
    <mergeCell ref="O141:O146"/>
    <mergeCell ref="P141:P146"/>
    <mergeCell ref="Q141:Q146"/>
    <mergeCell ref="A110:A114"/>
    <mergeCell ref="B110:B114"/>
    <mergeCell ref="F110:F114"/>
    <mergeCell ref="G110:G114"/>
    <mergeCell ref="H110:H114"/>
    <mergeCell ref="I110:I114"/>
    <mergeCell ref="J110:J114"/>
    <mergeCell ref="A103:A105"/>
    <mergeCell ref="B103:B105"/>
    <mergeCell ref="F103:F105"/>
    <mergeCell ref="F63:F65"/>
    <mergeCell ref="H103:H105"/>
    <mergeCell ref="I103:I105"/>
    <mergeCell ref="J103:J105"/>
    <mergeCell ref="A128:A129"/>
    <mergeCell ref="Q9:Q11"/>
    <mergeCell ref="R9:R11"/>
    <mergeCell ref="S9:S11"/>
    <mergeCell ref="T9:T11"/>
    <mergeCell ref="U9:U11"/>
    <mergeCell ref="V9:V11"/>
    <mergeCell ref="W9:W11"/>
    <mergeCell ref="P58:P59"/>
    <mergeCell ref="Q58:Q59"/>
    <mergeCell ref="R58:R59"/>
    <mergeCell ref="S58:S59"/>
    <mergeCell ref="T58:T59"/>
    <mergeCell ref="M9:M11"/>
    <mergeCell ref="N9:N11"/>
    <mergeCell ref="O9:O11"/>
    <mergeCell ref="P9:P11"/>
    <mergeCell ref="AB9:AB11"/>
    <mergeCell ref="P22:P24"/>
    <mergeCell ref="Q22:Q24"/>
    <mergeCell ref="R22:R24"/>
    <mergeCell ref="S22:S24"/>
    <mergeCell ref="T22:T24"/>
    <mergeCell ref="Y33:Y34"/>
    <mergeCell ref="Z33:Z34"/>
    <mergeCell ref="AA33:AA34"/>
    <mergeCell ref="AB33:AB34"/>
    <mergeCell ref="T13:T15"/>
    <mergeCell ref="U13:U15"/>
    <mergeCell ref="V13:V15"/>
    <mergeCell ref="W13:W15"/>
    <mergeCell ref="X13:X15"/>
    <mergeCell ref="V19:V20"/>
    <mergeCell ref="U7:U8"/>
    <mergeCell ref="V7:V8"/>
    <mergeCell ref="W7:W8"/>
    <mergeCell ref="A1:AB1"/>
    <mergeCell ref="Q2:V2"/>
    <mergeCell ref="A9:A11"/>
    <mergeCell ref="B9:B11"/>
    <mergeCell ref="F9:F11"/>
    <mergeCell ref="G9:G11"/>
    <mergeCell ref="H9:H11"/>
    <mergeCell ref="I9:I11"/>
    <mergeCell ref="J9:J11"/>
    <mergeCell ref="K9:K11"/>
    <mergeCell ref="AA9:AA11"/>
    <mergeCell ref="X9:X11"/>
    <mergeCell ref="Y9:Y11"/>
    <mergeCell ref="Z9:Z11"/>
    <mergeCell ref="X7:X8"/>
    <mergeCell ref="Y7:Y8"/>
    <mergeCell ref="Z7:Z8"/>
    <mergeCell ref="A5:A6"/>
    <mergeCell ref="B5:B6"/>
    <mergeCell ref="AA7:AA8"/>
    <mergeCell ref="AB7:AB8"/>
    <mergeCell ref="L9:L11"/>
    <mergeCell ref="A7:A8"/>
    <mergeCell ref="B7:B8"/>
    <mergeCell ref="F7:F8"/>
    <mergeCell ref="G7:G8"/>
    <mergeCell ref="H7:H8"/>
    <mergeCell ref="I7:I8"/>
    <mergeCell ref="J7:J8"/>
    <mergeCell ref="H39:H43"/>
    <mergeCell ref="I39:I43"/>
    <mergeCell ref="J39:J43"/>
    <mergeCell ref="K39:K43"/>
    <mergeCell ref="L39:L43"/>
    <mergeCell ref="F44:F50"/>
    <mergeCell ref="G44:G50"/>
    <mergeCell ref="H44:H50"/>
    <mergeCell ref="I44:I50"/>
    <mergeCell ref="J44:J50"/>
    <mergeCell ref="K44:K50"/>
    <mergeCell ref="L44:L50"/>
    <mergeCell ref="M44:M50"/>
    <mergeCell ref="N44:N50"/>
    <mergeCell ref="O44:O50"/>
    <mergeCell ref="P44:P50"/>
    <mergeCell ref="M39:M43"/>
    <mergeCell ref="N39:N43"/>
    <mergeCell ref="O39:O43"/>
    <mergeCell ref="P39:P43"/>
    <mergeCell ref="I81:I82"/>
    <mergeCell ref="J81:J82"/>
    <mergeCell ref="K81:K82"/>
    <mergeCell ref="F89:F91"/>
    <mergeCell ref="G89:G91"/>
    <mergeCell ref="H89:H91"/>
    <mergeCell ref="I89:I91"/>
    <mergeCell ref="J89:J91"/>
    <mergeCell ref="AB141:AB146"/>
    <mergeCell ref="O110:O114"/>
    <mergeCell ref="P110:P114"/>
    <mergeCell ref="Q110:Q114"/>
    <mergeCell ref="R110:R114"/>
    <mergeCell ref="S110:S114"/>
    <mergeCell ref="T110:T114"/>
    <mergeCell ref="Z110:Z114"/>
    <mergeCell ref="AA110:AA114"/>
    <mergeCell ref="AB110:AB114"/>
    <mergeCell ref="W115:W116"/>
    <mergeCell ref="X115:X116"/>
    <mergeCell ref="Y115:Y116"/>
    <mergeCell ref="Z115:Z116"/>
    <mergeCell ref="AA115:AA116"/>
    <mergeCell ref="AB115:AB116"/>
    <mergeCell ref="W117:W118"/>
    <mergeCell ref="X117:X118"/>
    <mergeCell ref="U128:U129"/>
    <mergeCell ref="AB128:AB129"/>
    <mergeCell ref="K110:K114"/>
    <mergeCell ref="L110:L114"/>
    <mergeCell ref="M110:M114"/>
    <mergeCell ref="AB119:AB122"/>
    <mergeCell ref="T119:T122"/>
    <mergeCell ref="U110:U114"/>
    <mergeCell ref="U117:U118"/>
    <mergeCell ref="T123:T126"/>
    <mergeCell ref="X39:X43"/>
    <mergeCell ref="Y39:Y43"/>
    <mergeCell ref="Z39:Z43"/>
    <mergeCell ref="AA39:AA43"/>
    <mergeCell ref="AB39:AB43"/>
    <mergeCell ref="AA44:AA50"/>
    <mergeCell ref="AB44:AB50"/>
    <mergeCell ref="X51:X55"/>
    <mergeCell ref="Y51:Y55"/>
    <mergeCell ref="Z51:Z55"/>
    <mergeCell ref="AA51:AA55"/>
    <mergeCell ref="AB51:AB55"/>
    <mergeCell ref="U58:U59"/>
    <mergeCell ref="V58:V59"/>
    <mergeCell ref="W58:W59"/>
    <mergeCell ref="X58:X59"/>
    <mergeCell ref="Y58:Y59"/>
    <mergeCell ref="Z58:Z59"/>
    <mergeCell ref="AA58:AA59"/>
    <mergeCell ref="AB58:AB59"/>
    <mergeCell ref="V39:V43"/>
    <mergeCell ref="W39:W43"/>
    <mergeCell ref="Z83:Z85"/>
    <mergeCell ref="AA83:AA85"/>
    <mergeCell ref="AB83:AB85"/>
    <mergeCell ref="U119:U122"/>
    <mergeCell ref="X86:X88"/>
    <mergeCell ref="U93:U94"/>
    <mergeCell ref="Q44:Q50"/>
    <mergeCell ref="R44:R50"/>
    <mergeCell ref="S44:S50"/>
    <mergeCell ref="T44:T50"/>
    <mergeCell ref="U44:U50"/>
    <mergeCell ref="Z44:Z50"/>
    <mergeCell ref="X44:X50"/>
    <mergeCell ref="Y44:Y50"/>
    <mergeCell ref="K51:K55"/>
    <mergeCell ref="L51:L55"/>
    <mergeCell ref="M51:M55"/>
    <mergeCell ref="N51:N55"/>
    <mergeCell ref="O51:O55"/>
    <mergeCell ref="P51:P55"/>
    <mergeCell ref="Q51:Q55"/>
    <mergeCell ref="R51:R55"/>
    <mergeCell ref="S51:S55"/>
    <mergeCell ref="T51:T55"/>
    <mergeCell ref="U51:U55"/>
    <mergeCell ref="V51:V55"/>
    <mergeCell ref="W51:W55"/>
    <mergeCell ref="V44:V50"/>
    <mergeCell ref="W44:W50"/>
    <mergeCell ref="Q39:Q43"/>
    <mergeCell ref="R39:R43"/>
    <mergeCell ref="S39:S43"/>
    <mergeCell ref="T39:T43"/>
    <mergeCell ref="U39:U43"/>
    <mergeCell ref="F51:F55"/>
    <mergeCell ref="G51:G55"/>
    <mergeCell ref="U158:U160"/>
    <mergeCell ref="V158:V160"/>
    <mergeCell ref="W158:W160"/>
    <mergeCell ref="X158:X160"/>
    <mergeCell ref="Y158:Y160"/>
    <mergeCell ref="H51:H55"/>
    <mergeCell ref="I51:I55"/>
    <mergeCell ref="J51:J55"/>
    <mergeCell ref="Q89:Q91"/>
    <mergeCell ref="R89:R91"/>
    <mergeCell ref="S89:S91"/>
    <mergeCell ref="T89:T91"/>
    <mergeCell ref="I115:I116"/>
    <mergeCell ref="J115:J116"/>
    <mergeCell ref="K115:K116"/>
    <mergeCell ref="L115:L116"/>
    <mergeCell ref="M115:M116"/>
    <mergeCell ref="N115:N116"/>
    <mergeCell ref="O115:O116"/>
    <mergeCell ref="P115:P116"/>
    <mergeCell ref="F86:F88"/>
    <mergeCell ref="G86:G88"/>
    <mergeCell ref="H86:H88"/>
    <mergeCell ref="I86:I88"/>
    <mergeCell ref="J86:J88"/>
    <mergeCell ref="F83:F85"/>
    <mergeCell ref="G83:G85"/>
    <mergeCell ref="H83:H85"/>
    <mergeCell ref="I83:I85"/>
    <mergeCell ref="W83:W85"/>
    <mergeCell ref="Q83:Q85"/>
    <mergeCell ref="R83:R85"/>
    <mergeCell ref="A158:A160"/>
    <mergeCell ref="B158:B160"/>
    <mergeCell ref="F158:F160"/>
    <mergeCell ref="G158:G160"/>
    <mergeCell ref="H158:H160"/>
    <mergeCell ref="I158:I160"/>
    <mergeCell ref="J158:J160"/>
    <mergeCell ref="K158:K160"/>
    <mergeCell ref="L158:L160"/>
    <mergeCell ref="M158:M160"/>
    <mergeCell ref="N158:N160"/>
    <mergeCell ref="O158:O160"/>
    <mergeCell ref="P158:P160"/>
    <mergeCell ref="J83:J85"/>
    <mergeCell ref="K83:K85"/>
    <mergeCell ref="L83:L85"/>
    <mergeCell ref="A107:A109"/>
    <mergeCell ref="B107:B109"/>
    <mergeCell ref="F107:F109"/>
    <mergeCell ref="G107:G109"/>
    <mergeCell ref="N110:N114"/>
    <mergeCell ref="Q115:Q116"/>
    <mergeCell ref="R115:R116"/>
    <mergeCell ref="S115:S116"/>
    <mergeCell ref="A119:A122"/>
    <mergeCell ref="B119:B122"/>
    <mergeCell ref="F119:F122"/>
    <mergeCell ref="G119:G122"/>
    <mergeCell ref="H119:H122"/>
    <mergeCell ref="I119:I122"/>
    <mergeCell ref="J119:J122"/>
    <mergeCell ref="K119:K122"/>
    <mergeCell ref="L119:L122"/>
    <mergeCell ref="M119:M122"/>
    <mergeCell ref="N119:N122"/>
    <mergeCell ref="O119:O122"/>
    <mergeCell ref="P119:P122"/>
    <mergeCell ref="H107:H109"/>
    <mergeCell ref="K86:K88"/>
    <mergeCell ref="L86:L88"/>
    <mergeCell ref="M86:M88"/>
    <mergeCell ref="O89:O91"/>
    <mergeCell ref="P89:P91"/>
    <mergeCell ref="K93:K94"/>
    <mergeCell ref="L93:L94"/>
    <mergeCell ref="M93:M94"/>
    <mergeCell ref="N93:N94"/>
    <mergeCell ref="O93:O94"/>
    <mergeCell ref="A93:A94"/>
    <mergeCell ref="B93:B94"/>
    <mergeCell ref="F93:F94"/>
    <mergeCell ref="G93:G94"/>
    <mergeCell ref="H93:H94"/>
    <mergeCell ref="I93:I94"/>
    <mergeCell ref="J93:J94"/>
    <mergeCell ref="P93:P94"/>
    <mergeCell ref="F96:F98"/>
    <mergeCell ref="G96:G98"/>
    <mergeCell ref="H96:H98"/>
    <mergeCell ref="I96:I98"/>
    <mergeCell ref="J96:J98"/>
    <mergeCell ref="J117:J118"/>
    <mergeCell ref="A117:A118"/>
    <mergeCell ref="B117:B118"/>
    <mergeCell ref="F117:F118"/>
    <mergeCell ref="A115:A116"/>
    <mergeCell ref="B115:B116"/>
    <mergeCell ref="F115:F116"/>
    <mergeCell ref="P107:P109"/>
    <mergeCell ref="K117:K118"/>
    <mergeCell ref="L117:L118"/>
    <mergeCell ref="I117:I118"/>
    <mergeCell ref="G117:G118"/>
    <mergeCell ref="H117:H118"/>
    <mergeCell ref="G123:G126"/>
    <mergeCell ref="H123:H126"/>
    <mergeCell ref="I123:I126"/>
    <mergeCell ref="J123:J126"/>
    <mergeCell ref="K123:K126"/>
    <mergeCell ref="L123:L126"/>
    <mergeCell ref="M123:M126"/>
    <mergeCell ref="N123:N126"/>
    <mergeCell ref="O123:O126"/>
    <mergeCell ref="P123:P126"/>
    <mergeCell ref="Q123:Q126"/>
    <mergeCell ref="R123:R126"/>
    <mergeCell ref="M83:M85"/>
    <mergeCell ref="N83:N85"/>
    <mergeCell ref="O83:O85"/>
    <mergeCell ref="P83:P85"/>
    <mergeCell ref="N86:N88"/>
    <mergeCell ref="O86:O88"/>
    <mergeCell ref="P86:P88"/>
    <mergeCell ref="G115:G116"/>
    <mergeCell ref="H115:H116"/>
    <mergeCell ref="K89:K91"/>
    <mergeCell ref="L89:L91"/>
    <mergeCell ref="M89:M91"/>
    <mergeCell ref="N89:N91"/>
    <mergeCell ref="I107:I109"/>
    <mergeCell ref="J107:J109"/>
    <mergeCell ref="K107:K109"/>
    <mergeCell ref="L107:L109"/>
    <mergeCell ref="M107:M109"/>
    <mergeCell ref="N107:N109"/>
    <mergeCell ref="O107:O109"/>
    <mergeCell ref="Z107:Z109"/>
    <mergeCell ref="AA107:AA109"/>
    <mergeCell ref="AB107:AB109"/>
    <mergeCell ref="U89:U91"/>
    <mergeCell ref="S117:S118"/>
    <mergeCell ref="T117:T118"/>
    <mergeCell ref="U115:U116"/>
    <mergeCell ref="V115:V116"/>
    <mergeCell ref="V117:V118"/>
    <mergeCell ref="Z96:Z98"/>
    <mergeCell ref="AA96:AA98"/>
    <mergeCell ref="AB103:AB105"/>
    <mergeCell ref="Z89:Z91"/>
    <mergeCell ref="Z103:Z105"/>
    <mergeCell ref="AA103:AA105"/>
    <mergeCell ref="S107:S109"/>
    <mergeCell ref="T107:T109"/>
    <mergeCell ref="V93:V94"/>
    <mergeCell ref="W93:W94"/>
    <mergeCell ref="X93:X94"/>
    <mergeCell ref="Y93:Y94"/>
    <mergeCell ref="Z93:Z94"/>
    <mergeCell ref="AA93:AA94"/>
    <mergeCell ref="AB93:AB94"/>
    <mergeCell ref="T96:T98"/>
    <mergeCell ref="U96:U98"/>
    <mergeCell ref="V96:V98"/>
    <mergeCell ref="J70:J71"/>
    <mergeCell ref="K70:K71"/>
    <mergeCell ref="J66:J69"/>
    <mergeCell ref="K66:K69"/>
    <mergeCell ref="L66:L69"/>
    <mergeCell ref="O66:O69"/>
    <mergeCell ref="P66:P69"/>
    <mergeCell ref="Q66:Q69"/>
    <mergeCell ref="R66:R69"/>
    <mergeCell ref="S66:S69"/>
    <mergeCell ref="M66:M69"/>
    <mergeCell ref="N66:N69"/>
    <mergeCell ref="L70:L71"/>
    <mergeCell ref="M70:M71"/>
    <mergeCell ref="N70:N71"/>
    <mergeCell ref="O70:O71"/>
    <mergeCell ref="P70:P71"/>
    <mergeCell ref="Q70:Q71"/>
    <mergeCell ref="R70:R71"/>
    <mergeCell ref="L81:L82"/>
    <mergeCell ref="M81:M82"/>
    <mergeCell ref="N81:N82"/>
    <mergeCell ref="O81:O82"/>
    <mergeCell ref="P81:P82"/>
    <mergeCell ref="R128:R129"/>
    <mergeCell ref="S128:S129"/>
    <mergeCell ref="T128:T129"/>
    <mergeCell ref="L63:L65"/>
    <mergeCell ref="M63:M65"/>
    <mergeCell ref="N63:N65"/>
    <mergeCell ref="O63:O65"/>
    <mergeCell ref="P63:P65"/>
    <mergeCell ref="Q63:Q65"/>
    <mergeCell ref="R63:R65"/>
    <mergeCell ref="S63:S65"/>
    <mergeCell ref="T63:T65"/>
    <mergeCell ref="Q81:Q82"/>
    <mergeCell ref="R81:R82"/>
    <mergeCell ref="S81:S82"/>
    <mergeCell ref="T81:T82"/>
    <mergeCell ref="Q128:Q129"/>
    <mergeCell ref="Q119:Q122"/>
    <mergeCell ref="R119:R122"/>
    <mergeCell ref="S86:S88"/>
    <mergeCell ref="T86:T88"/>
    <mergeCell ref="T115:T116"/>
    <mergeCell ref="S123:S126"/>
    <mergeCell ref="Q93:Q94"/>
    <mergeCell ref="R93:R94"/>
    <mergeCell ref="S93:S94"/>
    <mergeCell ref="T93:T94"/>
    <mergeCell ref="X110:X114"/>
    <mergeCell ref="Y110:Y114"/>
    <mergeCell ref="X89:X91"/>
    <mergeCell ref="Y89:Y91"/>
    <mergeCell ref="Y117:Y118"/>
    <mergeCell ref="U72:U73"/>
    <mergeCell ref="U123:U126"/>
    <mergeCell ref="M117:M118"/>
    <mergeCell ref="N117:N118"/>
    <mergeCell ref="O117:O118"/>
    <mergeCell ref="P117:P118"/>
    <mergeCell ref="Q117:Q118"/>
    <mergeCell ref="R117:R118"/>
    <mergeCell ref="U66:U69"/>
    <mergeCell ref="U70:U71"/>
    <mergeCell ref="U107:U109"/>
    <mergeCell ref="V107:V109"/>
    <mergeCell ref="W107:W109"/>
    <mergeCell ref="X107:X109"/>
    <mergeCell ref="Y107:Y109"/>
    <mergeCell ref="X83:X85"/>
    <mergeCell ref="Y83:Y85"/>
    <mergeCell ref="U81:U82"/>
    <mergeCell ref="V81:V82"/>
    <mergeCell ref="X79:X80"/>
    <mergeCell ref="Y79:Y80"/>
    <mergeCell ref="U86:U88"/>
    <mergeCell ref="V86:V88"/>
    <mergeCell ref="W86:W88"/>
    <mergeCell ref="Q107:Q109"/>
    <mergeCell ref="R107:R109"/>
    <mergeCell ref="S119:S122"/>
    <mergeCell ref="Y70:Y71"/>
    <mergeCell ref="Z70:Z71"/>
    <mergeCell ref="AA70:AA71"/>
    <mergeCell ref="AB70:AB71"/>
    <mergeCell ref="AA123:AA126"/>
    <mergeCell ref="V89:V91"/>
    <mergeCell ref="Y86:Y88"/>
    <mergeCell ref="Z86:Z88"/>
    <mergeCell ref="AA86:AA88"/>
    <mergeCell ref="V128:V129"/>
    <mergeCell ref="W128:W129"/>
    <mergeCell ref="X128:X129"/>
    <mergeCell ref="AB96:AB98"/>
    <mergeCell ref="W89:W91"/>
    <mergeCell ref="Z117:Z118"/>
    <mergeCell ref="AA117:AA118"/>
    <mergeCell ref="AB117:AB118"/>
    <mergeCell ref="V119:V122"/>
    <mergeCell ref="W119:W122"/>
    <mergeCell ref="X119:X122"/>
    <mergeCell ref="Y119:Y122"/>
    <mergeCell ref="Z119:Z122"/>
    <mergeCell ref="AA119:AA122"/>
    <mergeCell ref="V72:V73"/>
    <mergeCell ref="AB123:AB126"/>
    <mergeCell ref="AA89:AA91"/>
    <mergeCell ref="AB89:AB91"/>
    <mergeCell ref="W79:W80"/>
    <mergeCell ref="W77:W78"/>
    <mergeCell ref="Y123:Y126"/>
    <mergeCell ref="V110:V114"/>
    <mergeCell ref="W110:W114"/>
    <mergeCell ref="A89:A91"/>
    <mergeCell ref="B63:B91"/>
    <mergeCell ref="A151:A154"/>
    <mergeCell ref="B151:B154"/>
    <mergeCell ref="F151:F154"/>
    <mergeCell ref="G151:G154"/>
    <mergeCell ref="H151:H154"/>
    <mergeCell ref="I151:I154"/>
    <mergeCell ref="A39:A43"/>
    <mergeCell ref="A44:A50"/>
    <mergeCell ref="A51:A55"/>
    <mergeCell ref="A63:A65"/>
    <mergeCell ref="A66:A69"/>
    <mergeCell ref="A70:A71"/>
    <mergeCell ref="A81:A82"/>
    <mergeCell ref="A83:A85"/>
    <mergeCell ref="A86:A88"/>
    <mergeCell ref="F147:F150"/>
    <mergeCell ref="G147:G150"/>
    <mergeCell ref="H147:H150"/>
    <mergeCell ref="I147:I150"/>
    <mergeCell ref="F66:F69"/>
    <mergeCell ref="G66:G69"/>
    <mergeCell ref="H66:H69"/>
    <mergeCell ref="I66:I69"/>
    <mergeCell ref="F70:F71"/>
    <mergeCell ref="G70:G71"/>
    <mergeCell ref="H70:H71"/>
    <mergeCell ref="I70:I71"/>
    <mergeCell ref="A123:A126"/>
    <mergeCell ref="B123:B126"/>
    <mergeCell ref="F123:F126"/>
    <mergeCell ref="B162:B176"/>
    <mergeCell ref="F162:F163"/>
    <mergeCell ref="G162:G163"/>
    <mergeCell ref="H162:H163"/>
    <mergeCell ref="I162:I163"/>
    <mergeCell ref="J162:J163"/>
    <mergeCell ref="K162:K163"/>
    <mergeCell ref="L162:L163"/>
    <mergeCell ref="M162:M163"/>
    <mergeCell ref="N162:N163"/>
    <mergeCell ref="O162:O163"/>
    <mergeCell ref="P162:P163"/>
    <mergeCell ref="Q162:Q163"/>
    <mergeCell ref="R162:R163"/>
    <mergeCell ref="S162:S163"/>
    <mergeCell ref="T162:T163"/>
    <mergeCell ref="Z158:Z160"/>
    <mergeCell ref="Q158:Q160"/>
    <mergeCell ref="R158:R160"/>
    <mergeCell ref="S158:S160"/>
    <mergeCell ref="T158:T160"/>
    <mergeCell ref="X162:X163"/>
    <mergeCell ref="Y162:Y163"/>
    <mergeCell ref="Z162:Z163"/>
    <mergeCell ref="C164:C167"/>
    <mergeCell ref="D164:D167"/>
    <mergeCell ref="E164:E165"/>
    <mergeCell ref="F164:F168"/>
    <mergeCell ref="Y164:Y168"/>
    <mergeCell ref="Z164:Z168"/>
    <mergeCell ref="G169:G170"/>
    <mergeCell ref="H169:H170"/>
    <mergeCell ref="AA164:AA168"/>
    <mergeCell ref="AB164:AB168"/>
    <mergeCell ref="E166:E168"/>
    <mergeCell ref="P166:P168"/>
    <mergeCell ref="Q164:Q168"/>
    <mergeCell ref="R164:R168"/>
    <mergeCell ref="S164:S168"/>
    <mergeCell ref="T164:T168"/>
    <mergeCell ref="U164:U168"/>
    <mergeCell ref="V164:V168"/>
    <mergeCell ref="W164:W168"/>
    <mergeCell ref="R151:R154"/>
    <mergeCell ref="S151:S154"/>
    <mergeCell ref="T151:T154"/>
    <mergeCell ref="U151:U154"/>
    <mergeCell ref="V151:V154"/>
    <mergeCell ref="W151:W154"/>
    <mergeCell ref="X151:X154"/>
    <mergeCell ref="Y151:Y154"/>
    <mergeCell ref="Z151:Z154"/>
    <mergeCell ref="AB151:AB154"/>
    <mergeCell ref="AA158:AA160"/>
    <mergeCell ref="AB158:AB160"/>
    <mergeCell ref="AB155:AB157"/>
    <mergeCell ref="AA162:AA163"/>
    <mergeCell ref="AB162:AB163"/>
    <mergeCell ref="P155:P157"/>
    <mergeCell ref="Q155:Q157"/>
    <mergeCell ref="Z155:Z157"/>
    <mergeCell ref="AA155:AA157"/>
    <mergeCell ref="I169:I170"/>
    <mergeCell ref="J169:J170"/>
    <mergeCell ref="K169:K170"/>
    <mergeCell ref="L169:L170"/>
    <mergeCell ref="M169:M170"/>
    <mergeCell ref="Q169:Q170"/>
    <mergeCell ref="R169:R170"/>
    <mergeCell ref="S169:S170"/>
    <mergeCell ref="T169:T170"/>
    <mergeCell ref="U169:U170"/>
    <mergeCell ref="V169:V170"/>
    <mergeCell ref="W169:W170"/>
    <mergeCell ref="U162:U163"/>
    <mergeCell ref="V162:V163"/>
    <mergeCell ref="W162:W163"/>
    <mergeCell ref="X169:X170"/>
    <mergeCell ref="Y169:Y170"/>
    <mergeCell ref="Z169:Z170"/>
    <mergeCell ref="AA169:AA170"/>
    <mergeCell ref="AB169:AB170"/>
    <mergeCell ref="G164:G168"/>
    <mergeCell ref="H164:H168"/>
    <mergeCell ref="I164:I168"/>
    <mergeCell ref="J164:J168"/>
    <mergeCell ref="E172:E173"/>
    <mergeCell ref="F172:F174"/>
    <mergeCell ref="G172:G174"/>
    <mergeCell ref="H172:H174"/>
    <mergeCell ref="I172:I174"/>
    <mergeCell ref="J172:J174"/>
    <mergeCell ref="K172:K174"/>
    <mergeCell ref="L172:L174"/>
    <mergeCell ref="M172:M174"/>
    <mergeCell ref="N172:N174"/>
    <mergeCell ref="O172:O174"/>
    <mergeCell ref="P172:P174"/>
    <mergeCell ref="Q172:Q174"/>
    <mergeCell ref="R172:R174"/>
    <mergeCell ref="S172:S174"/>
    <mergeCell ref="T172:T174"/>
    <mergeCell ref="X164:X168"/>
    <mergeCell ref="K164:K168"/>
    <mergeCell ref="L164:L168"/>
    <mergeCell ref="M164:M168"/>
    <mergeCell ref="N164:N165"/>
    <mergeCell ref="O164:O165"/>
    <mergeCell ref="P164:P165"/>
    <mergeCell ref="U172:U174"/>
    <mergeCell ref="V172:V174"/>
    <mergeCell ref="W172:W174"/>
    <mergeCell ref="X172:X174"/>
    <mergeCell ref="Y172:Y174"/>
    <mergeCell ref="Z172:Z174"/>
    <mergeCell ref="AA172:AA174"/>
    <mergeCell ref="AB172:AB174"/>
    <mergeCell ref="F175:F176"/>
    <mergeCell ref="G175:G176"/>
    <mergeCell ref="H175:H176"/>
    <mergeCell ref="I175:I176"/>
    <mergeCell ref="J175:J176"/>
    <mergeCell ref="K175:K176"/>
    <mergeCell ref="L175:L176"/>
    <mergeCell ref="M175:M176"/>
    <mergeCell ref="P175:P176"/>
    <mergeCell ref="Q175:Q176"/>
    <mergeCell ref="R175:R176"/>
    <mergeCell ref="S175:S176"/>
    <mergeCell ref="T175:T176"/>
    <mergeCell ref="U175:U176"/>
    <mergeCell ref="V175:V176"/>
    <mergeCell ref="W175:W176"/>
    <mergeCell ref="X175:X176"/>
    <mergeCell ref="Y175:Y176"/>
    <mergeCell ref="Z175:Z176"/>
    <mergeCell ref="AA175:AA176"/>
    <mergeCell ref="AB175:AB176"/>
    <mergeCell ref="F79:F80"/>
    <mergeCell ref="G79:G80"/>
    <mergeCell ref="H79:H80"/>
    <mergeCell ref="I79:I80"/>
    <mergeCell ref="C172:C173"/>
    <mergeCell ref="F72:F73"/>
    <mergeCell ref="G72:G73"/>
    <mergeCell ref="H72:H73"/>
    <mergeCell ref="I72:I73"/>
    <mergeCell ref="J72:J73"/>
    <mergeCell ref="K72:K73"/>
    <mergeCell ref="L72:L73"/>
    <mergeCell ref="M72:M73"/>
    <mergeCell ref="N72:N73"/>
    <mergeCell ref="O72:O73"/>
    <mergeCell ref="P72:P73"/>
    <mergeCell ref="Q72:Q73"/>
    <mergeCell ref="F77:F78"/>
    <mergeCell ref="G77:G78"/>
    <mergeCell ref="H77:H78"/>
    <mergeCell ref="I77:I78"/>
    <mergeCell ref="J77:J78"/>
    <mergeCell ref="K77:K78"/>
    <mergeCell ref="L77:L78"/>
    <mergeCell ref="M77:M78"/>
    <mergeCell ref="N77:N78"/>
    <mergeCell ref="O77:O78"/>
    <mergeCell ref="P77:P78"/>
    <mergeCell ref="Q77:Q78"/>
    <mergeCell ref="C169:C170"/>
    <mergeCell ref="E169:E170"/>
    <mergeCell ref="F169:F170"/>
    <mergeCell ref="F74:F76"/>
    <mergeCell ref="G74:G76"/>
    <mergeCell ref="H74:H76"/>
    <mergeCell ref="I74:I76"/>
    <mergeCell ref="J74:J76"/>
    <mergeCell ref="K74:K76"/>
    <mergeCell ref="L74:L76"/>
    <mergeCell ref="M74:M76"/>
    <mergeCell ref="N74:N76"/>
    <mergeCell ref="O74:O76"/>
    <mergeCell ref="P74:P76"/>
    <mergeCell ref="Q74:Q76"/>
    <mergeCell ref="R74:R76"/>
    <mergeCell ref="S74:S76"/>
    <mergeCell ref="T74:T76"/>
    <mergeCell ref="U74:U76"/>
    <mergeCell ref="V74:V76"/>
    <mergeCell ref="T79:T80"/>
    <mergeCell ref="U79:U80"/>
    <mergeCell ref="V79:V80"/>
    <mergeCell ref="P60:P61"/>
    <mergeCell ref="Q60:Q61"/>
    <mergeCell ref="R60:R61"/>
    <mergeCell ref="S60:S61"/>
    <mergeCell ref="T60:T61"/>
    <mergeCell ref="U60:U61"/>
    <mergeCell ref="V60:V61"/>
    <mergeCell ref="Z79:Z80"/>
    <mergeCell ref="AA79:AA80"/>
    <mergeCell ref="AB79:AB80"/>
    <mergeCell ref="AA72:AA73"/>
    <mergeCell ref="AB72:AB73"/>
    <mergeCell ref="W74:W76"/>
    <mergeCell ref="X74:X76"/>
    <mergeCell ref="Y74:Y76"/>
    <mergeCell ref="Z74:Z76"/>
    <mergeCell ref="AA74:AA76"/>
    <mergeCell ref="AB74:AB76"/>
    <mergeCell ref="R72:R73"/>
    <mergeCell ref="S72:S73"/>
    <mergeCell ref="T72:T73"/>
    <mergeCell ref="R77:R78"/>
    <mergeCell ref="S77:S78"/>
    <mergeCell ref="T77:T78"/>
    <mergeCell ref="AB60:AB61"/>
    <mergeCell ref="V77:V78"/>
    <mergeCell ref="V70:V71"/>
    <mergeCell ref="W70:W71"/>
    <mergeCell ref="X70:X71"/>
    <mergeCell ref="X77:X78"/>
    <mergeCell ref="Y77:Y78"/>
    <mergeCell ref="Z77:Z78"/>
    <mergeCell ref="AA77:AA78"/>
    <mergeCell ref="AB77:AB78"/>
    <mergeCell ref="J79:J80"/>
    <mergeCell ref="K79:K80"/>
    <mergeCell ref="L79:L80"/>
    <mergeCell ref="M79:M80"/>
    <mergeCell ref="N79:N80"/>
    <mergeCell ref="O79:O80"/>
    <mergeCell ref="P79:P80"/>
    <mergeCell ref="A72:A73"/>
    <mergeCell ref="A74:A76"/>
    <mergeCell ref="A77:A78"/>
    <mergeCell ref="A79:A80"/>
    <mergeCell ref="A60:A61"/>
    <mergeCell ref="B60:B61"/>
    <mergeCell ref="F60:F61"/>
    <mergeCell ref="G60:G61"/>
    <mergeCell ref="H60:H61"/>
    <mergeCell ref="I60:I61"/>
    <mergeCell ref="J60:J61"/>
    <mergeCell ref="K60:K61"/>
    <mergeCell ref="L60:L61"/>
    <mergeCell ref="M60:M61"/>
    <mergeCell ref="N60:N61"/>
    <mergeCell ref="O60:O61"/>
    <mergeCell ref="U77:U78"/>
    <mergeCell ref="Q79:Q80"/>
    <mergeCell ref="R79:R80"/>
    <mergeCell ref="S79:S80"/>
  </mergeCells>
  <dataValidations count="4">
    <dataValidation type="list" allowBlank="1" showInputMessage="1" showErrorMessage="1" sqref="D30 D127 D38 D92 D106 D12">
      <formula1>$G$2:$G$8</formula1>
    </dataValidation>
    <dataValidation type="list" allowBlank="1" showInputMessage="1" showErrorMessage="1" sqref="D93:D94 D16:D19 D168:D176 D39:D55 D5:D11 D128:D139 D21:D23 D25:D29 D107:D126 D57:D61 D141:D157 D162:D164 D63:D91 D31:D33 D13:D14 D96:D99 D101:D105 D35:D37">
      <formula1>FactoresInternos</formula1>
    </dataValidation>
    <dataValidation type="list" allowBlank="1" showInputMessage="1" showErrorMessage="1" sqref="C93:C94 C13:C19 C174:C176 C39:C55 C5:C11 C128:C139 C21:C29 C107:C126 C57:C61 C141:C157 C162:C164 C168:C169 C171:C172 C63:C91 C31:C33 C96:C99 C101:C105 C35:C37">
      <formula1>Factoresexternos</formula1>
    </dataValidation>
    <dataValidation type="list" allowBlank="1" showInputMessage="1" showErrorMessage="1" sqref="C30 C95:AA95 C38 C92 C106 C127 C12">
      <formula1>$F$2:$F$8</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2" manualBreakCount="2">
    <brk id="55" max="16383" man="1"/>
    <brk id="94" max="16383" man="1"/>
  </rowBreaks>
  <colBreaks count="1" manualBreakCount="1">
    <brk id="28" max="217" man="1"/>
  </colBreaks>
  <ignoredErrors>
    <ignoredError sqref="L158"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[5]Hoja1!#REF!</xm:f>
          </x14:formula1>
          <xm:sqref>G178</xm:sqref>
        </x14:dataValidation>
        <x14:dataValidation type="list" allowBlank="1" showInputMessage="1" showErrorMessage="1">
          <x14:formula1>
            <xm:f>[6]Hoja1!#REF!</xm:f>
          </x14:formula1>
          <xm:sqref>C178:D178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topLeftCell="A16" zoomScale="80" zoomScaleNormal="80" workbookViewId="0">
      <selection activeCell="E24" sqref="E24"/>
    </sheetView>
  </sheetViews>
  <sheetFormatPr baseColWidth="10" defaultRowHeight="15" x14ac:dyDescent="0.2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24" ht="87.75" customHeight="1" x14ac:dyDescent="0.25">
      <c r="A1" s="407" t="s">
        <v>74</v>
      </c>
      <c r="B1" s="407"/>
      <c r="C1" s="407"/>
      <c r="D1" s="407"/>
      <c r="E1" s="407"/>
      <c r="F1" s="407"/>
      <c r="G1" s="407"/>
      <c r="H1" s="407"/>
      <c r="I1" s="6"/>
      <c r="J1" s="6"/>
      <c r="K1" s="6"/>
      <c r="L1" s="6"/>
      <c r="M1" s="6"/>
      <c r="N1" s="6"/>
      <c r="O1" s="6"/>
      <c r="P1" s="6"/>
      <c r="Q1" s="6"/>
      <c r="R1" s="6"/>
      <c r="S1" s="6"/>
      <c r="T1" s="6"/>
      <c r="U1" s="6"/>
      <c r="V1" s="6"/>
      <c r="W1" s="6"/>
      <c r="X1" s="6"/>
    </row>
    <row r="2" spans="1:24" ht="48" customHeight="1" thickBot="1" x14ac:dyDescent="0.3">
      <c r="A2" s="2"/>
      <c r="B2" s="2"/>
      <c r="C2" s="2"/>
      <c r="D2" s="2"/>
      <c r="E2" s="2"/>
      <c r="F2" s="284" t="s">
        <v>81</v>
      </c>
      <c r="G2" s="284"/>
      <c r="H2" s="284"/>
      <c r="I2" s="6"/>
      <c r="J2" s="6"/>
      <c r="K2" s="6"/>
      <c r="L2" s="6"/>
      <c r="M2" s="6"/>
      <c r="N2" s="6"/>
      <c r="O2" s="6"/>
      <c r="P2" s="6"/>
      <c r="Q2" s="6"/>
      <c r="R2" s="6"/>
      <c r="S2" s="6"/>
      <c r="T2" s="6"/>
      <c r="U2" s="6"/>
      <c r="V2" s="6"/>
      <c r="W2" s="6"/>
      <c r="X2" s="6"/>
    </row>
    <row r="3" spans="1:24" ht="30.75" customHeight="1" thickBot="1" x14ac:dyDescent="0.3">
      <c r="A3" s="408" t="s">
        <v>26</v>
      </c>
      <c r="B3" s="409"/>
      <c r="C3" s="409"/>
      <c r="D3" s="409"/>
      <c r="E3" s="409"/>
      <c r="F3" s="409"/>
      <c r="G3" s="409"/>
      <c r="H3" s="410"/>
      <c r="I3" s="6"/>
      <c r="J3" s="6"/>
      <c r="K3" s="6"/>
      <c r="L3" s="6"/>
      <c r="M3" s="6"/>
      <c r="N3" s="6"/>
      <c r="O3" s="6"/>
      <c r="P3" s="6"/>
      <c r="Q3" s="6"/>
      <c r="R3" s="6"/>
      <c r="S3" s="6"/>
      <c r="T3" s="6"/>
      <c r="U3" s="6"/>
      <c r="V3" s="6"/>
      <c r="W3" s="6"/>
      <c r="X3" s="6"/>
    </row>
    <row r="4" spans="1:24" ht="39.75" customHeight="1" thickBot="1" x14ac:dyDescent="0.3">
      <c r="A4" s="11" t="s">
        <v>27</v>
      </c>
      <c r="B4" s="411" t="s">
        <v>28</v>
      </c>
      <c r="C4" s="411"/>
      <c r="D4" s="12" t="s">
        <v>9</v>
      </c>
      <c r="E4" s="12" t="s">
        <v>82</v>
      </c>
      <c r="F4" s="11" t="s">
        <v>8</v>
      </c>
      <c r="G4" s="12" t="s">
        <v>29</v>
      </c>
      <c r="H4" s="12" t="s">
        <v>13</v>
      </c>
      <c r="I4" s="6"/>
      <c r="J4" s="6"/>
      <c r="K4" s="6"/>
      <c r="L4" s="6"/>
      <c r="M4" s="6"/>
      <c r="N4" s="6"/>
      <c r="O4" s="6"/>
      <c r="P4" s="6"/>
      <c r="Q4" s="6"/>
      <c r="R4" s="6"/>
      <c r="S4" s="6"/>
      <c r="T4" s="6"/>
      <c r="U4" s="6"/>
      <c r="V4" s="6"/>
      <c r="W4" s="6"/>
      <c r="X4" s="6"/>
    </row>
    <row r="5" spans="1:24" ht="70.5" customHeight="1" thickBot="1" x14ac:dyDescent="0.3">
      <c r="A5" s="412" t="s">
        <v>30</v>
      </c>
      <c r="B5" s="1" t="s">
        <v>7</v>
      </c>
      <c r="C5" s="5" t="s">
        <v>742</v>
      </c>
      <c r="D5" s="89" t="s">
        <v>743</v>
      </c>
      <c r="E5" s="89" t="s">
        <v>746</v>
      </c>
      <c r="F5" s="289" t="s">
        <v>747</v>
      </c>
      <c r="G5" s="14">
        <v>42797</v>
      </c>
      <c r="H5" s="14">
        <v>43099</v>
      </c>
      <c r="I5" s="6"/>
      <c r="J5" s="6"/>
      <c r="K5" s="6"/>
      <c r="L5" s="6"/>
      <c r="M5" s="6"/>
      <c r="N5" s="6"/>
      <c r="O5" s="6"/>
      <c r="P5" s="6"/>
      <c r="Q5" s="6"/>
      <c r="R5" s="6"/>
      <c r="S5" s="6"/>
      <c r="T5" s="6"/>
      <c r="U5" s="6"/>
      <c r="V5" s="6"/>
      <c r="W5" s="6"/>
      <c r="X5" s="6"/>
    </row>
    <row r="6" spans="1:24" ht="70.5" customHeight="1" thickBot="1" x14ac:dyDescent="0.3">
      <c r="A6" s="412"/>
      <c r="B6" s="1" t="s">
        <v>6</v>
      </c>
      <c r="C6" s="5" t="s">
        <v>750</v>
      </c>
      <c r="D6" s="89" t="s">
        <v>770</v>
      </c>
      <c r="E6" s="89" t="s">
        <v>771</v>
      </c>
      <c r="F6" s="291"/>
      <c r="G6" s="14">
        <v>42736</v>
      </c>
      <c r="H6" s="14">
        <v>43099</v>
      </c>
      <c r="I6" s="6"/>
      <c r="J6" s="6"/>
      <c r="K6" s="6"/>
      <c r="L6" s="6"/>
      <c r="M6" s="6"/>
      <c r="N6" s="6"/>
      <c r="O6" s="6"/>
      <c r="P6" s="6"/>
      <c r="Q6" s="6"/>
      <c r="R6" s="6"/>
      <c r="S6" s="6"/>
      <c r="T6" s="6"/>
      <c r="U6" s="6"/>
      <c r="V6" s="6"/>
      <c r="W6" s="6"/>
      <c r="X6" s="6"/>
    </row>
    <row r="7" spans="1:24" ht="84.75" customHeight="1" thickBot="1" x14ac:dyDescent="0.3">
      <c r="A7" s="412"/>
      <c r="B7" s="1" t="s">
        <v>565</v>
      </c>
      <c r="C7" s="13" t="s">
        <v>575</v>
      </c>
      <c r="D7" s="89" t="s">
        <v>744</v>
      </c>
      <c r="E7" s="89" t="s">
        <v>576</v>
      </c>
      <c r="F7" s="212" t="s">
        <v>924</v>
      </c>
      <c r="G7" s="14">
        <v>42794</v>
      </c>
      <c r="H7" s="14">
        <v>43100</v>
      </c>
      <c r="I7" s="6"/>
      <c r="J7" s="6"/>
      <c r="K7" s="6"/>
      <c r="L7" s="6"/>
      <c r="M7" s="6"/>
      <c r="N7" s="6"/>
      <c r="O7" s="6"/>
      <c r="P7" s="6"/>
      <c r="Q7" s="6"/>
      <c r="R7" s="6"/>
      <c r="S7" s="6"/>
      <c r="T7" s="6"/>
      <c r="U7" s="6"/>
      <c r="V7" s="6"/>
      <c r="W7" s="6"/>
      <c r="X7" s="6"/>
    </row>
    <row r="8" spans="1:24" ht="84.75" customHeight="1" thickBot="1" x14ac:dyDescent="0.3">
      <c r="A8" s="412"/>
      <c r="B8" s="1" t="s">
        <v>872</v>
      </c>
      <c r="C8" s="5" t="s">
        <v>577</v>
      </c>
      <c r="D8" s="89" t="s">
        <v>745</v>
      </c>
      <c r="E8" s="89" t="s">
        <v>578</v>
      </c>
      <c r="F8" s="212" t="s">
        <v>924</v>
      </c>
      <c r="G8" s="14">
        <v>42786</v>
      </c>
      <c r="H8" s="14">
        <v>43100</v>
      </c>
      <c r="I8" s="6"/>
      <c r="J8" s="6"/>
      <c r="K8" s="6"/>
      <c r="L8" s="6"/>
      <c r="M8" s="6"/>
      <c r="N8" s="6"/>
      <c r="O8" s="6"/>
      <c r="P8" s="6"/>
      <c r="Q8" s="6"/>
      <c r="R8" s="6"/>
      <c r="S8" s="6"/>
      <c r="T8" s="6"/>
      <c r="U8" s="6"/>
      <c r="V8" s="6"/>
      <c r="W8" s="6"/>
      <c r="X8" s="6"/>
    </row>
    <row r="9" spans="1:24" ht="84.75" customHeight="1" thickBot="1" x14ac:dyDescent="0.3">
      <c r="A9" s="412"/>
      <c r="B9" s="1" t="s">
        <v>925</v>
      </c>
      <c r="C9" s="5" t="s">
        <v>938</v>
      </c>
      <c r="D9" s="89" t="s">
        <v>937</v>
      </c>
      <c r="E9" s="89" t="s">
        <v>939</v>
      </c>
      <c r="F9" s="216" t="s">
        <v>719</v>
      </c>
      <c r="G9" s="14">
        <v>42737</v>
      </c>
      <c r="H9" s="14">
        <v>43100</v>
      </c>
      <c r="I9" s="6"/>
      <c r="J9" s="6"/>
      <c r="K9" s="6"/>
      <c r="L9" s="6"/>
      <c r="M9" s="6"/>
      <c r="N9" s="6"/>
      <c r="O9" s="6"/>
      <c r="P9" s="6"/>
      <c r="Q9" s="6"/>
      <c r="R9" s="6"/>
      <c r="S9" s="6"/>
      <c r="T9" s="6"/>
      <c r="U9" s="6"/>
      <c r="V9" s="6"/>
      <c r="W9" s="6"/>
      <c r="X9" s="6"/>
    </row>
    <row r="10" spans="1:24" ht="62.25" customHeight="1" thickBot="1" x14ac:dyDescent="0.3">
      <c r="A10" s="412"/>
      <c r="B10" s="1" t="s">
        <v>926</v>
      </c>
      <c r="C10" s="13" t="s">
        <v>105</v>
      </c>
      <c r="D10" s="89" t="s">
        <v>104</v>
      </c>
      <c r="E10" s="89" t="s">
        <v>757</v>
      </c>
      <c r="F10" s="89" t="s">
        <v>106</v>
      </c>
      <c r="G10" s="14">
        <v>42737</v>
      </c>
      <c r="H10" s="14">
        <v>42794</v>
      </c>
      <c r="I10" s="6"/>
      <c r="J10" s="6"/>
      <c r="K10" s="6"/>
      <c r="L10" s="6"/>
      <c r="M10" s="6"/>
      <c r="N10" s="6"/>
      <c r="O10" s="6"/>
      <c r="P10" s="6"/>
      <c r="Q10" s="6"/>
      <c r="R10" s="6"/>
      <c r="S10" s="6"/>
      <c r="T10" s="6"/>
      <c r="U10" s="6"/>
      <c r="V10" s="6"/>
      <c r="W10" s="6"/>
      <c r="X10" s="6"/>
    </row>
    <row r="11" spans="1:24" ht="72" customHeight="1" thickBot="1" x14ac:dyDescent="0.3">
      <c r="A11" s="412"/>
      <c r="B11" s="1" t="s">
        <v>927</v>
      </c>
      <c r="C11" s="5" t="s">
        <v>598</v>
      </c>
      <c r="D11" s="89" t="s">
        <v>751</v>
      </c>
      <c r="E11" s="89" t="s">
        <v>599</v>
      </c>
      <c r="F11" s="172" t="s">
        <v>583</v>
      </c>
      <c r="G11" s="14">
        <v>42737</v>
      </c>
      <c r="H11" s="14">
        <v>43098</v>
      </c>
      <c r="I11" s="6"/>
      <c r="J11" s="6"/>
      <c r="K11" s="6"/>
      <c r="L11" s="6"/>
      <c r="M11" s="6"/>
      <c r="N11" s="6"/>
      <c r="O11" s="6"/>
      <c r="P11" s="6"/>
      <c r="Q11" s="6"/>
      <c r="R11" s="6"/>
      <c r="S11" s="6"/>
      <c r="T11" s="6"/>
      <c r="U11" s="6"/>
      <c r="V11" s="6"/>
      <c r="W11" s="6"/>
      <c r="X11" s="6"/>
    </row>
    <row r="12" spans="1:24" ht="102" customHeight="1" thickBot="1" x14ac:dyDescent="0.3">
      <c r="A12" s="412"/>
      <c r="B12" s="1" t="s">
        <v>936</v>
      </c>
      <c r="C12" s="5" t="s">
        <v>600</v>
      </c>
      <c r="D12" s="89" t="s">
        <v>601</v>
      </c>
      <c r="E12" s="89" t="s">
        <v>602</v>
      </c>
      <c r="F12" s="172" t="s">
        <v>583</v>
      </c>
      <c r="G12" s="14">
        <v>42737</v>
      </c>
      <c r="H12" s="14">
        <v>43098</v>
      </c>
      <c r="I12" s="6"/>
      <c r="J12" s="6"/>
      <c r="K12" s="6"/>
      <c r="L12" s="6"/>
      <c r="M12" s="6"/>
      <c r="N12" s="6"/>
      <c r="O12" s="6"/>
      <c r="P12" s="6"/>
      <c r="Q12" s="6"/>
      <c r="R12" s="6"/>
      <c r="S12" s="6"/>
      <c r="T12" s="6"/>
      <c r="U12" s="6"/>
      <c r="V12" s="6"/>
      <c r="W12" s="6"/>
      <c r="X12" s="6"/>
    </row>
    <row r="13" spans="1:24" ht="64.5" customHeight="1" thickBot="1" x14ac:dyDescent="0.3">
      <c r="A13" s="404" t="s">
        <v>31</v>
      </c>
      <c r="B13" s="1" t="s">
        <v>5</v>
      </c>
      <c r="C13" s="13" t="s">
        <v>616</v>
      </c>
      <c r="D13" s="289" t="s">
        <v>617</v>
      </c>
      <c r="E13" s="89" t="s">
        <v>761</v>
      </c>
      <c r="F13" s="174" t="s">
        <v>760</v>
      </c>
      <c r="G13" s="14">
        <v>42736</v>
      </c>
      <c r="H13" s="14">
        <v>43100</v>
      </c>
      <c r="I13" s="6"/>
      <c r="J13" s="6"/>
      <c r="K13" s="6"/>
      <c r="L13" s="6"/>
      <c r="M13" s="6"/>
      <c r="N13" s="6"/>
      <c r="O13" s="6"/>
      <c r="P13" s="6"/>
      <c r="Q13" s="6"/>
      <c r="R13" s="6"/>
      <c r="S13" s="6"/>
      <c r="T13" s="6"/>
      <c r="U13" s="6"/>
      <c r="V13" s="6"/>
      <c r="W13" s="6"/>
      <c r="X13" s="6"/>
    </row>
    <row r="14" spans="1:24" ht="79.5" customHeight="1" thickBot="1" x14ac:dyDescent="0.3">
      <c r="A14" s="405"/>
      <c r="B14" s="15" t="s">
        <v>20</v>
      </c>
      <c r="C14" s="13" t="s">
        <v>618</v>
      </c>
      <c r="D14" s="292"/>
      <c r="E14" s="89" t="s">
        <v>619</v>
      </c>
      <c r="F14" s="172" t="s">
        <v>693</v>
      </c>
      <c r="G14" s="14">
        <v>42887</v>
      </c>
      <c r="H14" s="14">
        <v>43100</v>
      </c>
      <c r="I14" s="6"/>
      <c r="J14" s="6"/>
      <c r="K14" s="6"/>
      <c r="L14" s="6"/>
      <c r="M14" s="6"/>
      <c r="N14" s="6"/>
      <c r="O14" s="6"/>
      <c r="P14" s="6"/>
      <c r="Q14" s="6"/>
      <c r="R14" s="6"/>
      <c r="S14" s="6"/>
      <c r="T14" s="6"/>
      <c r="U14" s="6"/>
      <c r="V14" s="6"/>
      <c r="W14" s="6"/>
      <c r="X14" s="6"/>
    </row>
    <row r="15" spans="1:24" ht="99" customHeight="1" thickBot="1" x14ac:dyDescent="0.3">
      <c r="A15" s="405"/>
      <c r="B15" s="15" t="s">
        <v>32</v>
      </c>
      <c r="C15" s="13" t="s">
        <v>752</v>
      </c>
      <c r="D15" s="401" t="s">
        <v>620</v>
      </c>
      <c r="E15" s="89" t="s">
        <v>748</v>
      </c>
      <c r="F15" s="172" t="s">
        <v>758</v>
      </c>
      <c r="G15" s="14">
        <v>42736</v>
      </c>
      <c r="H15" s="14">
        <v>43100</v>
      </c>
      <c r="I15" s="6"/>
      <c r="J15" s="6"/>
      <c r="K15" s="6"/>
      <c r="L15" s="6"/>
      <c r="M15" s="6"/>
      <c r="N15" s="6"/>
      <c r="O15" s="6"/>
      <c r="P15" s="6"/>
      <c r="Q15" s="6"/>
      <c r="R15" s="6"/>
      <c r="S15" s="6"/>
      <c r="T15" s="6"/>
      <c r="U15" s="6"/>
      <c r="V15" s="6"/>
      <c r="W15" s="6"/>
      <c r="X15" s="6"/>
    </row>
    <row r="16" spans="1:24" ht="77.25" customHeight="1" thickBot="1" x14ac:dyDescent="0.3">
      <c r="A16" s="405"/>
      <c r="B16" s="15" t="s">
        <v>33</v>
      </c>
      <c r="C16" s="13" t="s">
        <v>621</v>
      </c>
      <c r="D16" s="402"/>
      <c r="E16" s="89" t="s">
        <v>622</v>
      </c>
      <c r="F16" s="172" t="s">
        <v>759</v>
      </c>
      <c r="G16" s="14">
        <v>42856</v>
      </c>
      <c r="H16" s="14">
        <v>43100</v>
      </c>
      <c r="I16" s="6"/>
      <c r="J16" s="6"/>
      <c r="K16" s="6"/>
      <c r="L16" s="6"/>
      <c r="M16" s="6"/>
      <c r="N16" s="6"/>
      <c r="O16" s="6"/>
      <c r="P16" s="6"/>
      <c r="Q16" s="6"/>
      <c r="R16" s="6"/>
      <c r="S16" s="6"/>
      <c r="T16" s="6"/>
      <c r="U16" s="6"/>
      <c r="V16" s="6"/>
      <c r="W16" s="6"/>
      <c r="X16" s="6"/>
    </row>
    <row r="17" spans="1:24" ht="69.75" customHeight="1" thickBot="1" x14ac:dyDescent="0.3">
      <c r="A17" s="406"/>
      <c r="B17" s="15" t="s">
        <v>623</v>
      </c>
      <c r="C17" s="13" t="s">
        <v>694</v>
      </c>
      <c r="D17" s="403"/>
      <c r="E17" s="89" t="s">
        <v>624</v>
      </c>
      <c r="F17" s="172" t="s">
        <v>695</v>
      </c>
      <c r="G17" s="14">
        <v>42917</v>
      </c>
      <c r="H17" s="14">
        <v>43100</v>
      </c>
      <c r="I17" s="6"/>
      <c r="J17" s="6"/>
      <c r="K17" s="6"/>
      <c r="L17" s="6"/>
      <c r="M17" s="6"/>
      <c r="N17" s="6"/>
      <c r="O17" s="6"/>
      <c r="P17" s="6"/>
      <c r="Q17" s="6"/>
      <c r="R17" s="6"/>
      <c r="S17" s="6"/>
      <c r="T17" s="6"/>
      <c r="U17" s="6"/>
      <c r="V17" s="6"/>
      <c r="W17" s="6"/>
      <c r="X17" s="6"/>
    </row>
    <row r="18" spans="1:24" ht="107.25" customHeight="1" thickBot="1" x14ac:dyDescent="0.3">
      <c r="A18" s="217" t="s">
        <v>34</v>
      </c>
      <c r="B18" s="1" t="s">
        <v>4</v>
      </c>
      <c r="C18" s="13" t="s">
        <v>625</v>
      </c>
      <c r="D18" s="208" t="s">
        <v>626</v>
      </c>
      <c r="E18" s="89" t="s">
        <v>753</v>
      </c>
      <c r="F18" s="172" t="s">
        <v>754</v>
      </c>
      <c r="G18" s="14">
        <v>42752</v>
      </c>
      <c r="H18" s="14">
        <v>43100</v>
      </c>
      <c r="I18" s="6"/>
      <c r="J18" s="6"/>
      <c r="K18" s="6"/>
      <c r="L18" s="6"/>
      <c r="M18" s="6"/>
      <c r="N18" s="6"/>
      <c r="O18" s="6"/>
      <c r="P18" s="6"/>
      <c r="Q18" s="6"/>
      <c r="R18" s="6"/>
      <c r="S18" s="6"/>
      <c r="T18" s="6"/>
      <c r="U18" s="6"/>
      <c r="V18" s="6"/>
      <c r="W18" s="6"/>
      <c r="X18" s="6"/>
    </row>
    <row r="19" spans="1:24" ht="88.5" customHeight="1" thickBot="1" x14ac:dyDescent="0.3">
      <c r="A19" s="399" t="s">
        <v>35</v>
      </c>
      <c r="B19" s="15" t="s">
        <v>1</v>
      </c>
      <c r="C19" s="13" t="s">
        <v>603</v>
      </c>
      <c r="D19" s="89" t="s">
        <v>604</v>
      </c>
      <c r="E19" s="90" t="s">
        <v>582</v>
      </c>
      <c r="F19" s="90" t="s">
        <v>583</v>
      </c>
      <c r="G19" s="14">
        <v>42767</v>
      </c>
      <c r="H19" s="14">
        <v>42733</v>
      </c>
      <c r="I19" s="6"/>
      <c r="J19" s="6"/>
      <c r="K19" s="6"/>
      <c r="L19" s="6"/>
      <c r="M19" s="6"/>
      <c r="N19" s="6"/>
      <c r="O19" s="6"/>
      <c r="P19" s="6"/>
      <c r="Q19" s="6"/>
      <c r="R19" s="6"/>
      <c r="S19" s="6"/>
      <c r="T19" s="6"/>
      <c r="U19" s="6"/>
      <c r="V19" s="6"/>
      <c r="W19" s="6"/>
      <c r="X19" s="6"/>
    </row>
    <row r="20" spans="1:24" ht="138" customHeight="1" thickBot="1" x14ac:dyDescent="0.3">
      <c r="A20" s="400"/>
      <c r="B20" s="15" t="s">
        <v>21</v>
      </c>
      <c r="C20" s="13" t="s">
        <v>749</v>
      </c>
      <c r="D20" s="89" t="s">
        <v>946</v>
      </c>
      <c r="E20" s="89" t="s">
        <v>947</v>
      </c>
      <c r="F20" s="90" t="s">
        <v>605</v>
      </c>
      <c r="G20" s="14">
        <v>42826</v>
      </c>
      <c r="H20" s="14">
        <v>42735</v>
      </c>
      <c r="J20" s="6"/>
      <c r="K20" s="6"/>
      <c r="L20" s="6"/>
      <c r="M20" s="6"/>
      <c r="N20" s="6"/>
      <c r="O20" s="6"/>
      <c r="P20" s="6"/>
      <c r="Q20" s="6"/>
      <c r="R20" s="6"/>
      <c r="S20" s="6"/>
      <c r="T20" s="6"/>
      <c r="U20" s="6"/>
      <c r="V20" s="6"/>
      <c r="W20" s="6"/>
      <c r="X20" s="6"/>
    </row>
  </sheetData>
  <mergeCells count="10">
    <mergeCell ref="A1:H1"/>
    <mergeCell ref="F2:H2"/>
    <mergeCell ref="A3:H3"/>
    <mergeCell ref="B4:C4"/>
    <mergeCell ref="A5:A12"/>
    <mergeCell ref="A19:A20"/>
    <mergeCell ref="F5:F6"/>
    <mergeCell ref="D13:D14"/>
    <mergeCell ref="D15:D17"/>
    <mergeCell ref="A13:A17"/>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2" max="16383" man="1"/>
  </rowBreaks>
  <colBreaks count="1" manualBreakCount="1">
    <brk id="8" max="2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9"/>
  <sheetViews>
    <sheetView showGridLines="0" view="pageBreakPreview" zoomScale="95" zoomScaleNormal="100" zoomScaleSheetLayoutView="95" workbookViewId="0">
      <selection activeCell="F15" sqref="F15"/>
    </sheetView>
  </sheetViews>
  <sheetFormatPr baseColWidth="10" defaultColWidth="0" defaultRowHeight="12.75" customHeight="1" zeroHeight="1" x14ac:dyDescent="0.2"/>
  <cols>
    <col min="1" max="1" width="3.28515625" style="39" customWidth="1"/>
    <col min="2" max="2" width="27.5703125" style="39" customWidth="1"/>
    <col min="3" max="3" width="21.5703125" style="39" customWidth="1"/>
    <col min="4" max="4" width="27.5703125" style="39" customWidth="1"/>
    <col min="5" max="5" width="37.140625" style="39" customWidth="1"/>
    <col min="6" max="6" width="38.7109375" style="39" customWidth="1"/>
    <col min="7" max="7" width="25.85546875" style="39" customWidth="1"/>
    <col min="8" max="8" width="21.5703125" style="39" customWidth="1"/>
    <col min="9" max="9" width="11.7109375" style="39" customWidth="1"/>
    <col min="10" max="10" width="13" style="39" customWidth="1"/>
    <col min="11" max="11" width="24.42578125" style="17" customWidth="1"/>
    <col min="12" max="24" width="0" style="17" hidden="1" customWidth="1"/>
    <col min="25" max="16384" width="11.42578125" style="17" hidden="1"/>
  </cols>
  <sheetData>
    <row r="1" spans="1:10" ht="6.75" customHeight="1" x14ac:dyDescent="0.2">
      <c r="A1" s="16"/>
      <c r="B1" s="16"/>
      <c r="C1" s="16"/>
      <c r="D1" s="16"/>
      <c r="E1" s="16"/>
      <c r="F1" s="16"/>
      <c r="G1" s="16"/>
      <c r="H1" s="16"/>
      <c r="I1" s="16"/>
      <c r="J1" s="16"/>
    </row>
    <row r="2" spans="1:10" ht="29.25" customHeight="1" x14ac:dyDescent="0.2">
      <c r="A2" s="442" t="s">
        <v>612</v>
      </c>
      <c r="B2" s="442"/>
      <c r="C2" s="442"/>
      <c r="D2" s="442"/>
      <c r="E2" s="442"/>
      <c r="F2" s="442"/>
      <c r="G2" s="442"/>
      <c r="H2" s="442"/>
      <c r="I2" s="442"/>
      <c r="J2" s="442"/>
    </row>
    <row r="3" spans="1:10" ht="18.75" customHeight="1" x14ac:dyDescent="0.2">
      <c r="A3" s="18"/>
      <c r="B3" s="18"/>
      <c r="C3" s="18"/>
      <c r="D3" s="18"/>
      <c r="E3" s="18"/>
      <c r="F3" s="18"/>
      <c r="G3" s="18"/>
      <c r="H3" s="18"/>
      <c r="I3" s="18"/>
      <c r="J3" s="18"/>
    </row>
    <row r="4" spans="1:10" ht="29.25" customHeight="1" x14ac:dyDescent="0.2">
      <c r="A4" s="16"/>
      <c r="B4" s="19" t="s">
        <v>36</v>
      </c>
      <c r="C4" s="421" t="s">
        <v>37</v>
      </c>
      <c r="D4" s="422"/>
      <c r="E4" s="423"/>
      <c r="F4" s="20"/>
      <c r="G4" s="18"/>
      <c r="H4" s="16"/>
      <c r="I4" s="16"/>
      <c r="J4" s="18"/>
    </row>
    <row r="5" spans="1:10" ht="14.25" customHeight="1" x14ac:dyDescent="0.2">
      <c r="A5" s="21"/>
      <c r="B5" s="22"/>
      <c r="C5" s="22"/>
      <c r="D5" s="22"/>
      <c r="E5" s="22"/>
      <c r="F5" s="23"/>
      <c r="G5" s="23"/>
      <c r="H5" s="23"/>
      <c r="I5" s="23"/>
      <c r="J5" s="23"/>
    </row>
    <row r="6" spans="1:10" ht="18" customHeight="1" x14ac:dyDescent="0.2">
      <c r="A6" s="16"/>
      <c r="B6" s="24" t="s">
        <v>38</v>
      </c>
      <c r="C6" s="443" t="s">
        <v>39</v>
      </c>
      <c r="D6" s="444"/>
      <c r="E6" s="445"/>
      <c r="F6" s="16"/>
      <c r="G6" s="25" t="s">
        <v>40</v>
      </c>
      <c r="H6" s="446" t="s">
        <v>41</v>
      </c>
      <c r="I6" s="446"/>
      <c r="J6" s="16"/>
    </row>
    <row r="7" spans="1:10" ht="15.75" customHeight="1" x14ac:dyDescent="0.2">
      <c r="A7" s="26"/>
      <c r="B7" s="27"/>
      <c r="C7" s="27"/>
      <c r="D7" s="27"/>
      <c r="E7" s="27"/>
      <c r="F7" s="28"/>
      <c r="G7" s="29"/>
      <c r="H7" s="29"/>
      <c r="I7" s="30"/>
      <c r="J7" s="31"/>
    </row>
    <row r="8" spans="1:10" ht="18" customHeight="1" x14ac:dyDescent="0.2">
      <c r="A8" s="16"/>
      <c r="B8" s="24" t="s">
        <v>42</v>
      </c>
      <c r="C8" s="443" t="s">
        <v>43</v>
      </c>
      <c r="D8" s="444"/>
      <c r="E8" s="445"/>
      <c r="F8" s="32"/>
      <c r="G8" s="25" t="s">
        <v>44</v>
      </c>
      <c r="H8" s="446">
        <v>2017</v>
      </c>
      <c r="I8" s="446"/>
      <c r="J8" s="16"/>
    </row>
    <row r="9" spans="1:10" ht="14.25" customHeight="1" x14ac:dyDescent="0.2">
      <c r="A9" s="33"/>
      <c r="B9" s="34"/>
      <c r="C9" s="34"/>
      <c r="D9" s="34"/>
      <c r="E9" s="34"/>
      <c r="F9" s="32"/>
      <c r="G9" s="16"/>
      <c r="H9" s="35"/>
      <c r="I9" s="36"/>
      <c r="J9" s="16"/>
    </row>
    <row r="10" spans="1:10" ht="18" customHeight="1" x14ac:dyDescent="0.2">
      <c r="A10" s="16"/>
      <c r="B10" s="37" t="s">
        <v>45</v>
      </c>
      <c r="C10" s="433" t="s">
        <v>46</v>
      </c>
      <c r="D10" s="434"/>
      <c r="E10" s="435"/>
      <c r="F10" s="32"/>
      <c r="G10" s="38"/>
      <c r="H10" s="35"/>
      <c r="I10" s="36"/>
      <c r="J10" s="16"/>
    </row>
    <row r="11" spans="1:10" ht="40.5" customHeight="1" thickBot="1" x14ac:dyDescent="0.25">
      <c r="G11" s="40"/>
      <c r="H11" s="41"/>
      <c r="I11" s="42"/>
      <c r="J11" s="42"/>
    </row>
    <row r="12" spans="1:10" s="43" customFormat="1" ht="36.75" customHeight="1" thickBot="1" x14ac:dyDescent="0.3">
      <c r="A12" s="415" t="s">
        <v>47</v>
      </c>
      <c r="B12" s="416"/>
      <c r="C12" s="416"/>
      <c r="D12" s="416"/>
      <c r="E12" s="416"/>
      <c r="F12" s="416"/>
      <c r="G12" s="416"/>
      <c r="H12" s="416"/>
      <c r="I12" s="416"/>
      <c r="J12" s="417"/>
    </row>
    <row r="13" spans="1:10" ht="30" customHeight="1" x14ac:dyDescent="0.2">
      <c r="A13" s="436" t="s">
        <v>48</v>
      </c>
      <c r="B13" s="438" t="s">
        <v>49</v>
      </c>
      <c r="C13" s="440" t="s">
        <v>50</v>
      </c>
      <c r="D13" s="440" t="s">
        <v>51</v>
      </c>
      <c r="E13" s="440" t="s">
        <v>52</v>
      </c>
      <c r="F13" s="438" t="s">
        <v>53</v>
      </c>
      <c r="G13" s="440" t="s">
        <v>54</v>
      </c>
      <c r="H13" s="438" t="s">
        <v>55</v>
      </c>
      <c r="I13" s="44" t="s">
        <v>56</v>
      </c>
      <c r="J13" s="45"/>
    </row>
    <row r="14" spans="1:10" ht="37.5" customHeight="1" x14ac:dyDescent="0.2">
      <c r="A14" s="437"/>
      <c r="B14" s="439"/>
      <c r="C14" s="441"/>
      <c r="D14" s="441"/>
      <c r="E14" s="441"/>
      <c r="F14" s="439"/>
      <c r="G14" s="441"/>
      <c r="H14" s="439"/>
      <c r="I14" s="46" t="s">
        <v>57</v>
      </c>
      <c r="J14" s="47" t="s">
        <v>58</v>
      </c>
    </row>
    <row r="15" spans="1:10" ht="111" customHeight="1" thickBot="1" x14ac:dyDescent="0.25">
      <c r="A15" s="68">
        <v>1</v>
      </c>
      <c r="B15" s="155" t="s">
        <v>606</v>
      </c>
      <c r="C15" s="155" t="s">
        <v>607</v>
      </c>
      <c r="D15" s="155" t="s">
        <v>608</v>
      </c>
      <c r="E15" s="155" t="s">
        <v>609</v>
      </c>
      <c r="F15" s="155" t="s">
        <v>610</v>
      </c>
      <c r="G15" s="155" t="s">
        <v>611</v>
      </c>
      <c r="H15" s="155" t="s">
        <v>72</v>
      </c>
      <c r="I15" s="156">
        <v>42795</v>
      </c>
      <c r="J15" s="156">
        <v>43100</v>
      </c>
    </row>
    <row r="16" spans="1:10" ht="36.75" customHeight="1" thickBot="1" x14ac:dyDescent="0.25">
      <c r="A16" s="415" t="s">
        <v>59</v>
      </c>
      <c r="B16" s="416"/>
      <c r="C16" s="416"/>
      <c r="D16" s="416"/>
      <c r="E16" s="416"/>
      <c r="F16" s="416"/>
      <c r="G16" s="416"/>
      <c r="H16" s="416"/>
      <c r="I16" s="416"/>
      <c r="J16" s="417"/>
    </row>
    <row r="17" spans="1:10" ht="36.75" customHeight="1" thickBot="1" x14ac:dyDescent="0.25">
      <c r="A17" s="69"/>
      <c r="B17" s="70"/>
      <c r="C17" s="70"/>
      <c r="D17" s="70"/>
      <c r="E17" s="70"/>
      <c r="F17" s="70"/>
      <c r="G17" s="70"/>
      <c r="H17" s="70"/>
      <c r="I17" s="70"/>
      <c r="J17" s="71"/>
    </row>
    <row r="18" spans="1:10" ht="40.5" customHeight="1" x14ac:dyDescent="0.2">
      <c r="A18" s="418" t="s">
        <v>23</v>
      </c>
      <c r="B18" s="419"/>
      <c r="C18" s="419"/>
      <c r="D18" s="419"/>
      <c r="E18" s="419"/>
      <c r="F18" s="419"/>
      <c r="G18" s="419"/>
      <c r="H18" s="419"/>
      <c r="I18" s="419"/>
      <c r="J18" s="420"/>
    </row>
    <row r="19" spans="1:10" ht="12.75" customHeight="1" x14ac:dyDescent="0.2">
      <c r="A19" s="48"/>
      <c r="B19" s="21"/>
      <c r="C19" s="21"/>
      <c r="D19" s="21"/>
      <c r="E19" s="21"/>
      <c r="F19" s="49"/>
      <c r="G19" s="49"/>
      <c r="H19" s="49"/>
      <c r="I19" s="50"/>
      <c r="J19" s="51"/>
    </row>
    <row r="20" spans="1:10" ht="24" customHeight="1" x14ac:dyDescent="0.2">
      <c r="A20" s="48"/>
      <c r="B20" s="52" t="s">
        <v>60</v>
      </c>
      <c r="C20" s="421" t="s">
        <v>614</v>
      </c>
      <c r="D20" s="422"/>
      <c r="E20" s="423"/>
      <c r="F20" s="53"/>
      <c r="G20" s="424" t="s">
        <v>61</v>
      </c>
      <c r="H20" s="425"/>
      <c r="I20" s="426" t="s">
        <v>62</v>
      </c>
      <c r="J20" s="427"/>
    </row>
    <row r="21" spans="1:10" ht="10.5" customHeight="1" x14ac:dyDescent="0.2">
      <c r="A21" s="48"/>
      <c r="B21" s="54"/>
      <c r="C21" s="54"/>
      <c r="D21" s="54"/>
      <c r="E21" s="54"/>
      <c r="F21" s="55"/>
      <c r="G21" s="55"/>
      <c r="H21" s="55"/>
      <c r="I21" s="56"/>
      <c r="J21" s="57"/>
    </row>
    <row r="22" spans="1:10" ht="18" customHeight="1" x14ac:dyDescent="0.2">
      <c r="A22" s="58"/>
      <c r="B22" s="52" t="s">
        <v>63</v>
      </c>
      <c r="C22" s="428" t="s">
        <v>615</v>
      </c>
      <c r="D22" s="429"/>
      <c r="E22" s="430"/>
      <c r="F22" s="53"/>
      <c r="G22" s="424" t="s">
        <v>613</v>
      </c>
      <c r="H22" s="425"/>
      <c r="I22" s="431">
        <v>42759</v>
      </c>
      <c r="J22" s="432"/>
    </row>
    <row r="23" spans="1:10" ht="8.25" customHeight="1" thickBot="1" x14ac:dyDescent="0.25">
      <c r="A23" s="59"/>
      <c r="B23" s="60"/>
      <c r="C23" s="60"/>
      <c r="D23" s="60"/>
      <c r="E23" s="60"/>
      <c r="F23" s="61"/>
      <c r="G23" s="61"/>
      <c r="H23" s="62"/>
      <c r="I23" s="62"/>
      <c r="J23" s="63"/>
    </row>
    <row r="24" spans="1:10" ht="14.25" x14ac:dyDescent="0.2">
      <c r="A24" s="413"/>
      <c r="B24" s="414"/>
      <c r="C24" s="64"/>
      <c r="D24" s="64"/>
      <c r="E24" s="64"/>
      <c r="F24" s="65"/>
      <c r="G24" s="66"/>
      <c r="H24" s="65"/>
      <c r="I24" s="67"/>
      <c r="J24" s="67"/>
    </row>
    <row r="25" spans="1:10" ht="4.5" customHeight="1" x14ac:dyDescent="0.2"/>
    <row r="26" spans="1:10" x14ac:dyDescent="0.2"/>
    <row r="27" spans="1:10" x14ac:dyDescent="0.2"/>
    <row r="28" spans="1:10" x14ac:dyDescent="0.2"/>
    <row r="29" spans="1:10" x14ac:dyDescent="0.2"/>
    <row r="30" spans="1:10" x14ac:dyDescent="0.2"/>
    <row r="31" spans="1:10" x14ac:dyDescent="0.2"/>
    <row r="32" spans="1:10" x14ac:dyDescent="0.2"/>
    <row r="33" spans="11:24" x14ac:dyDescent="0.2"/>
    <row r="34" spans="11:24" s="39" customFormat="1" x14ac:dyDescent="0.2">
      <c r="K34" s="17"/>
      <c r="L34" s="17"/>
      <c r="M34" s="17"/>
      <c r="N34" s="17"/>
      <c r="O34" s="17"/>
      <c r="P34" s="17"/>
      <c r="Q34" s="17"/>
      <c r="R34" s="17"/>
      <c r="S34" s="17"/>
      <c r="T34" s="17"/>
      <c r="U34" s="17"/>
      <c r="V34" s="17"/>
      <c r="W34" s="17"/>
      <c r="X34" s="17"/>
    </row>
    <row r="35" spans="11:24" s="39" customFormat="1" x14ac:dyDescent="0.2">
      <c r="K35" s="17"/>
      <c r="L35" s="17"/>
      <c r="M35" s="17"/>
      <c r="N35" s="17"/>
      <c r="O35" s="17"/>
      <c r="P35" s="17"/>
      <c r="Q35" s="17"/>
      <c r="R35" s="17"/>
      <c r="S35" s="17"/>
      <c r="T35" s="17"/>
      <c r="U35" s="17"/>
      <c r="V35" s="17"/>
      <c r="W35" s="17"/>
      <c r="X35" s="17"/>
    </row>
    <row r="36" spans="11:24" s="39" customFormat="1" x14ac:dyDescent="0.2">
      <c r="K36" s="17"/>
      <c r="L36" s="17"/>
      <c r="M36" s="17"/>
      <c r="N36" s="17"/>
      <c r="O36" s="17"/>
      <c r="P36" s="17"/>
      <c r="Q36" s="17"/>
      <c r="R36" s="17"/>
      <c r="S36" s="17"/>
      <c r="T36" s="17"/>
      <c r="U36" s="17"/>
      <c r="V36" s="17"/>
      <c r="W36" s="17"/>
      <c r="X36" s="17"/>
    </row>
    <row r="37" spans="11:24" s="39" customFormat="1" x14ac:dyDescent="0.2">
      <c r="K37" s="17"/>
      <c r="L37" s="17"/>
      <c r="M37" s="17"/>
      <c r="N37" s="17"/>
      <c r="O37" s="17"/>
      <c r="P37" s="17"/>
      <c r="Q37" s="17"/>
      <c r="R37" s="17"/>
      <c r="S37" s="17"/>
      <c r="T37" s="17"/>
      <c r="U37" s="17"/>
      <c r="V37" s="17"/>
      <c r="W37" s="17"/>
      <c r="X37" s="17"/>
    </row>
    <row r="38" spans="11:24" s="39" customFormat="1" x14ac:dyDescent="0.2">
      <c r="K38" s="17"/>
      <c r="L38" s="17"/>
      <c r="M38" s="17"/>
      <c r="N38" s="17"/>
      <c r="O38" s="17"/>
      <c r="P38" s="17"/>
      <c r="Q38" s="17"/>
      <c r="R38" s="17"/>
      <c r="S38" s="17"/>
      <c r="T38" s="17"/>
      <c r="U38" s="17"/>
      <c r="V38" s="17"/>
      <c r="W38" s="17"/>
      <c r="X38" s="17"/>
    </row>
    <row r="39" spans="11:24" s="39" customFormat="1" x14ac:dyDescent="0.2">
      <c r="K39" s="17"/>
      <c r="L39" s="17"/>
      <c r="M39" s="17"/>
      <c r="N39" s="17"/>
      <c r="O39" s="17"/>
      <c r="P39" s="17"/>
      <c r="Q39" s="17"/>
      <c r="R39" s="17"/>
      <c r="S39" s="17"/>
      <c r="T39" s="17"/>
      <c r="U39" s="17"/>
      <c r="V39" s="17"/>
      <c r="W39" s="17"/>
      <c r="X39" s="17"/>
    </row>
    <row r="40" spans="11:24" s="39" customFormat="1" x14ac:dyDescent="0.2">
      <c r="K40" s="17"/>
      <c r="L40" s="17"/>
      <c r="M40" s="17"/>
      <c r="N40" s="17"/>
      <c r="O40" s="17"/>
      <c r="P40" s="17"/>
      <c r="Q40" s="17"/>
      <c r="R40" s="17"/>
      <c r="S40" s="17"/>
      <c r="T40" s="17"/>
      <c r="U40" s="17"/>
      <c r="V40" s="17"/>
      <c r="W40" s="17"/>
      <c r="X40" s="17"/>
    </row>
    <row r="41" spans="11:24" s="39" customFormat="1" x14ac:dyDescent="0.2">
      <c r="K41" s="17"/>
      <c r="L41" s="17"/>
      <c r="M41" s="17"/>
      <c r="N41" s="17"/>
      <c r="O41" s="17"/>
      <c r="P41" s="17"/>
      <c r="Q41" s="17"/>
      <c r="R41" s="17"/>
      <c r="S41" s="17"/>
      <c r="T41" s="17"/>
      <c r="U41" s="17"/>
      <c r="V41" s="17"/>
      <c r="W41" s="17"/>
      <c r="X41" s="17"/>
    </row>
    <row r="42" spans="11:24" s="39" customFormat="1" x14ac:dyDescent="0.2">
      <c r="K42" s="17"/>
      <c r="L42" s="17"/>
      <c r="M42" s="17"/>
      <c r="N42" s="17"/>
      <c r="O42" s="17"/>
      <c r="P42" s="17"/>
      <c r="Q42" s="17"/>
      <c r="R42" s="17"/>
      <c r="S42" s="17"/>
      <c r="T42" s="17"/>
      <c r="U42" s="17"/>
      <c r="V42" s="17"/>
      <c r="W42" s="17"/>
      <c r="X42" s="17"/>
    </row>
    <row r="43" spans="11:24" s="39" customFormat="1" x14ac:dyDescent="0.2">
      <c r="K43" s="17"/>
      <c r="L43" s="17"/>
      <c r="M43" s="17"/>
      <c r="N43" s="17"/>
      <c r="O43" s="17"/>
      <c r="P43" s="17"/>
      <c r="Q43" s="17"/>
      <c r="R43" s="17"/>
      <c r="S43" s="17"/>
      <c r="T43" s="17"/>
      <c r="U43" s="17"/>
      <c r="V43" s="17"/>
      <c r="W43" s="17"/>
      <c r="X43" s="17"/>
    </row>
    <row r="44" spans="11:24" s="39" customFormat="1" x14ac:dyDescent="0.2">
      <c r="K44" s="17"/>
      <c r="L44" s="17"/>
      <c r="M44" s="17"/>
      <c r="N44" s="17"/>
      <c r="O44" s="17"/>
      <c r="P44" s="17"/>
      <c r="Q44" s="17"/>
      <c r="R44" s="17"/>
      <c r="S44" s="17"/>
      <c r="T44" s="17"/>
      <c r="U44" s="17"/>
      <c r="V44" s="17"/>
      <c r="W44" s="17"/>
      <c r="X44" s="17"/>
    </row>
    <row r="45" spans="11:24" s="39" customFormat="1" x14ac:dyDescent="0.2">
      <c r="K45" s="17"/>
      <c r="L45" s="17"/>
      <c r="M45" s="17"/>
      <c r="N45" s="17"/>
      <c r="O45" s="17"/>
      <c r="P45" s="17"/>
      <c r="Q45" s="17"/>
      <c r="R45" s="17"/>
      <c r="S45" s="17"/>
      <c r="T45" s="17"/>
      <c r="U45" s="17"/>
      <c r="V45" s="17"/>
      <c r="W45" s="17"/>
      <c r="X45" s="17"/>
    </row>
    <row r="46" spans="11:24" s="39" customFormat="1" x14ac:dyDescent="0.2">
      <c r="K46" s="17"/>
      <c r="L46" s="17"/>
      <c r="M46" s="17"/>
      <c r="N46" s="17"/>
      <c r="O46" s="17"/>
      <c r="P46" s="17"/>
      <c r="Q46" s="17"/>
      <c r="R46" s="17"/>
      <c r="S46" s="17"/>
      <c r="T46" s="17"/>
      <c r="U46" s="17"/>
      <c r="V46" s="17"/>
      <c r="W46" s="17"/>
      <c r="X46" s="17"/>
    </row>
    <row r="47" spans="11:24" s="39" customFormat="1" x14ac:dyDescent="0.2">
      <c r="K47" s="17"/>
      <c r="L47" s="17"/>
      <c r="M47" s="17"/>
      <c r="N47" s="17"/>
      <c r="O47" s="17"/>
      <c r="P47" s="17"/>
      <c r="Q47" s="17"/>
      <c r="R47" s="17"/>
      <c r="S47" s="17"/>
      <c r="T47" s="17"/>
      <c r="U47" s="17"/>
      <c r="V47" s="17"/>
      <c r="W47" s="17"/>
      <c r="X47" s="17"/>
    </row>
    <row r="48" spans="11:24" s="39" customFormat="1" x14ac:dyDescent="0.2">
      <c r="K48" s="17"/>
      <c r="L48" s="17"/>
      <c r="M48" s="17"/>
      <c r="N48" s="17"/>
      <c r="O48" s="17"/>
      <c r="P48" s="17"/>
      <c r="Q48" s="17"/>
      <c r="R48" s="17"/>
      <c r="S48" s="17"/>
      <c r="T48" s="17"/>
      <c r="U48" s="17"/>
      <c r="V48" s="17"/>
      <c r="W48" s="17"/>
      <c r="X48" s="17"/>
    </row>
    <row r="49" spans="11:24" s="39" customFormat="1" x14ac:dyDescent="0.2">
      <c r="K49" s="17"/>
      <c r="L49" s="17"/>
      <c r="M49" s="17"/>
      <c r="N49" s="17"/>
      <c r="O49" s="17"/>
      <c r="P49" s="17"/>
      <c r="Q49" s="17"/>
      <c r="R49" s="17"/>
      <c r="S49" s="17"/>
      <c r="T49" s="17"/>
      <c r="U49" s="17"/>
      <c r="V49" s="17"/>
      <c r="W49" s="17"/>
      <c r="X49" s="17"/>
    </row>
    <row r="50" spans="11:24" s="39" customFormat="1" x14ac:dyDescent="0.2">
      <c r="K50" s="17"/>
      <c r="L50" s="17"/>
      <c r="M50" s="17"/>
      <c r="N50" s="17"/>
      <c r="O50" s="17"/>
      <c r="P50" s="17"/>
      <c r="Q50" s="17"/>
      <c r="R50" s="17"/>
      <c r="S50" s="17"/>
      <c r="T50" s="17"/>
      <c r="U50" s="17"/>
      <c r="V50" s="17"/>
      <c r="W50" s="17"/>
      <c r="X50" s="17"/>
    </row>
    <row r="51" spans="11:24" s="39" customFormat="1" x14ac:dyDescent="0.2">
      <c r="K51" s="17"/>
      <c r="L51" s="17"/>
      <c r="M51" s="17"/>
      <c r="N51" s="17"/>
      <c r="O51" s="17"/>
      <c r="P51" s="17"/>
      <c r="Q51" s="17"/>
      <c r="R51" s="17"/>
      <c r="S51" s="17"/>
      <c r="T51" s="17"/>
      <c r="U51" s="17"/>
      <c r="V51" s="17"/>
      <c r="W51" s="17"/>
      <c r="X51" s="17"/>
    </row>
    <row r="52" spans="11:24" s="39" customFormat="1" x14ac:dyDescent="0.2">
      <c r="K52" s="17"/>
      <c r="L52" s="17"/>
      <c r="M52" s="17"/>
      <c r="N52" s="17"/>
      <c r="O52" s="17"/>
      <c r="P52" s="17"/>
      <c r="Q52" s="17"/>
      <c r="R52" s="17"/>
      <c r="S52" s="17"/>
      <c r="T52" s="17"/>
      <c r="U52" s="17"/>
      <c r="V52" s="17"/>
      <c r="W52" s="17"/>
      <c r="X52" s="17"/>
    </row>
    <row r="53" spans="11:24" s="39" customFormat="1" x14ac:dyDescent="0.2">
      <c r="K53" s="17"/>
      <c r="L53" s="17"/>
      <c r="M53" s="17"/>
      <c r="N53" s="17"/>
      <c r="O53" s="17"/>
      <c r="P53" s="17"/>
      <c r="Q53" s="17"/>
      <c r="R53" s="17"/>
      <c r="S53" s="17"/>
      <c r="T53" s="17"/>
      <c r="U53" s="17"/>
      <c r="V53" s="17"/>
      <c r="W53" s="17"/>
      <c r="X53" s="17"/>
    </row>
    <row r="54" spans="11:24" s="39" customFormat="1" x14ac:dyDescent="0.2">
      <c r="K54" s="17"/>
      <c r="L54" s="17"/>
      <c r="M54" s="17"/>
      <c r="N54" s="17"/>
      <c r="O54" s="17"/>
      <c r="P54" s="17"/>
      <c r="Q54" s="17"/>
      <c r="R54" s="17"/>
      <c r="S54" s="17"/>
      <c r="T54" s="17"/>
      <c r="U54" s="17"/>
      <c r="V54" s="17"/>
      <c r="W54" s="17"/>
      <c r="X54" s="17"/>
    </row>
    <row r="55" spans="11:24" s="39" customFormat="1" x14ac:dyDescent="0.2">
      <c r="K55" s="17"/>
      <c r="L55" s="17"/>
      <c r="M55" s="17"/>
      <c r="N55" s="17"/>
      <c r="O55" s="17"/>
      <c r="P55" s="17"/>
      <c r="Q55" s="17"/>
      <c r="R55" s="17"/>
      <c r="S55" s="17"/>
      <c r="T55" s="17"/>
      <c r="U55" s="17"/>
      <c r="V55" s="17"/>
      <c r="W55" s="17"/>
      <c r="X55" s="17"/>
    </row>
    <row r="56" spans="11:24" s="39" customFormat="1" x14ac:dyDescent="0.2">
      <c r="K56" s="17"/>
      <c r="L56" s="17"/>
      <c r="M56" s="17"/>
      <c r="N56" s="17"/>
      <c r="O56" s="17"/>
      <c r="P56" s="17"/>
      <c r="Q56" s="17"/>
      <c r="R56" s="17"/>
      <c r="S56" s="17"/>
      <c r="T56" s="17"/>
      <c r="U56" s="17"/>
      <c r="V56" s="17"/>
      <c r="W56" s="17"/>
      <c r="X56" s="17"/>
    </row>
    <row r="57" spans="11:24" s="39" customFormat="1" x14ac:dyDescent="0.2">
      <c r="K57" s="17"/>
      <c r="L57" s="17"/>
      <c r="M57" s="17"/>
      <c r="N57" s="17"/>
      <c r="O57" s="17"/>
      <c r="P57" s="17"/>
      <c r="Q57" s="17"/>
      <c r="R57" s="17"/>
      <c r="S57" s="17"/>
      <c r="T57" s="17"/>
      <c r="U57" s="17"/>
      <c r="V57" s="17"/>
      <c r="W57" s="17"/>
      <c r="X57" s="17"/>
    </row>
    <row r="58" spans="11:24" s="39" customFormat="1" x14ac:dyDescent="0.2">
      <c r="K58" s="17"/>
      <c r="L58" s="17"/>
      <c r="M58" s="17"/>
      <c r="N58" s="17"/>
      <c r="O58" s="17"/>
      <c r="P58" s="17"/>
      <c r="Q58" s="17"/>
      <c r="R58" s="17"/>
      <c r="S58" s="17"/>
      <c r="T58" s="17"/>
      <c r="U58" s="17"/>
      <c r="V58" s="17"/>
      <c r="W58" s="17"/>
      <c r="X58" s="17"/>
    </row>
    <row r="59" spans="11:24" s="39" customFormat="1" x14ac:dyDescent="0.2">
      <c r="K59" s="17"/>
      <c r="L59" s="17"/>
      <c r="M59" s="17"/>
      <c r="N59" s="17"/>
      <c r="O59" s="17"/>
      <c r="P59" s="17"/>
      <c r="Q59" s="17"/>
      <c r="R59" s="17"/>
      <c r="S59" s="17"/>
      <c r="T59" s="17"/>
      <c r="U59" s="17"/>
      <c r="V59" s="17"/>
      <c r="W59" s="17"/>
      <c r="X59" s="17"/>
    </row>
    <row r="60" spans="11:24" s="39" customFormat="1" x14ac:dyDescent="0.2">
      <c r="K60" s="17"/>
      <c r="L60" s="17"/>
      <c r="M60" s="17"/>
      <c r="N60" s="17"/>
      <c r="O60" s="17"/>
      <c r="P60" s="17"/>
      <c r="Q60" s="17"/>
      <c r="R60" s="17"/>
      <c r="S60" s="17"/>
      <c r="T60" s="17"/>
      <c r="U60" s="17"/>
      <c r="V60" s="17"/>
      <c r="W60" s="17"/>
      <c r="X60" s="17"/>
    </row>
    <row r="61" spans="11:24" s="39" customFormat="1" x14ac:dyDescent="0.2">
      <c r="K61" s="17"/>
      <c r="L61" s="17"/>
      <c r="M61" s="17"/>
      <c r="N61" s="17"/>
      <c r="O61" s="17"/>
      <c r="P61" s="17"/>
      <c r="Q61" s="17"/>
      <c r="R61" s="17"/>
      <c r="S61" s="17"/>
      <c r="T61" s="17"/>
      <c r="U61" s="17"/>
      <c r="V61" s="17"/>
      <c r="W61" s="17"/>
      <c r="X61" s="17"/>
    </row>
    <row r="62" spans="11:24" s="39" customFormat="1" x14ac:dyDescent="0.2">
      <c r="K62" s="17"/>
      <c r="L62" s="17"/>
      <c r="M62" s="17"/>
      <c r="N62" s="17"/>
      <c r="O62" s="17"/>
      <c r="P62" s="17"/>
      <c r="Q62" s="17"/>
      <c r="R62" s="17"/>
      <c r="S62" s="17"/>
      <c r="T62" s="17"/>
      <c r="U62" s="17"/>
      <c r="V62" s="17"/>
      <c r="W62" s="17"/>
      <c r="X62" s="17"/>
    </row>
    <row r="63" spans="11:24" s="39" customFormat="1" x14ac:dyDescent="0.2">
      <c r="K63" s="17"/>
      <c r="L63" s="17"/>
      <c r="M63" s="17"/>
      <c r="N63" s="17"/>
      <c r="O63" s="17"/>
      <c r="P63" s="17"/>
      <c r="Q63" s="17"/>
      <c r="R63" s="17"/>
      <c r="S63" s="17"/>
      <c r="T63" s="17"/>
      <c r="U63" s="17"/>
      <c r="V63" s="17"/>
      <c r="W63" s="17"/>
      <c r="X63" s="17"/>
    </row>
    <row r="64" spans="11:24" s="39" customFormat="1" x14ac:dyDescent="0.2">
      <c r="K64" s="17"/>
      <c r="L64" s="17"/>
      <c r="M64" s="17"/>
      <c r="N64" s="17"/>
      <c r="O64" s="17"/>
      <c r="P64" s="17"/>
      <c r="Q64" s="17"/>
      <c r="R64" s="17"/>
      <c r="S64" s="17"/>
      <c r="T64" s="17"/>
      <c r="U64" s="17"/>
      <c r="V64" s="17"/>
      <c r="W64" s="17"/>
      <c r="X64" s="17"/>
    </row>
    <row r="65" spans="11:24" s="39" customFormat="1" x14ac:dyDescent="0.2">
      <c r="K65" s="17"/>
      <c r="L65" s="17"/>
      <c r="M65" s="17"/>
      <c r="N65" s="17"/>
      <c r="O65" s="17"/>
      <c r="P65" s="17"/>
      <c r="Q65" s="17"/>
      <c r="R65" s="17"/>
      <c r="S65" s="17"/>
      <c r="T65" s="17"/>
      <c r="U65" s="17"/>
      <c r="V65" s="17"/>
      <c r="W65" s="17"/>
      <c r="X65" s="17"/>
    </row>
    <row r="66" spans="11:24" s="39" customFormat="1" x14ac:dyDescent="0.2">
      <c r="K66" s="17"/>
      <c r="L66" s="17"/>
      <c r="M66" s="17"/>
      <c r="N66" s="17"/>
      <c r="O66" s="17"/>
      <c r="P66" s="17"/>
      <c r="Q66" s="17"/>
      <c r="R66" s="17"/>
      <c r="S66" s="17"/>
      <c r="T66" s="17"/>
      <c r="U66" s="17"/>
      <c r="V66" s="17"/>
      <c r="W66" s="17"/>
      <c r="X66" s="17"/>
    </row>
    <row r="67" spans="11:24" s="39" customFormat="1" x14ac:dyDescent="0.2">
      <c r="K67" s="17"/>
      <c r="L67" s="17"/>
      <c r="M67" s="17"/>
      <c r="N67" s="17"/>
      <c r="O67" s="17"/>
      <c r="P67" s="17"/>
      <c r="Q67" s="17"/>
      <c r="R67" s="17"/>
      <c r="S67" s="17"/>
      <c r="T67" s="17"/>
      <c r="U67" s="17"/>
      <c r="V67" s="17"/>
      <c r="W67" s="17"/>
      <c r="X67" s="17"/>
    </row>
    <row r="68" spans="11:24" s="39" customFormat="1" x14ac:dyDescent="0.2">
      <c r="K68" s="17"/>
      <c r="L68" s="17"/>
      <c r="M68" s="17"/>
      <c r="N68" s="17"/>
      <c r="O68" s="17"/>
      <c r="P68" s="17"/>
      <c r="Q68" s="17"/>
      <c r="R68" s="17"/>
      <c r="S68" s="17"/>
      <c r="T68" s="17"/>
      <c r="U68" s="17"/>
      <c r="V68" s="17"/>
      <c r="W68" s="17"/>
      <c r="X68" s="17"/>
    </row>
    <row r="69" spans="11:24" s="39" customFormat="1" x14ac:dyDescent="0.2">
      <c r="K69" s="17"/>
      <c r="L69" s="17"/>
      <c r="M69" s="17"/>
      <c r="N69" s="17"/>
      <c r="O69" s="17"/>
      <c r="P69" s="17"/>
      <c r="Q69" s="17"/>
      <c r="R69" s="17"/>
      <c r="S69" s="17"/>
      <c r="T69" s="17"/>
      <c r="U69" s="17"/>
      <c r="V69" s="17"/>
      <c r="W69" s="17"/>
      <c r="X69" s="17"/>
    </row>
    <row r="70" spans="11:24" s="39" customFormat="1" x14ac:dyDescent="0.2">
      <c r="K70" s="17"/>
      <c r="L70" s="17"/>
      <c r="M70" s="17"/>
      <c r="N70" s="17"/>
      <c r="O70" s="17"/>
      <c r="P70" s="17"/>
      <c r="Q70" s="17"/>
      <c r="R70" s="17"/>
      <c r="S70" s="17"/>
      <c r="T70" s="17"/>
      <c r="U70" s="17"/>
      <c r="V70" s="17"/>
      <c r="W70" s="17"/>
      <c r="X70" s="17"/>
    </row>
    <row r="71" spans="11:24" s="39" customFormat="1" x14ac:dyDescent="0.2">
      <c r="K71" s="17"/>
      <c r="L71" s="17"/>
      <c r="M71" s="17"/>
      <c r="N71" s="17"/>
      <c r="O71" s="17"/>
      <c r="P71" s="17"/>
      <c r="Q71" s="17"/>
      <c r="R71" s="17"/>
      <c r="S71" s="17"/>
      <c r="T71" s="17"/>
      <c r="U71" s="17"/>
      <c r="V71" s="17"/>
      <c r="W71" s="17"/>
      <c r="X71" s="17"/>
    </row>
    <row r="72" spans="11:24" s="39" customFormat="1" x14ac:dyDescent="0.2">
      <c r="K72" s="17"/>
      <c r="L72" s="17"/>
      <c r="M72" s="17"/>
      <c r="N72" s="17"/>
      <c r="O72" s="17"/>
      <c r="P72" s="17"/>
      <c r="Q72" s="17"/>
      <c r="R72" s="17"/>
      <c r="S72" s="17"/>
      <c r="T72" s="17"/>
      <c r="U72" s="17"/>
      <c r="V72" s="17"/>
      <c r="W72" s="17"/>
      <c r="X72" s="17"/>
    </row>
    <row r="73" spans="11:24" s="39" customFormat="1" x14ac:dyDescent="0.2">
      <c r="K73" s="17"/>
      <c r="L73" s="17"/>
      <c r="M73" s="17"/>
      <c r="N73" s="17"/>
      <c r="O73" s="17"/>
      <c r="P73" s="17"/>
      <c r="Q73" s="17"/>
      <c r="R73" s="17"/>
      <c r="S73" s="17"/>
      <c r="T73" s="17"/>
      <c r="U73" s="17"/>
      <c r="V73" s="17"/>
      <c r="W73" s="17"/>
      <c r="X73" s="17"/>
    </row>
    <row r="74" spans="11:24" s="39" customFormat="1" x14ac:dyDescent="0.2">
      <c r="K74" s="17"/>
      <c r="L74" s="17"/>
      <c r="M74" s="17"/>
      <c r="N74" s="17"/>
      <c r="O74" s="17"/>
      <c r="P74" s="17"/>
      <c r="Q74" s="17"/>
      <c r="R74" s="17"/>
      <c r="S74" s="17"/>
      <c r="T74" s="17"/>
      <c r="U74" s="17"/>
      <c r="V74" s="17"/>
      <c r="W74" s="17"/>
      <c r="X74" s="17"/>
    </row>
    <row r="75" spans="11:24" s="39" customFormat="1" x14ac:dyDescent="0.2">
      <c r="K75" s="17"/>
      <c r="L75" s="17"/>
      <c r="M75" s="17"/>
      <c r="N75" s="17"/>
      <c r="O75" s="17"/>
      <c r="P75" s="17"/>
      <c r="Q75" s="17"/>
      <c r="R75" s="17"/>
      <c r="S75" s="17"/>
      <c r="T75" s="17"/>
      <c r="U75" s="17"/>
      <c r="V75" s="17"/>
      <c r="W75" s="17"/>
      <c r="X75" s="17"/>
    </row>
    <row r="76" spans="11:24" s="39" customFormat="1" x14ac:dyDescent="0.2">
      <c r="K76" s="17"/>
      <c r="L76" s="17"/>
      <c r="M76" s="17"/>
      <c r="N76" s="17"/>
      <c r="O76" s="17"/>
      <c r="P76" s="17"/>
      <c r="Q76" s="17"/>
      <c r="R76" s="17"/>
      <c r="S76" s="17"/>
      <c r="T76" s="17"/>
      <c r="U76" s="17"/>
      <c r="V76" s="17"/>
      <c r="W76" s="17"/>
      <c r="X76" s="17"/>
    </row>
    <row r="77" spans="11:24" s="39" customFormat="1" x14ac:dyDescent="0.2">
      <c r="K77" s="17"/>
      <c r="L77" s="17"/>
      <c r="M77" s="17"/>
      <c r="N77" s="17"/>
      <c r="O77" s="17"/>
      <c r="P77" s="17"/>
      <c r="Q77" s="17"/>
      <c r="R77" s="17"/>
      <c r="S77" s="17"/>
      <c r="T77" s="17"/>
      <c r="U77" s="17"/>
      <c r="V77" s="17"/>
      <c r="W77" s="17"/>
      <c r="X77" s="17"/>
    </row>
    <row r="78" spans="11:24" s="39" customFormat="1" x14ac:dyDescent="0.2">
      <c r="K78" s="17"/>
      <c r="L78" s="17"/>
      <c r="M78" s="17"/>
      <c r="N78" s="17"/>
      <c r="O78" s="17"/>
      <c r="P78" s="17"/>
      <c r="Q78" s="17"/>
      <c r="R78" s="17"/>
      <c r="S78" s="17"/>
      <c r="T78" s="17"/>
      <c r="U78" s="17"/>
      <c r="V78" s="17"/>
      <c r="W78" s="17"/>
      <c r="X78" s="17"/>
    </row>
    <row r="79" spans="11:24" s="39" customFormat="1" x14ac:dyDescent="0.2">
      <c r="K79" s="17"/>
      <c r="L79" s="17"/>
      <c r="M79" s="17"/>
      <c r="N79" s="17"/>
      <c r="O79" s="17"/>
      <c r="P79" s="17"/>
      <c r="Q79" s="17"/>
      <c r="R79" s="17"/>
      <c r="S79" s="17"/>
      <c r="T79" s="17"/>
      <c r="U79" s="17"/>
      <c r="V79" s="17"/>
      <c r="W79" s="17"/>
      <c r="X79" s="17"/>
    </row>
    <row r="80" spans="11:24" s="39" customFormat="1" x14ac:dyDescent="0.2">
      <c r="K80" s="17"/>
      <c r="L80" s="17"/>
      <c r="M80" s="17"/>
      <c r="N80" s="17"/>
      <c r="O80" s="17"/>
      <c r="P80" s="17"/>
      <c r="Q80" s="17"/>
      <c r="R80" s="17"/>
      <c r="S80" s="17"/>
      <c r="T80" s="17"/>
      <c r="U80" s="17"/>
      <c r="V80" s="17"/>
      <c r="W80" s="17"/>
      <c r="X80" s="17"/>
    </row>
    <row r="81" spans="11:24" s="39" customFormat="1" x14ac:dyDescent="0.2">
      <c r="K81" s="17"/>
      <c r="L81" s="17"/>
      <c r="M81" s="17"/>
      <c r="N81" s="17"/>
      <c r="O81" s="17"/>
      <c r="P81" s="17"/>
      <c r="Q81" s="17"/>
      <c r="R81" s="17"/>
      <c r="S81" s="17"/>
      <c r="T81" s="17"/>
      <c r="U81" s="17"/>
      <c r="V81" s="17"/>
      <c r="W81" s="17"/>
      <c r="X81" s="17"/>
    </row>
    <row r="82" spans="11:24" s="39" customFormat="1" x14ac:dyDescent="0.2">
      <c r="K82" s="17"/>
      <c r="L82" s="17"/>
      <c r="M82" s="17"/>
      <c r="N82" s="17"/>
      <c r="O82" s="17"/>
      <c r="P82" s="17"/>
      <c r="Q82" s="17"/>
      <c r="R82" s="17"/>
      <c r="S82" s="17"/>
      <c r="T82" s="17"/>
      <c r="U82" s="17"/>
      <c r="V82" s="17"/>
      <c r="W82" s="17"/>
      <c r="X82" s="17"/>
    </row>
    <row r="83" spans="11:24" s="39" customFormat="1" x14ac:dyDescent="0.2">
      <c r="K83" s="17"/>
      <c r="L83" s="17"/>
      <c r="M83" s="17"/>
      <c r="N83" s="17"/>
      <c r="O83" s="17"/>
      <c r="P83" s="17"/>
      <c r="Q83" s="17"/>
      <c r="R83" s="17"/>
      <c r="S83" s="17"/>
      <c r="T83" s="17"/>
      <c r="U83" s="17"/>
      <c r="V83" s="17"/>
      <c r="W83" s="17"/>
      <c r="X83" s="17"/>
    </row>
    <row r="84" spans="11:24" s="39" customFormat="1" x14ac:dyDescent="0.2">
      <c r="K84" s="17"/>
      <c r="L84" s="17"/>
      <c r="M84" s="17"/>
      <c r="N84" s="17"/>
      <c r="O84" s="17"/>
      <c r="P84" s="17"/>
      <c r="Q84" s="17"/>
      <c r="R84" s="17"/>
      <c r="S84" s="17"/>
      <c r="T84" s="17"/>
      <c r="U84" s="17"/>
      <c r="V84" s="17"/>
      <c r="W84" s="17"/>
      <c r="X84" s="17"/>
    </row>
    <row r="85" spans="11:24" s="39" customFormat="1" x14ac:dyDescent="0.2">
      <c r="K85" s="17"/>
      <c r="L85" s="17"/>
      <c r="M85" s="17"/>
      <c r="N85" s="17"/>
      <c r="O85" s="17"/>
      <c r="P85" s="17"/>
      <c r="Q85" s="17"/>
      <c r="R85" s="17"/>
      <c r="S85" s="17"/>
      <c r="T85" s="17"/>
      <c r="U85" s="17"/>
      <c r="V85" s="17"/>
      <c r="W85" s="17"/>
      <c r="X85" s="17"/>
    </row>
    <row r="86" spans="11:24" s="39" customFormat="1" x14ac:dyDescent="0.2">
      <c r="K86" s="17"/>
      <c r="L86" s="17"/>
      <c r="M86" s="17"/>
      <c r="N86" s="17"/>
      <c r="O86" s="17"/>
      <c r="P86" s="17"/>
      <c r="Q86" s="17"/>
      <c r="R86" s="17"/>
      <c r="S86" s="17"/>
      <c r="T86" s="17"/>
      <c r="U86" s="17"/>
      <c r="V86" s="17"/>
      <c r="W86" s="17"/>
      <c r="X86" s="17"/>
    </row>
    <row r="87" spans="11:24" s="39" customFormat="1" x14ac:dyDescent="0.2">
      <c r="K87" s="17"/>
      <c r="L87" s="17"/>
      <c r="M87" s="17"/>
      <c r="N87" s="17"/>
      <c r="O87" s="17"/>
      <c r="P87" s="17"/>
      <c r="Q87" s="17"/>
      <c r="R87" s="17"/>
      <c r="S87" s="17"/>
      <c r="T87" s="17"/>
      <c r="U87" s="17"/>
      <c r="V87" s="17"/>
      <c r="W87" s="17"/>
      <c r="X87" s="17"/>
    </row>
    <row r="88" spans="11:24" s="39" customFormat="1" x14ac:dyDescent="0.2">
      <c r="K88" s="17"/>
      <c r="L88" s="17"/>
      <c r="M88" s="17"/>
      <c r="N88" s="17"/>
      <c r="O88" s="17"/>
      <c r="P88" s="17"/>
      <c r="Q88" s="17"/>
      <c r="R88" s="17"/>
      <c r="S88" s="17"/>
      <c r="T88" s="17"/>
      <c r="U88" s="17"/>
      <c r="V88" s="17"/>
      <c r="W88" s="17"/>
      <c r="X88" s="17"/>
    </row>
    <row r="89" spans="11:24" s="39" customFormat="1" x14ac:dyDescent="0.2">
      <c r="K89" s="17"/>
      <c r="L89" s="17"/>
      <c r="M89" s="17"/>
      <c r="N89" s="17"/>
      <c r="O89" s="17"/>
      <c r="P89" s="17"/>
      <c r="Q89" s="17"/>
      <c r="R89" s="17"/>
      <c r="S89" s="17"/>
      <c r="T89" s="17"/>
      <c r="U89" s="17"/>
      <c r="V89" s="17"/>
      <c r="W89" s="17"/>
      <c r="X89" s="17"/>
    </row>
    <row r="90" spans="11:24" s="39" customFormat="1" x14ac:dyDescent="0.2">
      <c r="K90" s="17"/>
      <c r="L90" s="17"/>
      <c r="M90" s="17"/>
      <c r="N90" s="17"/>
      <c r="O90" s="17"/>
      <c r="P90" s="17"/>
      <c r="Q90" s="17"/>
      <c r="R90" s="17"/>
      <c r="S90" s="17"/>
      <c r="T90" s="17"/>
      <c r="U90" s="17"/>
      <c r="V90" s="17"/>
      <c r="W90" s="17"/>
      <c r="X90" s="17"/>
    </row>
    <row r="91" spans="11:24" s="39" customFormat="1" x14ac:dyDescent="0.2">
      <c r="K91" s="17"/>
      <c r="L91" s="17"/>
      <c r="M91" s="17"/>
      <c r="N91" s="17"/>
      <c r="O91" s="17"/>
      <c r="P91" s="17"/>
      <c r="Q91" s="17"/>
      <c r="R91" s="17"/>
      <c r="S91" s="17"/>
      <c r="T91" s="17"/>
      <c r="U91" s="17"/>
      <c r="V91" s="17"/>
      <c r="W91" s="17"/>
      <c r="X91" s="17"/>
    </row>
    <row r="92" spans="11:24" s="39" customFormat="1" x14ac:dyDescent="0.2">
      <c r="K92" s="17"/>
      <c r="L92" s="17"/>
      <c r="M92" s="17"/>
      <c r="N92" s="17"/>
      <c r="O92" s="17"/>
      <c r="P92" s="17"/>
      <c r="Q92" s="17"/>
      <c r="R92" s="17"/>
      <c r="S92" s="17"/>
      <c r="T92" s="17"/>
      <c r="U92" s="17"/>
      <c r="V92" s="17"/>
      <c r="W92" s="17"/>
      <c r="X92" s="17"/>
    </row>
    <row r="93" spans="11:24" s="39" customFormat="1" x14ac:dyDescent="0.2">
      <c r="K93" s="17"/>
      <c r="L93" s="17"/>
      <c r="M93" s="17"/>
      <c r="N93" s="17"/>
      <c r="O93" s="17"/>
      <c r="P93" s="17"/>
      <c r="Q93" s="17"/>
      <c r="R93" s="17"/>
      <c r="S93" s="17"/>
      <c r="T93" s="17"/>
      <c r="U93" s="17"/>
      <c r="V93" s="17"/>
      <c r="W93" s="17"/>
      <c r="X93" s="17"/>
    </row>
    <row r="94" spans="11:24" s="39" customFormat="1" x14ac:dyDescent="0.2">
      <c r="K94" s="17"/>
      <c r="L94" s="17"/>
      <c r="M94" s="17"/>
      <c r="N94" s="17"/>
      <c r="O94" s="17"/>
      <c r="P94" s="17"/>
      <c r="Q94" s="17"/>
      <c r="R94" s="17"/>
      <c r="S94" s="17"/>
      <c r="T94" s="17"/>
      <c r="U94" s="17"/>
      <c r="V94" s="17"/>
      <c r="W94" s="17"/>
      <c r="X94" s="17"/>
    </row>
    <row r="95" spans="11:24" s="39" customFormat="1" x14ac:dyDescent="0.2">
      <c r="K95" s="17"/>
      <c r="L95" s="17"/>
      <c r="M95" s="17"/>
      <c r="N95" s="17"/>
      <c r="O95" s="17"/>
      <c r="P95" s="17"/>
      <c r="Q95" s="17"/>
      <c r="R95" s="17"/>
      <c r="S95" s="17"/>
      <c r="T95" s="17"/>
      <c r="U95" s="17"/>
      <c r="V95" s="17"/>
      <c r="W95" s="17"/>
      <c r="X95" s="17"/>
    </row>
    <row r="96" spans="11:24" s="39" customFormat="1" x14ac:dyDescent="0.2">
      <c r="K96" s="17"/>
      <c r="L96" s="17"/>
      <c r="M96" s="17"/>
      <c r="N96" s="17"/>
      <c r="O96" s="17"/>
      <c r="P96" s="17"/>
      <c r="Q96" s="17"/>
      <c r="R96" s="17"/>
      <c r="S96" s="17"/>
      <c r="T96" s="17"/>
      <c r="U96" s="17"/>
      <c r="V96" s="17"/>
      <c r="W96" s="17"/>
      <c r="X96" s="17"/>
    </row>
    <row r="97" spans="11:24" s="39" customFormat="1" x14ac:dyDescent="0.2">
      <c r="K97" s="17"/>
      <c r="L97" s="17"/>
      <c r="M97" s="17"/>
      <c r="N97" s="17"/>
      <c r="O97" s="17"/>
      <c r="P97" s="17"/>
      <c r="Q97" s="17"/>
      <c r="R97" s="17"/>
      <c r="S97" s="17"/>
      <c r="T97" s="17"/>
      <c r="U97" s="17"/>
      <c r="V97" s="17"/>
      <c r="W97" s="17"/>
      <c r="X97" s="17"/>
    </row>
    <row r="98" spans="11:24" s="39" customFormat="1" x14ac:dyDescent="0.2">
      <c r="K98" s="17"/>
      <c r="L98" s="17"/>
      <c r="M98" s="17"/>
      <c r="N98" s="17"/>
      <c r="O98" s="17"/>
      <c r="P98" s="17"/>
      <c r="Q98" s="17"/>
      <c r="R98" s="17"/>
      <c r="S98" s="17"/>
      <c r="T98" s="17"/>
      <c r="U98" s="17"/>
      <c r="V98" s="17"/>
      <c r="W98" s="17"/>
      <c r="X98" s="17"/>
    </row>
    <row r="99" spans="11:24" s="39" customFormat="1" x14ac:dyDescent="0.2">
      <c r="K99" s="17"/>
      <c r="L99" s="17"/>
      <c r="M99" s="17"/>
      <c r="N99" s="17"/>
      <c r="O99" s="17"/>
      <c r="P99" s="17"/>
      <c r="Q99" s="17"/>
      <c r="R99" s="17"/>
      <c r="S99" s="17"/>
      <c r="T99" s="17"/>
      <c r="U99" s="17"/>
      <c r="V99" s="17"/>
      <c r="W99" s="17"/>
      <c r="X99" s="17"/>
    </row>
    <row r="100" spans="11:24" s="39" customFormat="1" x14ac:dyDescent="0.2">
      <c r="K100" s="17"/>
      <c r="L100" s="17"/>
      <c r="M100" s="17"/>
      <c r="N100" s="17"/>
      <c r="O100" s="17"/>
      <c r="P100" s="17"/>
      <c r="Q100" s="17"/>
      <c r="R100" s="17"/>
      <c r="S100" s="17"/>
      <c r="T100" s="17"/>
      <c r="U100" s="17"/>
      <c r="V100" s="17"/>
      <c r="W100" s="17"/>
      <c r="X100" s="17"/>
    </row>
    <row r="101" spans="11:24" s="39" customFormat="1" x14ac:dyDescent="0.2">
      <c r="K101" s="17"/>
      <c r="L101" s="17"/>
      <c r="M101" s="17"/>
      <c r="N101" s="17"/>
      <c r="O101" s="17"/>
      <c r="P101" s="17"/>
      <c r="Q101" s="17"/>
      <c r="R101" s="17"/>
      <c r="S101" s="17"/>
      <c r="T101" s="17"/>
      <c r="U101" s="17"/>
      <c r="V101" s="17"/>
      <c r="W101" s="17"/>
      <c r="X101" s="17"/>
    </row>
    <row r="102" spans="11:24" s="39" customFormat="1" x14ac:dyDescent="0.2">
      <c r="K102" s="17"/>
      <c r="L102" s="17"/>
      <c r="M102" s="17"/>
      <c r="N102" s="17"/>
      <c r="O102" s="17"/>
      <c r="P102" s="17"/>
      <c r="Q102" s="17"/>
      <c r="R102" s="17"/>
      <c r="S102" s="17"/>
      <c r="T102" s="17"/>
      <c r="U102" s="17"/>
      <c r="V102" s="17"/>
      <c r="W102" s="17"/>
      <c r="X102" s="17"/>
    </row>
    <row r="103" spans="11:24" s="39" customFormat="1" x14ac:dyDescent="0.2">
      <c r="K103" s="17"/>
      <c r="L103" s="17"/>
      <c r="M103" s="17"/>
      <c r="N103" s="17"/>
      <c r="O103" s="17"/>
      <c r="P103" s="17"/>
      <c r="Q103" s="17"/>
      <c r="R103" s="17"/>
      <c r="S103" s="17"/>
      <c r="T103" s="17"/>
      <c r="U103" s="17"/>
      <c r="V103" s="17"/>
      <c r="W103" s="17"/>
      <c r="X103" s="17"/>
    </row>
    <row r="104" spans="11:24" s="39" customFormat="1" x14ac:dyDescent="0.2">
      <c r="K104" s="17"/>
      <c r="L104" s="17"/>
      <c r="M104" s="17"/>
      <c r="N104" s="17"/>
      <c r="O104" s="17"/>
      <c r="P104" s="17"/>
      <c r="Q104" s="17"/>
      <c r="R104" s="17"/>
      <c r="S104" s="17"/>
      <c r="T104" s="17"/>
      <c r="U104" s="17"/>
      <c r="V104" s="17"/>
      <c r="W104" s="17"/>
      <c r="X104" s="17"/>
    </row>
    <row r="105" spans="11:24" s="39" customFormat="1" x14ac:dyDescent="0.2">
      <c r="K105" s="17"/>
      <c r="L105" s="17"/>
      <c r="M105" s="17"/>
      <c r="N105" s="17"/>
      <c r="O105" s="17"/>
      <c r="P105" s="17"/>
      <c r="Q105" s="17"/>
      <c r="R105" s="17"/>
      <c r="S105" s="17"/>
      <c r="T105" s="17"/>
      <c r="U105" s="17"/>
      <c r="V105" s="17"/>
      <c r="W105" s="17"/>
      <c r="X105" s="17"/>
    </row>
    <row r="106" spans="11:24" s="39" customFormat="1" x14ac:dyDescent="0.2">
      <c r="K106" s="17"/>
      <c r="L106" s="17"/>
      <c r="M106" s="17"/>
      <c r="N106" s="17"/>
      <c r="O106" s="17"/>
      <c r="P106" s="17"/>
      <c r="Q106" s="17"/>
      <c r="R106" s="17"/>
      <c r="S106" s="17"/>
      <c r="T106" s="17"/>
      <c r="U106" s="17"/>
      <c r="V106" s="17"/>
      <c r="W106" s="17"/>
      <c r="X106" s="17"/>
    </row>
    <row r="107" spans="11:24" s="39" customFormat="1" x14ac:dyDescent="0.2">
      <c r="K107" s="17"/>
      <c r="L107" s="17"/>
      <c r="M107" s="17"/>
      <c r="N107" s="17"/>
      <c r="O107" s="17"/>
      <c r="P107" s="17"/>
      <c r="Q107" s="17"/>
      <c r="R107" s="17"/>
      <c r="S107" s="17"/>
      <c r="T107" s="17"/>
      <c r="U107" s="17"/>
      <c r="V107" s="17"/>
      <c r="W107" s="17"/>
      <c r="X107" s="17"/>
    </row>
    <row r="108" spans="11:24" s="39" customFormat="1" x14ac:dyDescent="0.2">
      <c r="K108" s="17"/>
      <c r="L108" s="17"/>
      <c r="M108" s="17"/>
      <c r="N108" s="17"/>
      <c r="O108" s="17"/>
      <c r="P108" s="17"/>
      <c r="Q108" s="17"/>
      <c r="R108" s="17"/>
      <c r="S108" s="17"/>
      <c r="T108" s="17"/>
      <c r="U108" s="17"/>
      <c r="V108" s="17"/>
      <c r="W108" s="17"/>
      <c r="X108" s="17"/>
    </row>
    <row r="109" spans="11:24" s="39" customFormat="1" x14ac:dyDescent="0.2">
      <c r="K109" s="17"/>
      <c r="L109" s="17"/>
      <c r="M109" s="17"/>
      <c r="N109" s="17"/>
      <c r="O109" s="17"/>
      <c r="P109" s="17"/>
      <c r="Q109" s="17"/>
      <c r="R109" s="17"/>
      <c r="S109" s="17"/>
      <c r="T109" s="17"/>
      <c r="U109" s="17"/>
      <c r="V109" s="17"/>
      <c r="W109" s="17"/>
      <c r="X109" s="17"/>
    </row>
    <row r="110" spans="11:24" s="39" customFormat="1" x14ac:dyDescent="0.2">
      <c r="K110" s="17"/>
      <c r="L110" s="17"/>
      <c r="M110" s="17"/>
      <c r="N110" s="17"/>
      <c r="O110" s="17"/>
      <c r="P110" s="17"/>
      <c r="Q110" s="17"/>
      <c r="R110" s="17"/>
      <c r="S110" s="17"/>
      <c r="T110" s="17"/>
      <c r="U110" s="17"/>
      <c r="V110" s="17"/>
      <c r="W110" s="17"/>
      <c r="X110" s="17"/>
    </row>
    <row r="111" spans="11:24" s="39" customFormat="1" x14ac:dyDescent="0.2">
      <c r="K111" s="17"/>
      <c r="L111" s="17"/>
      <c r="M111" s="17"/>
      <c r="N111" s="17"/>
      <c r="O111" s="17"/>
      <c r="P111" s="17"/>
      <c r="Q111" s="17"/>
      <c r="R111" s="17"/>
      <c r="S111" s="17"/>
      <c r="T111" s="17"/>
      <c r="U111" s="17"/>
      <c r="V111" s="17"/>
      <c r="W111" s="17"/>
      <c r="X111" s="17"/>
    </row>
    <row r="112" spans="11:24" s="39" customFormat="1" x14ac:dyDescent="0.2">
      <c r="K112" s="17"/>
      <c r="L112" s="17"/>
      <c r="M112" s="17"/>
      <c r="N112" s="17"/>
      <c r="O112" s="17"/>
      <c r="P112" s="17"/>
      <c r="Q112" s="17"/>
      <c r="R112" s="17"/>
      <c r="S112" s="17"/>
      <c r="T112" s="17"/>
      <c r="U112" s="17"/>
      <c r="V112" s="17"/>
      <c r="W112" s="17"/>
      <c r="X112" s="17"/>
    </row>
    <row r="113" spans="11:24" s="39" customFormat="1" x14ac:dyDescent="0.2">
      <c r="K113" s="17"/>
      <c r="L113" s="17"/>
      <c r="M113" s="17"/>
      <c r="N113" s="17"/>
      <c r="O113" s="17"/>
      <c r="P113" s="17"/>
      <c r="Q113" s="17"/>
      <c r="R113" s="17"/>
      <c r="S113" s="17"/>
      <c r="T113" s="17"/>
      <c r="U113" s="17"/>
      <c r="V113" s="17"/>
      <c r="W113" s="17"/>
      <c r="X113" s="17"/>
    </row>
    <row r="114" spans="11:24" s="39" customFormat="1" x14ac:dyDescent="0.2">
      <c r="K114" s="17"/>
      <c r="L114" s="17"/>
      <c r="M114" s="17"/>
      <c r="N114" s="17"/>
      <c r="O114" s="17"/>
      <c r="P114" s="17"/>
      <c r="Q114" s="17"/>
      <c r="R114" s="17"/>
      <c r="S114" s="17"/>
      <c r="T114" s="17"/>
      <c r="U114" s="17"/>
      <c r="V114" s="17"/>
      <c r="W114" s="17"/>
      <c r="X114" s="17"/>
    </row>
    <row r="115" spans="11:24" s="39" customFormat="1" x14ac:dyDescent="0.2">
      <c r="K115" s="17"/>
      <c r="L115" s="17"/>
      <c r="M115" s="17"/>
      <c r="N115" s="17"/>
      <c r="O115" s="17"/>
      <c r="P115" s="17"/>
      <c r="Q115" s="17"/>
      <c r="R115" s="17"/>
      <c r="S115" s="17"/>
      <c r="T115" s="17"/>
      <c r="U115" s="17"/>
      <c r="V115" s="17"/>
      <c r="W115" s="17"/>
      <c r="X115" s="17"/>
    </row>
    <row r="116" spans="11:24" s="39" customFormat="1" x14ac:dyDescent="0.2">
      <c r="K116" s="17"/>
      <c r="L116" s="17"/>
      <c r="M116" s="17"/>
      <c r="N116" s="17"/>
      <c r="O116" s="17"/>
      <c r="P116" s="17"/>
      <c r="Q116" s="17"/>
      <c r="R116" s="17"/>
      <c r="S116" s="17"/>
      <c r="T116" s="17"/>
      <c r="U116" s="17"/>
      <c r="V116" s="17"/>
      <c r="W116" s="17"/>
      <c r="X116" s="17"/>
    </row>
    <row r="117" spans="11:24" s="39" customFormat="1" x14ac:dyDescent="0.2">
      <c r="K117" s="17"/>
      <c r="L117" s="17"/>
      <c r="M117" s="17"/>
      <c r="N117" s="17"/>
      <c r="O117" s="17"/>
      <c r="P117" s="17"/>
      <c r="Q117" s="17"/>
      <c r="R117" s="17"/>
      <c r="S117" s="17"/>
      <c r="T117" s="17"/>
      <c r="U117" s="17"/>
      <c r="V117" s="17"/>
      <c r="W117" s="17"/>
      <c r="X117" s="17"/>
    </row>
    <row r="118" spans="11:24" s="39" customFormat="1" x14ac:dyDescent="0.2">
      <c r="K118" s="17"/>
      <c r="L118" s="17"/>
      <c r="M118" s="17"/>
      <c r="N118" s="17"/>
      <c r="O118" s="17"/>
      <c r="P118" s="17"/>
      <c r="Q118" s="17"/>
      <c r="R118" s="17"/>
      <c r="S118" s="17"/>
      <c r="T118" s="17"/>
      <c r="U118" s="17"/>
      <c r="V118" s="17"/>
      <c r="W118" s="17"/>
      <c r="X118" s="17"/>
    </row>
    <row r="119" spans="11:24" s="39" customFormat="1" x14ac:dyDescent="0.2">
      <c r="K119" s="17"/>
      <c r="L119" s="17"/>
      <c r="M119" s="17"/>
      <c r="N119" s="17"/>
      <c r="O119" s="17"/>
      <c r="P119" s="17"/>
      <c r="Q119" s="17"/>
      <c r="R119" s="17"/>
      <c r="S119" s="17"/>
      <c r="T119" s="17"/>
      <c r="U119" s="17"/>
      <c r="V119" s="17"/>
      <c r="W119" s="17"/>
      <c r="X119" s="17"/>
    </row>
    <row r="120" spans="11:24" s="39" customFormat="1" x14ac:dyDescent="0.2">
      <c r="K120" s="17"/>
      <c r="L120" s="17"/>
      <c r="M120" s="17"/>
      <c r="N120" s="17"/>
      <c r="O120" s="17"/>
      <c r="P120" s="17"/>
      <c r="Q120" s="17"/>
      <c r="R120" s="17"/>
      <c r="S120" s="17"/>
      <c r="T120" s="17"/>
      <c r="U120" s="17"/>
      <c r="V120" s="17"/>
      <c r="W120" s="17"/>
      <c r="X120" s="17"/>
    </row>
    <row r="121" spans="11:24" s="39" customFormat="1" x14ac:dyDescent="0.2">
      <c r="K121" s="17"/>
      <c r="L121" s="17"/>
      <c r="M121" s="17"/>
      <c r="N121" s="17"/>
      <c r="O121" s="17"/>
      <c r="P121" s="17"/>
      <c r="Q121" s="17"/>
      <c r="R121" s="17"/>
      <c r="S121" s="17"/>
      <c r="T121" s="17"/>
      <c r="U121" s="17"/>
      <c r="V121" s="17"/>
      <c r="W121" s="17"/>
      <c r="X121" s="17"/>
    </row>
    <row r="122" spans="11:24" s="39" customFormat="1" x14ac:dyDescent="0.2">
      <c r="K122" s="17"/>
      <c r="L122" s="17"/>
      <c r="M122" s="17"/>
      <c r="N122" s="17"/>
      <c r="O122" s="17"/>
      <c r="P122" s="17"/>
      <c r="Q122" s="17"/>
      <c r="R122" s="17"/>
      <c r="S122" s="17"/>
      <c r="T122" s="17"/>
      <c r="U122" s="17"/>
      <c r="V122" s="17"/>
      <c r="W122" s="17"/>
      <c r="X122" s="17"/>
    </row>
    <row r="123" spans="11:24" s="39" customFormat="1" x14ac:dyDescent="0.2">
      <c r="K123" s="17"/>
      <c r="L123" s="17"/>
      <c r="M123" s="17"/>
      <c r="N123" s="17"/>
      <c r="O123" s="17"/>
      <c r="P123" s="17"/>
      <c r="Q123" s="17"/>
      <c r="R123" s="17"/>
      <c r="S123" s="17"/>
      <c r="T123" s="17"/>
      <c r="U123" s="17"/>
      <c r="V123" s="17"/>
      <c r="W123" s="17"/>
      <c r="X123" s="17"/>
    </row>
    <row r="124" spans="11:24" s="39" customFormat="1" x14ac:dyDescent="0.2">
      <c r="K124" s="17"/>
      <c r="L124" s="17"/>
      <c r="M124" s="17"/>
      <c r="N124" s="17"/>
      <c r="O124" s="17"/>
      <c r="P124" s="17"/>
      <c r="Q124" s="17"/>
      <c r="R124" s="17"/>
      <c r="S124" s="17"/>
      <c r="T124" s="17"/>
      <c r="U124" s="17"/>
      <c r="V124" s="17"/>
      <c r="W124" s="17"/>
      <c r="X124" s="17"/>
    </row>
    <row r="125" spans="11:24" s="39" customFormat="1" x14ac:dyDescent="0.2">
      <c r="K125" s="17"/>
      <c r="L125" s="17"/>
      <c r="M125" s="17"/>
      <c r="N125" s="17"/>
      <c r="O125" s="17"/>
      <c r="P125" s="17"/>
      <c r="Q125" s="17"/>
      <c r="R125" s="17"/>
      <c r="S125" s="17"/>
      <c r="T125" s="17"/>
      <c r="U125" s="17"/>
      <c r="V125" s="17"/>
      <c r="W125" s="17"/>
      <c r="X125" s="17"/>
    </row>
    <row r="126" spans="11:24" s="39" customFormat="1" x14ac:dyDescent="0.2">
      <c r="K126" s="17"/>
      <c r="L126" s="17"/>
      <c r="M126" s="17"/>
      <c r="N126" s="17"/>
      <c r="O126" s="17"/>
      <c r="P126" s="17"/>
      <c r="Q126" s="17"/>
      <c r="R126" s="17"/>
      <c r="S126" s="17"/>
      <c r="T126" s="17"/>
      <c r="U126" s="17"/>
      <c r="V126" s="17"/>
      <c r="W126" s="17"/>
      <c r="X126" s="17"/>
    </row>
    <row r="127" spans="11:24" s="39" customFormat="1" x14ac:dyDescent="0.2">
      <c r="K127" s="17"/>
      <c r="L127" s="17"/>
      <c r="M127" s="17"/>
      <c r="N127" s="17"/>
      <c r="O127" s="17"/>
      <c r="P127" s="17"/>
      <c r="Q127" s="17"/>
      <c r="R127" s="17"/>
      <c r="S127" s="17"/>
      <c r="T127" s="17"/>
      <c r="U127" s="17"/>
      <c r="V127" s="17"/>
      <c r="W127" s="17"/>
      <c r="X127" s="17"/>
    </row>
    <row r="128" spans="11:24" s="39" customFormat="1" x14ac:dyDescent="0.2">
      <c r="K128" s="17"/>
      <c r="L128" s="17"/>
      <c r="M128" s="17"/>
      <c r="N128" s="17"/>
      <c r="O128" s="17"/>
      <c r="P128" s="17"/>
      <c r="Q128" s="17"/>
      <c r="R128" s="17"/>
      <c r="S128" s="17"/>
      <c r="T128" s="17"/>
      <c r="U128" s="17"/>
      <c r="V128" s="17"/>
      <c r="W128" s="17"/>
      <c r="X128" s="17"/>
    </row>
    <row r="129" spans="11:24" s="39" customFormat="1" x14ac:dyDescent="0.2">
      <c r="K129" s="17"/>
      <c r="L129" s="17"/>
      <c r="M129" s="17"/>
      <c r="N129" s="17"/>
      <c r="O129" s="17"/>
      <c r="P129" s="17"/>
      <c r="Q129" s="17"/>
      <c r="R129" s="17"/>
      <c r="S129" s="17"/>
      <c r="T129" s="17"/>
      <c r="U129" s="17"/>
      <c r="V129" s="17"/>
      <c r="W129" s="17"/>
      <c r="X129" s="17"/>
    </row>
    <row r="130" spans="11:24" s="39" customFormat="1" x14ac:dyDescent="0.2">
      <c r="K130" s="17"/>
      <c r="L130" s="17"/>
      <c r="M130" s="17"/>
      <c r="N130" s="17"/>
      <c r="O130" s="17"/>
      <c r="P130" s="17"/>
      <c r="Q130" s="17"/>
      <c r="R130" s="17"/>
      <c r="S130" s="17"/>
      <c r="T130" s="17"/>
      <c r="U130" s="17"/>
      <c r="V130" s="17"/>
      <c r="W130" s="17"/>
      <c r="X130" s="17"/>
    </row>
    <row r="131" spans="11:24" s="39" customFormat="1" x14ac:dyDescent="0.2">
      <c r="K131" s="17"/>
      <c r="L131" s="17"/>
      <c r="M131" s="17"/>
      <c r="N131" s="17"/>
      <c r="O131" s="17"/>
      <c r="P131" s="17"/>
      <c r="Q131" s="17"/>
      <c r="R131" s="17"/>
      <c r="S131" s="17"/>
      <c r="T131" s="17"/>
      <c r="U131" s="17"/>
      <c r="V131" s="17"/>
      <c r="W131" s="17"/>
      <c r="X131" s="17"/>
    </row>
    <row r="132" spans="11:24" s="39" customFormat="1" x14ac:dyDescent="0.2">
      <c r="K132" s="17"/>
      <c r="L132" s="17"/>
      <c r="M132" s="17"/>
      <c r="N132" s="17"/>
      <c r="O132" s="17"/>
      <c r="P132" s="17"/>
      <c r="Q132" s="17"/>
      <c r="R132" s="17"/>
      <c r="S132" s="17"/>
      <c r="T132" s="17"/>
      <c r="U132" s="17"/>
      <c r="V132" s="17"/>
      <c r="W132" s="17"/>
      <c r="X132" s="17"/>
    </row>
    <row r="133" spans="11:24" s="39" customFormat="1" x14ac:dyDescent="0.2">
      <c r="K133" s="17"/>
      <c r="L133" s="17"/>
      <c r="M133" s="17"/>
      <c r="N133" s="17"/>
      <c r="O133" s="17"/>
      <c r="P133" s="17"/>
      <c r="Q133" s="17"/>
      <c r="R133" s="17"/>
      <c r="S133" s="17"/>
      <c r="T133" s="17"/>
      <c r="U133" s="17"/>
      <c r="V133" s="17"/>
      <c r="W133" s="17"/>
      <c r="X133" s="17"/>
    </row>
    <row r="134" spans="11:24" s="39" customFormat="1" x14ac:dyDescent="0.2">
      <c r="K134" s="17"/>
      <c r="L134" s="17"/>
      <c r="M134" s="17"/>
      <c r="N134" s="17"/>
      <c r="O134" s="17"/>
      <c r="P134" s="17"/>
      <c r="Q134" s="17"/>
      <c r="R134" s="17"/>
      <c r="S134" s="17"/>
      <c r="T134" s="17"/>
      <c r="U134" s="17"/>
      <c r="V134" s="17"/>
      <c r="W134" s="17"/>
      <c r="X134" s="17"/>
    </row>
    <row r="135" spans="11:24" s="39" customFormat="1" x14ac:dyDescent="0.2">
      <c r="K135" s="17"/>
      <c r="L135" s="17"/>
      <c r="M135" s="17"/>
      <c r="N135" s="17"/>
      <c r="O135" s="17"/>
      <c r="P135" s="17"/>
      <c r="Q135" s="17"/>
      <c r="R135" s="17"/>
      <c r="S135" s="17"/>
      <c r="T135" s="17"/>
      <c r="U135" s="17"/>
      <c r="V135" s="17"/>
      <c r="W135" s="17"/>
      <c r="X135" s="17"/>
    </row>
    <row r="136" spans="11:24" s="39" customFormat="1" x14ac:dyDescent="0.2">
      <c r="K136" s="17"/>
      <c r="L136" s="17"/>
      <c r="M136" s="17"/>
      <c r="N136" s="17"/>
      <c r="O136" s="17"/>
      <c r="P136" s="17"/>
      <c r="Q136" s="17"/>
      <c r="R136" s="17"/>
      <c r="S136" s="17"/>
      <c r="T136" s="17"/>
      <c r="U136" s="17"/>
      <c r="V136" s="17"/>
      <c r="W136" s="17"/>
      <c r="X136" s="17"/>
    </row>
    <row r="137" spans="11:24" s="39" customFormat="1" x14ac:dyDescent="0.2">
      <c r="K137" s="17"/>
      <c r="L137" s="17"/>
      <c r="M137" s="17"/>
      <c r="N137" s="17"/>
      <c r="O137" s="17"/>
      <c r="P137" s="17"/>
      <c r="Q137" s="17"/>
      <c r="R137" s="17"/>
      <c r="S137" s="17"/>
      <c r="T137" s="17"/>
      <c r="U137" s="17"/>
      <c r="V137" s="17"/>
      <c r="W137" s="17"/>
      <c r="X137" s="17"/>
    </row>
    <row r="138" spans="11:24" s="39" customFormat="1" x14ac:dyDescent="0.2">
      <c r="K138" s="17"/>
      <c r="L138" s="17"/>
      <c r="M138" s="17"/>
      <c r="N138" s="17"/>
      <c r="O138" s="17"/>
      <c r="P138" s="17"/>
      <c r="Q138" s="17"/>
      <c r="R138" s="17"/>
      <c r="S138" s="17"/>
      <c r="T138" s="17"/>
      <c r="U138" s="17"/>
      <c r="V138" s="17"/>
      <c r="W138" s="17"/>
      <c r="X138" s="17"/>
    </row>
    <row r="139" spans="11:24" s="39" customFormat="1" x14ac:dyDescent="0.2">
      <c r="K139" s="17"/>
      <c r="L139" s="17"/>
      <c r="M139" s="17"/>
      <c r="N139" s="17"/>
      <c r="O139" s="17"/>
      <c r="P139" s="17"/>
      <c r="Q139" s="17"/>
      <c r="R139" s="17"/>
      <c r="S139" s="17"/>
      <c r="T139" s="17"/>
      <c r="U139" s="17"/>
      <c r="V139" s="17"/>
      <c r="W139" s="17"/>
      <c r="X139" s="17"/>
    </row>
    <row r="140" spans="11:24" s="39" customFormat="1" x14ac:dyDescent="0.2">
      <c r="K140" s="17"/>
      <c r="L140" s="17"/>
      <c r="M140" s="17"/>
      <c r="N140" s="17"/>
      <c r="O140" s="17"/>
      <c r="P140" s="17"/>
      <c r="Q140" s="17"/>
      <c r="R140" s="17"/>
      <c r="S140" s="17"/>
      <c r="T140" s="17"/>
      <c r="U140" s="17"/>
      <c r="V140" s="17"/>
      <c r="W140" s="17"/>
      <c r="X140" s="17"/>
    </row>
    <row r="141" spans="11:24" s="39" customFormat="1" x14ac:dyDescent="0.2">
      <c r="K141" s="17"/>
      <c r="L141" s="17"/>
      <c r="M141" s="17"/>
      <c r="N141" s="17"/>
      <c r="O141" s="17"/>
      <c r="P141" s="17"/>
      <c r="Q141" s="17"/>
      <c r="R141" s="17"/>
      <c r="S141" s="17"/>
      <c r="T141" s="17"/>
      <c r="U141" s="17"/>
      <c r="V141" s="17"/>
      <c r="W141" s="17"/>
      <c r="X141" s="17"/>
    </row>
    <row r="142" spans="11:24" s="39" customFormat="1" x14ac:dyDescent="0.2">
      <c r="K142" s="17"/>
      <c r="L142" s="17"/>
      <c r="M142" s="17"/>
      <c r="N142" s="17"/>
      <c r="O142" s="17"/>
      <c r="P142" s="17"/>
      <c r="Q142" s="17"/>
      <c r="R142" s="17"/>
      <c r="S142" s="17"/>
      <c r="T142" s="17"/>
      <c r="U142" s="17"/>
      <c r="V142" s="17"/>
      <c r="W142" s="17"/>
      <c r="X142" s="17"/>
    </row>
    <row r="143" spans="11:24" s="39" customFormat="1" x14ac:dyDescent="0.2">
      <c r="K143" s="17"/>
      <c r="L143" s="17"/>
      <c r="M143" s="17"/>
      <c r="N143" s="17"/>
      <c r="O143" s="17"/>
      <c r="P143" s="17"/>
      <c r="Q143" s="17"/>
      <c r="R143" s="17"/>
      <c r="S143" s="17"/>
      <c r="T143" s="17"/>
      <c r="U143" s="17"/>
      <c r="V143" s="17"/>
      <c r="W143" s="17"/>
      <c r="X143" s="17"/>
    </row>
    <row r="144" spans="11:24" s="39" customFormat="1" x14ac:dyDescent="0.2">
      <c r="K144" s="17"/>
      <c r="L144" s="17"/>
      <c r="M144" s="17"/>
      <c r="N144" s="17"/>
      <c r="O144" s="17"/>
      <c r="P144" s="17"/>
      <c r="Q144" s="17"/>
      <c r="R144" s="17"/>
      <c r="S144" s="17"/>
      <c r="T144" s="17"/>
      <c r="U144" s="17"/>
      <c r="V144" s="17"/>
      <c r="W144" s="17"/>
      <c r="X144" s="17"/>
    </row>
    <row r="145" spans="11:24" s="39" customFormat="1" x14ac:dyDescent="0.2">
      <c r="K145" s="17"/>
      <c r="L145" s="17"/>
      <c r="M145" s="17"/>
      <c r="N145" s="17"/>
      <c r="O145" s="17"/>
      <c r="P145" s="17"/>
      <c r="Q145" s="17"/>
      <c r="R145" s="17"/>
      <c r="S145" s="17"/>
      <c r="T145" s="17"/>
      <c r="U145" s="17"/>
      <c r="V145" s="17"/>
      <c r="W145" s="17"/>
      <c r="X145" s="17"/>
    </row>
    <row r="146" spans="11:24" s="39" customFormat="1" x14ac:dyDescent="0.2">
      <c r="K146" s="17"/>
      <c r="L146" s="17"/>
      <c r="M146" s="17"/>
      <c r="N146" s="17"/>
      <c r="O146" s="17"/>
      <c r="P146" s="17"/>
      <c r="Q146" s="17"/>
      <c r="R146" s="17"/>
      <c r="S146" s="17"/>
      <c r="T146" s="17"/>
      <c r="U146" s="17"/>
      <c r="V146" s="17"/>
      <c r="W146" s="17"/>
      <c r="X146" s="17"/>
    </row>
    <row r="147" spans="11:24" s="39" customFormat="1" x14ac:dyDescent="0.2">
      <c r="K147" s="17"/>
      <c r="L147" s="17"/>
      <c r="M147" s="17"/>
      <c r="N147" s="17"/>
      <c r="O147" s="17"/>
      <c r="P147" s="17"/>
      <c r="Q147" s="17"/>
      <c r="R147" s="17"/>
      <c r="S147" s="17"/>
      <c r="T147" s="17"/>
      <c r="U147" s="17"/>
      <c r="V147" s="17"/>
      <c r="W147" s="17"/>
      <c r="X147" s="17"/>
    </row>
    <row r="148" spans="11:24" s="39" customFormat="1" x14ac:dyDescent="0.2">
      <c r="K148" s="17"/>
      <c r="L148" s="17"/>
      <c r="M148" s="17"/>
      <c r="N148" s="17"/>
      <c r="O148" s="17"/>
      <c r="P148" s="17"/>
      <c r="Q148" s="17"/>
      <c r="R148" s="17"/>
      <c r="S148" s="17"/>
      <c r="T148" s="17"/>
      <c r="U148" s="17"/>
      <c r="V148" s="17"/>
      <c r="W148" s="17"/>
      <c r="X148" s="17"/>
    </row>
    <row r="149" spans="11:24" s="39" customFormat="1" x14ac:dyDescent="0.2">
      <c r="K149" s="17"/>
      <c r="L149" s="17"/>
      <c r="M149" s="17"/>
      <c r="N149" s="17"/>
      <c r="O149" s="17"/>
      <c r="P149" s="17"/>
      <c r="Q149" s="17"/>
      <c r="R149" s="17"/>
      <c r="S149" s="17"/>
      <c r="T149" s="17"/>
      <c r="U149" s="17"/>
      <c r="V149" s="17"/>
      <c r="W149" s="17"/>
      <c r="X149" s="17"/>
    </row>
    <row r="150" spans="11:24" s="39" customFormat="1" x14ac:dyDescent="0.2">
      <c r="K150" s="17"/>
      <c r="L150" s="17"/>
      <c r="M150" s="17"/>
      <c r="N150" s="17"/>
      <c r="O150" s="17"/>
      <c r="P150" s="17"/>
      <c r="Q150" s="17"/>
      <c r="R150" s="17"/>
      <c r="S150" s="17"/>
      <c r="T150" s="17"/>
      <c r="U150" s="17"/>
      <c r="V150" s="17"/>
      <c r="W150" s="17"/>
      <c r="X150" s="17"/>
    </row>
    <row r="151" spans="11:24" s="39" customFormat="1" x14ac:dyDescent="0.2">
      <c r="K151" s="17"/>
      <c r="L151" s="17"/>
      <c r="M151" s="17"/>
      <c r="N151" s="17"/>
      <c r="O151" s="17"/>
      <c r="P151" s="17"/>
      <c r="Q151" s="17"/>
      <c r="R151" s="17"/>
      <c r="S151" s="17"/>
      <c r="T151" s="17"/>
      <c r="U151" s="17"/>
      <c r="V151" s="17"/>
      <c r="W151" s="17"/>
      <c r="X151" s="17"/>
    </row>
    <row r="152" spans="11:24" s="39" customFormat="1" x14ac:dyDescent="0.2">
      <c r="K152" s="17"/>
      <c r="L152" s="17"/>
      <c r="M152" s="17"/>
      <c r="N152" s="17"/>
      <c r="O152" s="17"/>
      <c r="P152" s="17"/>
      <c r="Q152" s="17"/>
      <c r="R152" s="17"/>
      <c r="S152" s="17"/>
      <c r="T152" s="17"/>
      <c r="U152" s="17"/>
      <c r="V152" s="17"/>
      <c r="W152" s="17"/>
      <c r="X152" s="17"/>
    </row>
    <row r="153" spans="11:24" s="39" customFormat="1" x14ac:dyDescent="0.2">
      <c r="K153" s="17"/>
      <c r="L153" s="17"/>
      <c r="M153" s="17"/>
      <c r="N153" s="17"/>
      <c r="O153" s="17"/>
      <c r="P153" s="17"/>
      <c r="Q153" s="17"/>
      <c r="R153" s="17"/>
      <c r="S153" s="17"/>
      <c r="T153" s="17"/>
      <c r="U153" s="17"/>
      <c r="V153" s="17"/>
      <c r="W153" s="17"/>
      <c r="X153" s="17"/>
    </row>
    <row r="154" spans="11:24" s="39" customFormat="1" x14ac:dyDescent="0.2">
      <c r="K154" s="17"/>
      <c r="L154" s="17"/>
      <c r="M154" s="17"/>
      <c r="N154" s="17"/>
      <c r="O154" s="17"/>
      <c r="P154" s="17"/>
      <c r="Q154" s="17"/>
      <c r="R154" s="17"/>
      <c r="S154" s="17"/>
      <c r="T154" s="17"/>
      <c r="U154" s="17"/>
      <c r="V154" s="17"/>
      <c r="W154" s="17"/>
      <c r="X154" s="17"/>
    </row>
    <row r="155" spans="11:24" s="39" customFormat="1" x14ac:dyDescent="0.2">
      <c r="K155" s="17"/>
      <c r="L155" s="17"/>
      <c r="M155" s="17"/>
      <c r="N155" s="17"/>
      <c r="O155" s="17"/>
      <c r="P155" s="17"/>
      <c r="Q155" s="17"/>
      <c r="R155" s="17"/>
      <c r="S155" s="17"/>
      <c r="T155" s="17"/>
      <c r="U155" s="17"/>
      <c r="V155" s="17"/>
      <c r="W155" s="17"/>
      <c r="X155" s="17"/>
    </row>
    <row r="156" spans="11:24" s="39" customFormat="1" x14ac:dyDescent="0.2">
      <c r="K156" s="17"/>
      <c r="L156" s="17"/>
      <c r="M156" s="17"/>
      <c r="N156" s="17"/>
      <c r="O156" s="17"/>
      <c r="P156" s="17"/>
      <c r="Q156" s="17"/>
      <c r="R156" s="17"/>
      <c r="S156" s="17"/>
      <c r="T156" s="17"/>
      <c r="U156" s="17"/>
      <c r="V156" s="17"/>
      <c r="W156" s="17"/>
      <c r="X156" s="17"/>
    </row>
    <row r="157" spans="11:24" s="39" customFormat="1" x14ac:dyDescent="0.2">
      <c r="K157" s="17"/>
      <c r="L157" s="17"/>
      <c r="M157" s="17"/>
      <c r="N157" s="17"/>
      <c r="O157" s="17"/>
      <c r="P157" s="17"/>
      <c r="Q157" s="17"/>
      <c r="R157" s="17"/>
      <c r="S157" s="17"/>
      <c r="T157" s="17"/>
      <c r="U157" s="17"/>
      <c r="V157" s="17"/>
      <c r="W157" s="17"/>
      <c r="X157" s="17"/>
    </row>
    <row r="158" spans="11:24" s="39" customFormat="1" x14ac:dyDescent="0.2">
      <c r="K158" s="17"/>
      <c r="L158" s="17"/>
      <c r="M158" s="17"/>
      <c r="N158" s="17"/>
      <c r="O158" s="17"/>
      <c r="P158" s="17"/>
      <c r="Q158" s="17"/>
      <c r="R158" s="17"/>
      <c r="S158" s="17"/>
      <c r="T158" s="17"/>
      <c r="U158" s="17"/>
      <c r="V158" s="17"/>
      <c r="W158" s="17"/>
      <c r="X158" s="17"/>
    </row>
    <row r="159" spans="11:24" s="39" customFormat="1" x14ac:dyDescent="0.2">
      <c r="K159" s="17"/>
      <c r="L159" s="17"/>
      <c r="M159" s="17"/>
      <c r="N159" s="17"/>
      <c r="O159" s="17"/>
      <c r="P159" s="17"/>
      <c r="Q159" s="17"/>
      <c r="R159" s="17"/>
      <c r="S159" s="17"/>
      <c r="T159" s="17"/>
      <c r="U159" s="17"/>
      <c r="V159" s="17"/>
      <c r="W159" s="17"/>
      <c r="X159" s="17"/>
    </row>
    <row r="160" spans="11:24" s="39" customFormat="1" x14ac:dyDescent="0.2">
      <c r="K160" s="17"/>
      <c r="L160" s="17"/>
      <c r="M160" s="17"/>
      <c r="N160" s="17"/>
      <c r="O160" s="17"/>
      <c r="P160" s="17"/>
      <c r="Q160" s="17"/>
      <c r="R160" s="17"/>
      <c r="S160" s="17"/>
      <c r="T160" s="17"/>
      <c r="U160" s="17"/>
      <c r="V160" s="17"/>
      <c r="W160" s="17"/>
      <c r="X160" s="17"/>
    </row>
    <row r="161" spans="11:24" s="39" customFormat="1" x14ac:dyDescent="0.2">
      <c r="K161" s="17"/>
      <c r="L161" s="17"/>
      <c r="M161" s="17"/>
      <c r="N161" s="17"/>
      <c r="O161" s="17"/>
      <c r="P161" s="17"/>
      <c r="Q161" s="17"/>
      <c r="R161" s="17"/>
      <c r="S161" s="17"/>
      <c r="T161" s="17"/>
      <c r="U161" s="17"/>
      <c r="V161" s="17"/>
      <c r="W161" s="17"/>
      <c r="X161" s="17"/>
    </row>
    <row r="162" spans="11:24" s="39" customFormat="1" x14ac:dyDescent="0.2">
      <c r="K162" s="17"/>
      <c r="L162" s="17"/>
      <c r="M162" s="17"/>
      <c r="N162" s="17"/>
      <c r="O162" s="17"/>
      <c r="P162" s="17"/>
      <c r="Q162" s="17"/>
      <c r="R162" s="17"/>
      <c r="S162" s="17"/>
      <c r="T162" s="17"/>
      <c r="U162" s="17"/>
      <c r="V162" s="17"/>
      <c r="W162" s="17"/>
      <c r="X162" s="17"/>
    </row>
    <row r="163" spans="11:24" s="39" customFormat="1" x14ac:dyDescent="0.2">
      <c r="K163" s="17"/>
      <c r="L163" s="17"/>
      <c r="M163" s="17"/>
      <c r="N163" s="17"/>
      <c r="O163" s="17"/>
      <c r="P163" s="17"/>
      <c r="Q163" s="17"/>
      <c r="R163" s="17"/>
      <c r="S163" s="17"/>
      <c r="T163" s="17"/>
      <c r="U163" s="17"/>
      <c r="V163" s="17"/>
      <c r="W163" s="17"/>
      <c r="X163" s="17"/>
    </row>
    <row r="164" spans="11:24" s="39" customFormat="1" x14ac:dyDescent="0.2">
      <c r="K164" s="17"/>
      <c r="L164" s="17"/>
      <c r="M164" s="17"/>
      <c r="N164" s="17"/>
      <c r="O164" s="17"/>
      <c r="P164" s="17"/>
      <c r="Q164" s="17"/>
      <c r="R164" s="17"/>
      <c r="S164" s="17"/>
      <c r="T164" s="17"/>
      <c r="U164" s="17"/>
      <c r="V164" s="17"/>
      <c r="W164" s="17"/>
      <c r="X164" s="17"/>
    </row>
    <row r="165" spans="11:24" s="39" customFormat="1" x14ac:dyDescent="0.2">
      <c r="K165" s="17"/>
      <c r="L165" s="17"/>
      <c r="M165" s="17"/>
      <c r="N165" s="17"/>
      <c r="O165" s="17"/>
      <c r="P165" s="17"/>
      <c r="Q165" s="17"/>
      <c r="R165" s="17"/>
      <c r="S165" s="17"/>
      <c r="T165" s="17"/>
      <c r="U165" s="17"/>
      <c r="V165" s="17"/>
      <c r="W165" s="17"/>
      <c r="X165" s="17"/>
    </row>
    <row r="166" spans="11:24" s="39" customFormat="1" x14ac:dyDescent="0.2">
      <c r="K166" s="17"/>
      <c r="L166" s="17"/>
      <c r="M166" s="17"/>
      <c r="N166" s="17"/>
      <c r="O166" s="17"/>
      <c r="P166" s="17"/>
      <c r="Q166" s="17"/>
      <c r="R166" s="17"/>
      <c r="S166" s="17"/>
      <c r="T166" s="17"/>
      <c r="U166" s="17"/>
      <c r="V166" s="17"/>
      <c r="W166" s="17"/>
      <c r="X166" s="17"/>
    </row>
    <row r="167" spans="11:24" s="39" customFormat="1" x14ac:dyDescent="0.2">
      <c r="K167" s="17"/>
      <c r="L167" s="17"/>
      <c r="M167" s="17"/>
      <c r="N167" s="17"/>
      <c r="O167" s="17"/>
      <c r="P167" s="17"/>
      <c r="Q167" s="17"/>
      <c r="R167" s="17"/>
      <c r="S167" s="17"/>
      <c r="T167" s="17"/>
      <c r="U167" s="17"/>
      <c r="V167" s="17"/>
      <c r="W167" s="17"/>
      <c r="X167" s="17"/>
    </row>
    <row r="168" spans="11:24" s="39" customFormat="1" x14ac:dyDescent="0.2">
      <c r="K168" s="17"/>
      <c r="L168" s="17"/>
      <c r="M168" s="17"/>
      <c r="N168" s="17"/>
      <c r="O168" s="17"/>
      <c r="P168" s="17"/>
      <c r="Q168" s="17"/>
      <c r="R168" s="17"/>
      <c r="S168" s="17"/>
      <c r="T168" s="17"/>
      <c r="U168" s="17"/>
      <c r="V168" s="17"/>
      <c r="W168" s="17"/>
      <c r="X168" s="17"/>
    </row>
    <row r="169" spans="11:24" s="39" customFormat="1" x14ac:dyDescent="0.2">
      <c r="K169" s="17"/>
      <c r="L169" s="17"/>
      <c r="M169" s="17"/>
      <c r="N169" s="17"/>
      <c r="O169" s="17"/>
      <c r="P169" s="17"/>
      <c r="Q169" s="17"/>
      <c r="R169" s="17"/>
      <c r="S169" s="17"/>
      <c r="T169" s="17"/>
      <c r="U169" s="17"/>
      <c r="V169" s="17"/>
      <c r="W169" s="17"/>
      <c r="X169" s="17"/>
    </row>
    <row r="170" spans="11:24" s="39" customFormat="1" x14ac:dyDescent="0.2">
      <c r="K170" s="17"/>
      <c r="L170" s="17"/>
      <c r="M170" s="17"/>
      <c r="N170" s="17"/>
      <c r="O170" s="17"/>
      <c r="P170" s="17"/>
      <c r="Q170" s="17"/>
      <c r="R170" s="17"/>
      <c r="S170" s="17"/>
      <c r="T170" s="17"/>
      <c r="U170" s="17"/>
      <c r="V170" s="17"/>
      <c r="W170" s="17"/>
      <c r="X170" s="17"/>
    </row>
    <row r="171" spans="11:24" s="39" customFormat="1" x14ac:dyDescent="0.2">
      <c r="K171" s="17"/>
      <c r="L171" s="17"/>
      <c r="M171" s="17"/>
      <c r="N171" s="17"/>
      <c r="O171" s="17"/>
      <c r="P171" s="17"/>
      <c r="Q171" s="17"/>
      <c r="R171" s="17"/>
      <c r="S171" s="17"/>
      <c r="T171" s="17"/>
      <c r="U171" s="17"/>
      <c r="V171" s="17"/>
      <c r="W171" s="17"/>
      <c r="X171" s="17"/>
    </row>
    <row r="172" spans="11:24" s="39" customFormat="1" x14ac:dyDescent="0.2">
      <c r="K172" s="17"/>
      <c r="L172" s="17"/>
      <c r="M172" s="17"/>
      <c r="N172" s="17"/>
      <c r="O172" s="17"/>
      <c r="P172" s="17"/>
      <c r="Q172" s="17"/>
      <c r="R172" s="17"/>
      <c r="S172" s="17"/>
      <c r="T172" s="17"/>
      <c r="U172" s="17"/>
      <c r="V172" s="17"/>
      <c r="W172" s="17"/>
      <c r="X172" s="17"/>
    </row>
    <row r="173" spans="11:24" s="39" customFormat="1" x14ac:dyDescent="0.2">
      <c r="K173" s="17"/>
      <c r="L173" s="17"/>
      <c r="M173" s="17"/>
      <c r="N173" s="17"/>
      <c r="O173" s="17"/>
      <c r="P173" s="17"/>
      <c r="Q173" s="17"/>
      <c r="R173" s="17"/>
      <c r="S173" s="17"/>
      <c r="T173" s="17"/>
      <c r="U173" s="17"/>
      <c r="V173" s="17"/>
      <c r="W173" s="17"/>
      <c r="X173" s="17"/>
    </row>
    <row r="174" spans="11:24" s="39" customFormat="1" x14ac:dyDescent="0.2">
      <c r="K174" s="17"/>
      <c r="L174" s="17"/>
      <c r="M174" s="17"/>
      <c r="N174" s="17"/>
      <c r="O174" s="17"/>
      <c r="P174" s="17"/>
      <c r="Q174" s="17"/>
      <c r="R174" s="17"/>
      <c r="S174" s="17"/>
      <c r="T174" s="17"/>
      <c r="U174" s="17"/>
      <c r="V174" s="17"/>
      <c r="W174" s="17"/>
      <c r="X174" s="17"/>
    </row>
    <row r="175" spans="11:24" s="39" customFormat="1" x14ac:dyDescent="0.2">
      <c r="K175" s="17"/>
      <c r="L175" s="17"/>
      <c r="M175" s="17"/>
      <c r="N175" s="17"/>
      <c r="O175" s="17"/>
      <c r="P175" s="17"/>
      <c r="Q175" s="17"/>
      <c r="R175" s="17"/>
      <c r="S175" s="17"/>
      <c r="T175" s="17"/>
      <c r="U175" s="17"/>
      <c r="V175" s="17"/>
      <c r="W175" s="17"/>
      <c r="X175" s="17"/>
    </row>
    <row r="176" spans="11:24" s="39" customFormat="1" x14ac:dyDescent="0.2">
      <c r="K176" s="17"/>
      <c r="L176" s="17"/>
      <c r="M176" s="17"/>
      <c r="N176" s="17"/>
      <c r="O176" s="17"/>
      <c r="P176" s="17"/>
      <c r="Q176" s="17"/>
      <c r="R176" s="17"/>
      <c r="S176" s="17"/>
      <c r="T176" s="17"/>
      <c r="U176" s="17"/>
      <c r="V176" s="17"/>
      <c r="W176" s="17"/>
      <c r="X176" s="17"/>
    </row>
    <row r="177" spans="11:24" s="39" customFormat="1" x14ac:dyDescent="0.2">
      <c r="K177" s="17"/>
      <c r="L177" s="17"/>
      <c r="M177" s="17"/>
      <c r="N177" s="17"/>
      <c r="O177" s="17"/>
      <c r="P177" s="17"/>
      <c r="Q177" s="17"/>
      <c r="R177" s="17"/>
      <c r="S177" s="17"/>
      <c r="T177" s="17"/>
      <c r="U177" s="17"/>
      <c r="V177" s="17"/>
      <c r="W177" s="17"/>
      <c r="X177" s="17"/>
    </row>
    <row r="178" spans="11:24" s="39" customFormat="1" x14ac:dyDescent="0.2">
      <c r="K178" s="17"/>
      <c r="L178" s="17"/>
      <c r="M178" s="17"/>
      <c r="N178" s="17"/>
      <c r="O178" s="17"/>
      <c r="P178" s="17"/>
      <c r="Q178" s="17"/>
      <c r="R178" s="17"/>
      <c r="S178" s="17"/>
      <c r="T178" s="17"/>
      <c r="U178" s="17"/>
      <c r="V178" s="17"/>
      <c r="W178" s="17"/>
      <c r="X178" s="17"/>
    </row>
    <row r="179" spans="11:24" s="39" customFormat="1" x14ac:dyDescent="0.2">
      <c r="K179" s="17"/>
      <c r="L179" s="17"/>
      <c r="M179" s="17"/>
      <c r="N179" s="17"/>
      <c r="O179" s="17"/>
      <c r="P179" s="17"/>
      <c r="Q179" s="17"/>
      <c r="R179" s="17"/>
      <c r="S179" s="17"/>
      <c r="T179" s="17"/>
      <c r="U179" s="17"/>
      <c r="V179" s="17"/>
      <c r="W179" s="17"/>
      <c r="X179" s="17"/>
    </row>
    <row r="180" spans="11:24" s="39" customFormat="1" x14ac:dyDescent="0.2">
      <c r="K180" s="17"/>
      <c r="L180" s="17"/>
      <c r="M180" s="17"/>
      <c r="N180" s="17"/>
      <c r="O180" s="17"/>
      <c r="P180" s="17"/>
      <c r="Q180" s="17"/>
      <c r="R180" s="17"/>
      <c r="S180" s="17"/>
      <c r="T180" s="17"/>
      <c r="U180" s="17"/>
      <c r="V180" s="17"/>
      <c r="W180" s="17"/>
      <c r="X180" s="17"/>
    </row>
    <row r="181" spans="11:24" s="39" customFormat="1" x14ac:dyDescent="0.2">
      <c r="K181" s="17"/>
      <c r="L181" s="17"/>
      <c r="M181" s="17"/>
      <c r="N181" s="17"/>
      <c r="O181" s="17"/>
      <c r="P181" s="17"/>
      <c r="Q181" s="17"/>
      <c r="R181" s="17"/>
      <c r="S181" s="17"/>
      <c r="T181" s="17"/>
      <c r="U181" s="17"/>
      <c r="V181" s="17"/>
      <c r="W181" s="17"/>
      <c r="X181" s="17"/>
    </row>
    <row r="182" spans="11:24" s="39" customFormat="1" x14ac:dyDescent="0.2">
      <c r="K182" s="17"/>
      <c r="L182" s="17"/>
      <c r="M182" s="17"/>
      <c r="N182" s="17"/>
      <c r="O182" s="17"/>
      <c r="P182" s="17"/>
      <c r="Q182" s="17"/>
      <c r="R182" s="17"/>
      <c r="S182" s="17"/>
      <c r="T182" s="17"/>
      <c r="U182" s="17"/>
      <c r="V182" s="17"/>
      <c r="W182" s="17"/>
      <c r="X182" s="17"/>
    </row>
    <row r="183" spans="11:24" s="39" customFormat="1" x14ac:dyDescent="0.2">
      <c r="K183" s="17"/>
      <c r="L183" s="17"/>
      <c r="M183" s="17"/>
      <c r="N183" s="17"/>
      <c r="O183" s="17"/>
      <c r="P183" s="17"/>
      <c r="Q183" s="17"/>
      <c r="R183" s="17"/>
      <c r="S183" s="17"/>
      <c r="T183" s="17"/>
      <c r="U183" s="17"/>
      <c r="V183" s="17"/>
      <c r="W183" s="17"/>
      <c r="X183" s="17"/>
    </row>
    <row r="184" spans="11:24" s="39" customFormat="1" x14ac:dyDescent="0.2">
      <c r="K184" s="17"/>
      <c r="L184" s="17"/>
      <c r="M184" s="17"/>
      <c r="N184" s="17"/>
      <c r="O184" s="17"/>
      <c r="P184" s="17"/>
      <c r="Q184" s="17"/>
      <c r="R184" s="17"/>
      <c r="S184" s="17"/>
      <c r="T184" s="17"/>
      <c r="U184" s="17"/>
      <c r="V184" s="17"/>
      <c r="W184" s="17"/>
      <c r="X184" s="17"/>
    </row>
    <row r="185" spans="11:24" s="39" customFormat="1" x14ac:dyDescent="0.2">
      <c r="K185" s="17"/>
      <c r="L185" s="17"/>
      <c r="M185" s="17"/>
      <c r="N185" s="17"/>
      <c r="O185" s="17"/>
      <c r="P185" s="17"/>
      <c r="Q185" s="17"/>
      <c r="R185" s="17"/>
      <c r="S185" s="17"/>
      <c r="T185" s="17"/>
      <c r="U185" s="17"/>
      <c r="V185" s="17"/>
      <c r="W185" s="17"/>
      <c r="X185" s="17"/>
    </row>
    <row r="186" spans="11:24" s="39" customFormat="1" x14ac:dyDescent="0.2">
      <c r="K186" s="17"/>
      <c r="L186" s="17"/>
      <c r="M186" s="17"/>
      <c r="N186" s="17"/>
      <c r="O186" s="17"/>
      <c r="P186" s="17"/>
      <c r="Q186" s="17"/>
      <c r="R186" s="17"/>
      <c r="S186" s="17"/>
      <c r="T186" s="17"/>
      <c r="U186" s="17"/>
      <c r="V186" s="17"/>
      <c r="W186" s="17"/>
      <c r="X186" s="17"/>
    </row>
    <row r="187" spans="11:24" s="39" customFormat="1" x14ac:dyDescent="0.2">
      <c r="K187" s="17"/>
      <c r="L187" s="17"/>
      <c r="M187" s="17"/>
      <c r="N187" s="17"/>
      <c r="O187" s="17"/>
      <c r="P187" s="17"/>
      <c r="Q187" s="17"/>
      <c r="R187" s="17"/>
      <c r="S187" s="17"/>
      <c r="T187" s="17"/>
      <c r="U187" s="17"/>
      <c r="V187" s="17"/>
      <c r="W187" s="17"/>
      <c r="X187" s="17"/>
    </row>
    <row r="188" spans="11:24" s="39" customFormat="1" x14ac:dyDescent="0.2">
      <c r="K188" s="17"/>
      <c r="L188" s="17"/>
      <c r="M188" s="17"/>
      <c r="N188" s="17"/>
      <c r="O188" s="17"/>
      <c r="P188" s="17"/>
      <c r="Q188" s="17"/>
      <c r="R188" s="17"/>
      <c r="S188" s="17"/>
      <c r="T188" s="17"/>
      <c r="U188" s="17"/>
      <c r="V188" s="17"/>
      <c r="W188" s="17"/>
      <c r="X188" s="17"/>
    </row>
    <row r="189" spans="11:24" s="39" customFormat="1" x14ac:dyDescent="0.2">
      <c r="K189" s="17"/>
      <c r="L189" s="17"/>
      <c r="M189" s="17"/>
      <c r="N189" s="17"/>
      <c r="O189" s="17"/>
      <c r="P189" s="17"/>
      <c r="Q189" s="17"/>
      <c r="R189" s="17"/>
      <c r="S189" s="17"/>
      <c r="T189" s="17"/>
      <c r="U189" s="17"/>
      <c r="V189" s="17"/>
      <c r="W189" s="17"/>
      <c r="X189" s="17"/>
    </row>
    <row r="190" spans="11:24" s="39" customFormat="1" x14ac:dyDescent="0.2">
      <c r="K190" s="17"/>
      <c r="L190" s="17"/>
      <c r="M190" s="17"/>
      <c r="N190" s="17"/>
      <c r="O190" s="17"/>
      <c r="P190" s="17"/>
      <c r="Q190" s="17"/>
      <c r="R190" s="17"/>
      <c r="S190" s="17"/>
      <c r="T190" s="17"/>
      <c r="U190" s="17"/>
      <c r="V190" s="17"/>
      <c r="W190" s="17"/>
      <c r="X190" s="17"/>
    </row>
    <row r="191" spans="11:24" s="39" customFormat="1" x14ac:dyDescent="0.2">
      <c r="K191" s="17"/>
      <c r="L191" s="17"/>
      <c r="M191" s="17"/>
      <c r="N191" s="17"/>
      <c r="O191" s="17"/>
      <c r="P191" s="17"/>
      <c r="Q191" s="17"/>
      <c r="R191" s="17"/>
      <c r="S191" s="17"/>
      <c r="T191" s="17"/>
      <c r="U191" s="17"/>
      <c r="V191" s="17"/>
      <c r="W191" s="17"/>
      <c r="X191" s="17"/>
    </row>
    <row r="192" spans="11:24" s="39" customFormat="1" x14ac:dyDescent="0.2">
      <c r="K192" s="17"/>
      <c r="L192" s="17"/>
      <c r="M192" s="17"/>
      <c r="N192" s="17"/>
      <c r="O192" s="17"/>
      <c r="P192" s="17"/>
      <c r="Q192" s="17"/>
      <c r="R192" s="17"/>
      <c r="S192" s="17"/>
      <c r="T192" s="17"/>
      <c r="U192" s="17"/>
      <c r="V192" s="17"/>
      <c r="W192" s="17"/>
      <c r="X192" s="17"/>
    </row>
    <row r="193" spans="11:24" s="39" customFormat="1" x14ac:dyDescent="0.2">
      <c r="K193" s="17"/>
      <c r="L193" s="17"/>
      <c r="M193" s="17"/>
      <c r="N193" s="17"/>
      <c r="O193" s="17"/>
      <c r="P193" s="17"/>
      <c r="Q193" s="17"/>
      <c r="R193" s="17"/>
      <c r="S193" s="17"/>
      <c r="T193" s="17"/>
      <c r="U193" s="17"/>
      <c r="V193" s="17"/>
      <c r="W193" s="17"/>
      <c r="X193" s="17"/>
    </row>
    <row r="194" spans="11:24" s="39" customFormat="1" x14ac:dyDescent="0.2">
      <c r="K194" s="17"/>
      <c r="L194" s="17"/>
      <c r="M194" s="17"/>
      <c r="N194" s="17"/>
      <c r="O194" s="17"/>
      <c r="P194" s="17"/>
      <c r="Q194" s="17"/>
      <c r="R194" s="17"/>
      <c r="S194" s="17"/>
      <c r="T194" s="17"/>
      <c r="U194" s="17"/>
      <c r="V194" s="17"/>
      <c r="W194" s="17"/>
      <c r="X194" s="17"/>
    </row>
    <row r="195" spans="11:24" s="39" customFormat="1" x14ac:dyDescent="0.2">
      <c r="K195" s="17"/>
      <c r="L195" s="17"/>
      <c r="M195" s="17"/>
      <c r="N195" s="17"/>
      <c r="O195" s="17"/>
      <c r="P195" s="17"/>
      <c r="Q195" s="17"/>
      <c r="R195" s="17"/>
      <c r="S195" s="17"/>
      <c r="T195" s="17"/>
      <c r="U195" s="17"/>
      <c r="V195" s="17"/>
      <c r="W195" s="17"/>
      <c r="X195" s="17"/>
    </row>
    <row r="196" spans="11:24" s="39" customFormat="1" x14ac:dyDescent="0.2">
      <c r="K196" s="17"/>
      <c r="L196" s="17"/>
      <c r="M196" s="17"/>
      <c r="N196" s="17"/>
      <c r="O196" s="17"/>
      <c r="P196" s="17"/>
      <c r="Q196" s="17"/>
      <c r="R196" s="17"/>
      <c r="S196" s="17"/>
      <c r="T196" s="17"/>
      <c r="U196" s="17"/>
      <c r="V196" s="17"/>
      <c r="W196" s="17"/>
      <c r="X196" s="17"/>
    </row>
    <row r="197" spans="11:24" s="39" customFormat="1" x14ac:dyDescent="0.2">
      <c r="K197" s="17"/>
      <c r="L197" s="17"/>
      <c r="M197" s="17"/>
      <c r="N197" s="17"/>
      <c r="O197" s="17"/>
      <c r="P197" s="17"/>
      <c r="Q197" s="17"/>
      <c r="R197" s="17"/>
      <c r="S197" s="17"/>
      <c r="T197" s="17"/>
      <c r="U197" s="17"/>
      <c r="V197" s="17"/>
      <c r="W197" s="17"/>
      <c r="X197" s="17"/>
    </row>
    <row r="198" spans="11:24" s="39" customFormat="1" x14ac:dyDescent="0.2">
      <c r="K198" s="17"/>
      <c r="L198" s="17"/>
      <c r="M198" s="17"/>
      <c r="N198" s="17"/>
      <c r="O198" s="17"/>
      <c r="P198" s="17"/>
      <c r="Q198" s="17"/>
      <c r="R198" s="17"/>
      <c r="S198" s="17"/>
      <c r="T198" s="17"/>
      <c r="U198" s="17"/>
      <c r="V198" s="17"/>
      <c r="W198" s="17"/>
      <c r="X198" s="17"/>
    </row>
    <row r="199" spans="11:24" s="39" customFormat="1" x14ac:dyDescent="0.2">
      <c r="K199" s="17"/>
      <c r="L199" s="17"/>
      <c r="M199" s="17"/>
      <c r="N199" s="17"/>
      <c r="O199" s="17"/>
      <c r="P199" s="17"/>
      <c r="Q199" s="17"/>
      <c r="R199" s="17"/>
      <c r="S199" s="17"/>
      <c r="T199" s="17"/>
      <c r="U199" s="17"/>
      <c r="V199" s="17"/>
      <c r="W199" s="17"/>
      <c r="X199" s="17"/>
    </row>
    <row r="200" spans="11:24" s="39" customFormat="1" x14ac:dyDescent="0.2">
      <c r="K200" s="17"/>
      <c r="L200" s="17"/>
      <c r="M200" s="17"/>
      <c r="N200" s="17"/>
      <c r="O200" s="17"/>
      <c r="P200" s="17"/>
      <c r="Q200" s="17"/>
      <c r="R200" s="17"/>
      <c r="S200" s="17"/>
      <c r="T200" s="17"/>
      <c r="U200" s="17"/>
      <c r="V200" s="17"/>
      <c r="W200" s="17"/>
      <c r="X200" s="17"/>
    </row>
    <row r="201" spans="11:24" s="39" customFormat="1" x14ac:dyDescent="0.2">
      <c r="K201" s="17"/>
      <c r="L201" s="17"/>
      <c r="M201" s="17"/>
      <c r="N201" s="17"/>
      <c r="O201" s="17"/>
      <c r="P201" s="17"/>
      <c r="Q201" s="17"/>
      <c r="R201" s="17"/>
      <c r="S201" s="17"/>
      <c r="T201" s="17"/>
      <c r="U201" s="17"/>
      <c r="V201" s="17"/>
      <c r="W201" s="17"/>
      <c r="X201" s="17"/>
    </row>
    <row r="202" spans="11:24" s="39" customFormat="1" x14ac:dyDescent="0.2">
      <c r="K202" s="17"/>
      <c r="L202" s="17"/>
      <c r="M202" s="17"/>
      <c r="N202" s="17"/>
      <c r="O202" s="17"/>
      <c r="P202" s="17"/>
      <c r="Q202" s="17"/>
      <c r="R202" s="17"/>
      <c r="S202" s="17"/>
      <c r="T202" s="17"/>
      <c r="U202" s="17"/>
      <c r="V202" s="17"/>
      <c r="W202" s="17"/>
      <c r="X202" s="17"/>
    </row>
    <row r="203" spans="11:24" s="39" customFormat="1" x14ac:dyDescent="0.2">
      <c r="K203" s="17"/>
      <c r="L203" s="17"/>
      <c r="M203" s="17"/>
      <c r="N203" s="17"/>
      <c r="O203" s="17"/>
      <c r="P203" s="17"/>
      <c r="Q203" s="17"/>
      <c r="R203" s="17"/>
      <c r="S203" s="17"/>
      <c r="T203" s="17"/>
      <c r="U203" s="17"/>
      <c r="V203" s="17"/>
      <c r="W203" s="17"/>
      <c r="X203" s="17"/>
    </row>
    <row r="204" spans="11:24" s="39" customFormat="1" x14ac:dyDescent="0.2">
      <c r="K204" s="17"/>
      <c r="L204" s="17"/>
      <c r="M204" s="17"/>
      <c r="N204" s="17"/>
      <c r="O204" s="17"/>
      <c r="P204" s="17"/>
      <c r="Q204" s="17"/>
      <c r="R204" s="17"/>
      <c r="S204" s="17"/>
      <c r="T204" s="17"/>
      <c r="U204" s="17"/>
      <c r="V204" s="17"/>
      <c r="W204" s="17"/>
      <c r="X204" s="17"/>
    </row>
    <row r="205" spans="11:24" s="39" customFormat="1" x14ac:dyDescent="0.2">
      <c r="K205" s="17"/>
      <c r="L205" s="17"/>
      <c r="M205" s="17"/>
      <c r="N205" s="17"/>
      <c r="O205" s="17"/>
      <c r="P205" s="17"/>
      <c r="Q205" s="17"/>
      <c r="R205" s="17"/>
      <c r="S205" s="17"/>
      <c r="T205" s="17"/>
      <c r="U205" s="17"/>
      <c r="V205" s="17"/>
      <c r="W205" s="17"/>
      <c r="X205" s="17"/>
    </row>
    <row r="206" spans="11:24" s="39" customFormat="1" x14ac:dyDescent="0.2">
      <c r="K206" s="17"/>
      <c r="L206" s="17"/>
      <c r="M206" s="17"/>
      <c r="N206" s="17"/>
      <c r="O206" s="17"/>
      <c r="P206" s="17"/>
      <c r="Q206" s="17"/>
      <c r="R206" s="17"/>
      <c r="S206" s="17"/>
      <c r="T206" s="17"/>
      <c r="U206" s="17"/>
      <c r="V206" s="17"/>
      <c r="W206" s="17"/>
      <c r="X206" s="17"/>
    </row>
    <row r="207" spans="11:24" s="39" customFormat="1" x14ac:dyDescent="0.2">
      <c r="K207" s="17"/>
      <c r="L207" s="17"/>
      <c r="M207" s="17"/>
      <c r="N207" s="17"/>
      <c r="O207" s="17"/>
      <c r="P207" s="17"/>
      <c r="Q207" s="17"/>
      <c r="R207" s="17"/>
      <c r="S207" s="17"/>
      <c r="T207" s="17"/>
      <c r="U207" s="17"/>
      <c r="V207" s="17"/>
      <c r="W207" s="17"/>
      <c r="X207" s="17"/>
    </row>
    <row r="208" spans="11:24" s="39" customFormat="1" x14ac:dyDescent="0.2">
      <c r="K208" s="17"/>
      <c r="L208" s="17"/>
      <c r="M208" s="17"/>
      <c r="N208" s="17"/>
      <c r="O208" s="17"/>
      <c r="P208" s="17"/>
      <c r="Q208" s="17"/>
      <c r="R208" s="17"/>
      <c r="S208" s="17"/>
      <c r="T208" s="17"/>
      <c r="U208" s="17"/>
      <c r="V208" s="17"/>
      <c r="W208" s="17"/>
      <c r="X208" s="17"/>
    </row>
    <row r="209" spans="11:24" s="39" customFormat="1" x14ac:dyDescent="0.2">
      <c r="K209" s="17"/>
      <c r="L209" s="17"/>
      <c r="M209" s="17"/>
      <c r="N209" s="17"/>
      <c r="O209" s="17"/>
      <c r="P209" s="17"/>
      <c r="Q209" s="17"/>
      <c r="R209" s="17"/>
      <c r="S209" s="17"/>
      <c r="T209" s="17"/>
      <c r="U209" s="17"/>
      <c r="V209" s="17"/>
      <c r="W209" s="17"/>
      <c r="X209" s="17"/>
    </row>
    <row r="210" spans="11:24" s="39" customFormat="1" x14ac:dyDescent="0.2">
      <c r="K210" s="17"/>
      <c r="L210" s="17"/>
      <c r="M210" s="17"/>
      <c r="N210" s="17"/>
      <c r="O210" s="17"/>
      <c r="P210" s="17"/>
      <c r="Q210" s="17"/>
      <c r="R210" s="17"/>
      <c r="S210" s="17"/>
      <c r="T210" s="17"/>
      <c r="U210" s="17"/>
      <c r="V210" s="17"/>
      <c r="W210" s="17"/>
      <c r="X210" s="17"/>
    </row>
    <row r="211" spans="11:24" s="39" customFormat="1" x14ac:dyDescent="0.2">
      <c r="K211" s="17"/>
      <c r="L211" s="17"/>
      <c r="M211" s="17"/>
      <c r="N211" s="17"/>
      <c r="O211" s="17"/>
      <c r="P211" s="17"/>
      <c r="Q211" s="17"/>
      <c r="R211" s="17"/>
      <c r="S211" s="17"/>
      <c r="T211" s="17"/>
      <c r="U211" s="17"/>
      <c r="V211" s="17"/>
      <c r="W211" s="17"/>
      <c r="X211" s="17"/>
    </row>
    <row r="212" spans="11:24" s="39" customFormat="1" x14ac:dyDescent="0.2">
      <c r="K212" s="17"/>
      <c r="L212" s="17"/>
      <c r="M212" s="17"/>
      <c r="N212" s="17"/>
      <c r="O212" s="17"/>
      <c r="P212" s="17"/>
      <c r="Q212" s="17"/>
      <c r="R212" s="17"/>
      <c r="S212" s="17"/>
      <c r="T212" s="17"/>
      <c r="U212" s="17"/>
      <c r="V212" s="17"/>
      <c r="W212" s="17"/>
      <c r="X212" s="17"/>
    </row>
    <row r="213" spans="11:24" s="39" customFormat="1" x14ac:dyDescent="0.2">
      <c r="K213" s="17"/>
      <c r="L213" s="17"/>
      <c r="M213" s="17"/>
      <c r="N213" s="17"/>
      <c r="O213" s="17"/>
      <c r="P213" s="17"/>
      <c r="Q213" s="17"/>
      <c r="R213" s="17"/>
      <c r="S213" s="17"/>
      <c r="T213" s="17"/>
      <c r="U213" s="17"/>
      <c r="V213" s="17"/>
      <c r="W213" s="17"/>
      <c r="X213" s="17"/>
    </row>
    <row r="214" spans="11:24" s="39" customFormat="1" x14ac:dyDescent="0.2">
      <c r="K214" s="17"/>
      <c r="L214" s="17"/>
      <c r="M214" s="17"/>
      <c r="N214" s="17"/>
      <c r="O214" s="17"/>
      <c r="P214" s="17"/>
      <c r="Q214" s="17"/>
      <c r="R214" s="17"/>
      <c r="S214" s="17"/>
      <c r="T214" s="17"/>
      <c r="U214" s="17"/>
      <c r="V214" s="17"/>
      <c r="W214" s="17"/>
      <c r="X214" s="17"/>
    </row>
    <row r="215" spans="11:24" s="39" customFormat="1" x14ac:dyDescent="0.2">
      <c r="K215" s="17"/>
      <c r="L215" s="17"/>
      <c r="M215" s="17"/>
      <c r="N215" s="17"/>
      <c r="O215" s="17"/>
      <c r="P215" s="17"/>
      <c r="Q215" s="17"/>
      <c r="R215" s="17"/>
      <c r="S215" s="17"/>
      <c r="T215" s="17"/>
      <c r="U215" s="17"/>
      <c r="V215" s="17"/>
      <c r="W215" s="17"/>
      <c r="X215" s="17"/>
    </row>
    <row r="216" spans="11:24" s="39" customFormat="1" x14ac:dyDescent="0.2">
      <c r="K216" s="17"/>
      <c r="L216" s="17"/>
      <c r="M216" s="17"/>
      <c r="N216" s="17"/>
      <c r="O216" s="17"/>
      <c r="P216" s="17"/>
      <c r="Q216" s="17"/>
      <c r="R216" s="17"/>
      <c r="S216" s="17"/>
      <c r="T216" s="17"/>
      <c r="U216" s="17"/>
      <c r="V216" s="17"/>
      <c r="W216" s="17"/>
      <c r="X216" s="17"/>
    </row>
    <row r="217" spans="11:24" s="39" customFormat="1" x14ac:dyDescent="0.2">
      <c r="K217" s="17"/>
      <c r="L217" s="17"/>
      <c r="M217" s="17"/>
      <c r="N217" s="17"/>
      <c r="O217" s="17"/>
      <c r="P217" s="17"/>
      <c r="Q217" s="17"/>
      <c r="R217" s="17"/>
      <c r="S217" s="17"/>
      <c r="T217" s="17"/>
      <c r="U217" s="17"/>
      <c r="V217" s="17"/>
      <c r="W217" s="17"/>
      <c r="X217" s="17"/>
    </row>
    <row r="218" spans="11:24" s="39" customFormat="1" x14ac:dyDescent="0.2">
      <c r="K218" s="17"/>
      <c r="L218" s="17"/>
      <c r="M218" s="17"/>
      <c r="N218" s="17"/>
      <c r="O218" s="17"/>
      <c r="P218" s="17"/>
      <c r="Q218" s="17"/>
      <c r="R218" s="17"/>
      <c r="S218" s="17"/>
      <c r="T218" s="17"/>
      <c r="U218" s="17"/>
      <c r="V218" s="17"/>
      <c r="W218" s="17"/>
      <c r="X218" s="17"/>
    </row>
    <row r="219" spans="11:24" s="39" customFormat="1" x14ac:dyDescent="0.2">
      <c r="K219" s="17"/>
      <c r="L219" s="17"/>
      <c r="M219" s="17"/>
      <c r="N219" s="17"/>
      <c r="O219" s="17"/>
      <c r="P219" s="17"/>
      <c r="Q219" s="17"/>
      <c r="R219" s="17"/>
      <c r="S219" s="17"/>
      <c r="T219" s="17"/>
      <c r="U219" s="17"/>
      <c r="V219" s="17"/>
      <c r="W219" s="17"/>
      <c r="X219" s="17"/>
    </row>
    <row r="220" spans="11:24" s="39" customFormat="1" x14ac:dyDescent="0.2">
      <c r="K220" s="17"/>
      <c r="L220" s="17"/>
      <c r="M220" s="17"/>
      <c r="N220" s="17"/>
      <c r="O220" s="17"/>
      <c r="P220" s="17"/>
      <c r="Q220" s="17"/>
      <c r="R220" s="17"/>
      <c r="S220" s="17"/>
      <c r="T220" s="17"/>
      <c r="U220" s="17"/>
      <c r="V220" s="17"/>
      <c r="W220" s="17"/>
      <c r="X220" s="17"/>
    </row>
    <row r="221" spans="11:24" s="39" customFormat="1" x14ac:dyDescent="0.2">
      <c r="K221" s="17"/>
      <c r="L221" s="17"/>
      <c r="M221" s="17"/>
      <c r="N221" s="17"/>
      <c r="O221" s="17"/>
      <c r="P221" s="17"/>
      <c r="Q221" s="17"/>
      <c r="R221" s="17"/>
      <c r="S221" s="17"/>
      <c r="T221" s="17"/>
      <c r="U221" s="17"/>
      <c r="V221" s="17"/>
      <c r="W221" s="17"/>
      <c r="X221" s="17"/>
    </row>
    <row r="222" spans="11:24" s="39" customFormat="1" x14ac:dyDescent="0.2">
      <c r="K222" s="17"/>
      <c r="L222" s="17"/>
      <c r="M222" s="17"/>
      <c r="N222" s="17"/>
      <c r="O222" s="17"/>
      <c r="P222" s="17"/>
      <c r="Q222" s="17"/>
      <c r="R222" s="17"/>
      <c r="S222" s="17"/>
      <c r="T222" s="17"/>
      <c r="U222" s="17"/>
      <c r="V222" s="17"/>
      <c r="W222" s="17"/>
      <c r="X222" s="17"/>
    </row>
    <row r="223" spans="11:24" s="39" customFormat="1" x14ac:dyDescent="0.2">
      <c r="K223" s="17"/>
      <c r="L223" s="17"/>
      <c r="M223" s="17"/>
      <c r="N223" s="17"/>
      <c r="O223" s="17"/>
      <c r="P223" s="17"/>
      <c r="Q223" s="17"/>
      <c r="R223" s="17"/>
      <c r="S223" s="17"/>
      <c r="T223" s="17"/>
      <c r="U223" s="17"/>
      <c r="V223" s="17"/>
      <c r="W223" s="17"/>
      <c r="X223" s="17"/>
    </row>
    <row r="224" spans="11:24" s="39" customFormat="1" x14ac:dyDescent="0.2">
      <c r="K224" s="17"/>
      <c r="L224" s="17"/>
      <c r="M224" s="17"/>
      <c r="N224" s="17"/>
      <c r="O224" s="17"/>
      <c r="P224" s="17"/>
      <c r="Q224" s="17"/>
      <c r="R224" s="17"/>
      <c r="S224" s="17"/>
      <c r="T224" s="17"/>
      <c r="U224" s="17"/>
      <c r="V224" s="17"/>
      <c r="W224" s="17"/>
      <c r="X224" s="17"/>
    </row>
    <row r="225" spans="11:24" s="39" customFormat="1" x14ac:dyDescent="0.2">
      <c r="K225" s="17"/>
      <c r="L225" s="17"/>
      <c r="M225" s="17"/>
      <c r="N225" s="17"/>
      <c r="O225" s="17"/>
      <c r="P225" s="17"/>
      <c r="Q225" s="17"/>
      <c r="R225" s="17"/>
      <c r="S225" s="17"/>
      <c r="T225" s="17"/>
      <c r="U225" s="17"/>
      <c r="V225" s="17"/>
      <c r="W225" s="17"/>
      <c r="X225" s="17"/>
    </row>
    <row r="226" spans="11:24" s="39" customFormat="1" x14ac:dyDescent="0.2">
      <c r="K226" s="17"/>
      <c r="L226" s="17"/>
      <c r="M226" s="17"/>
      <c r="N226" s="17"/>
      <c r="O226" s="17"/>
      <c r="P226" s="17"/>
      <c r="Q226" s="17"/>
      <c r="R226" s="17"/>
      <c r="S226" s="17"/>
      <c r="T226" s="17"/>
      <c r="U226" s="17"/>
      <c r="V226" s="17"/>
      <c r="W226" s="17"/>
      <c r="X226" s="17"/>
    </row>
    <row r="227" spans="11:24" s="39" customFormat="1" x14ac:dyDescent="0.2">
      <c r="K227" s="17"/>
      <c r="L227" s="17"/>
      <c r="M227" s="17"/>
      <c r="N227" s="17"/>
      <c r="O227" s="17"/>
      <c r="P227" s="17"/>
      <c r="Q227" s="17"/>
      <c r="R227" s="17"/>
      <c r="S227" s="17"/>
      <c r="T227" s="17"/>
      <c r="U227" s="17"/>
      <c r="V227" s="17"/>
      <c r="W227" s="17"/>
      <c r="X227" s="17"/>
    </row>
    <row r="228" spans="11:24" s="39" customFormat="1" x14ac:dyDescent="0.2">
      <c r="K228" s="17"/>
      <c r="L228" s="17"/>
      <c r="M228" s="17"/>
      <c r="N228" s="17"/>
      <c r="O228" s="17"/>
      <c r="P228" s="17"/>
      <c r="Q228" s="17"/>
      <c r="R228" s="17"/>
      <c r="S228" s="17"/>
      <c r="T228" s="17"/>
      <c r="U228" s="17"/>
      <c r="V228" s="17"/>
      <c r="W228" s="17"/>
      <c r="X228" s="17"/>
    </row>
    <row r="229" spans="11:24" s="39" customFormat="1" x14ac:dyDescent="0.2">
      <c r="K229" s="17"/>
      <c r="L229" s="17"/>
      <c r="M229" s="17"/>
      <c r="N229" s="17"/>
      <c r="O229" s="17"/>
      <c r="P229" s="17"/>
      <c r="Q229" s="17"/>
      <c r="R229" s="17"/>
      <c r="S229" s="17"/>
      <c r="T229" s="17"/>
      <c r="U229" s="17"/>
      <c r="V229" s="17"/>
      <c r="W229" s="17"/>
      <c r="X229" s="17"/>
    </row>
    <row r="230" spans="11:24" s="39" customFormat="1" x14ac:dyDescent="0.2">
      <c r="K230" s="17"/>
      <c r="L230" s="17"/>
      <c r="M230" s="17"/>
      <c r="N230" s="17"/>
      <c r="O230" s="17"/>
      <c r="P230" s="17"/>
      <c r="Q230" s="17"/>
      <c r="R230" s="17"/>
      <c r="S230" s="17"/>
      <c r="T230" s="17"/>
      <c r="U230" s="17"/>
      <c r="V230" s="17"/>
      <c r="W230" s="17"/>
      <c r="X230" s="17"/>
    </row>
    <row r="231" spans="11:24" s="39" customFormat="1" x14ac:dyDescent="0.2">
      <c r="K231" s="17"/>
      <c r="L231" s="17"/>
      <c r="M231" s="17"/>
      <c r="N231" s="17"/>
      <c r="O231" s="17"/>
      <c r="P231" s="17"/>
      <c r="Q231" s="17"/>
      <c r="R231" s="17"/>
      <c r="S231" s="17"/>
      <c r="T231" s="17"/>
      <c r="U231" s="17"/>
      <c r="V231" s="17"/>
      <c r="W231" s="17"/>
      <c r="X231" s="17"/>
    </row>
    <row r="232" spans="11:24" s="39" customFormat="1" x14ac:dyDescent="0.2">
      <c r="K232" s="17"/>
      <c r="L232" s="17"/>
      <c r="M232" s="17"/>
      <c r="N232" s="17"/>
      <c r="O232" s="17"/>
      <c r="P232" s="17"/>
      <c r="Q232" s="17"/>
      <c r="R232" s="17"/>
      <c r="S232" s="17"/>
      <c r="T232" s="17"/>
      <c r="U232" s="17"/>
      <c r="V232" s="17"/>
      <c r="W232" s="17"/>
      <c r="X232" s="17"/>
    </row>
    <row r="233" spans="11:24" s="39" customFormat="1" x14ac:dyDescent="0.2">
      <c r="K233" s="17"/>
      <c r="L233" s="17"/>
      <c r="M233" s="17"/>
      <c r="N233" s="17"/>
      <c r="O233" s="17"/>
      <c r="P233" s="17"/>
      <c r="Q233" s="17"/>
      <c r="R233" s="17"/>
      <c r="S233" s="17"/>
      <c r="T233" s="17"/>
      <c r="U233" s="17"/>
      <c r="V233" s="17"/>
      <c r="W233" s="17"/>
      <c r="X233" s="17"/>
    </row>
    <row r="234" spans="11:24" s="39" customFormat="1" x14ac:dyDescent="0.2">
      <c r="K234" s="17"/>
      <c r="L234" s="17"/>
      <c r="M234" s="17"/>
      <c r="N234" s="17"/>
      <c r="O234" s="17"/>
      <c r="P234" s="17"/>
      <c r="Q234" s="17"/>
      <c r="R234" s="17"/>
      <c r="S234" s="17"/>
      <c r="T234" s="17"/>
      <c r="U234" s="17"/>
      <c r="V234" s="17"/>
      <c r="W234" s="17"/>
      <c r="X234" s="17"/>
    </row>
    <row r="235" spans="11:24" s="39" customFormat="1" x14ac:dyDescent="0.2">
      <c r="K235" s="17"/>
      <c r="L235" s="17"/>
      <c r="M235" s="17"/>
      <c r="N235" s="17"/>
      <c r="O235" s="17"/>
      <c r="P235" s="17"/>
      <c r="Q235" s="17"/>
      <c r="R235" s="17"/>
      <c r="S235" s="17"/>
      <c r="T235" s="17"/>
      <c r="U235" s="17"/>
      <c r="V235" s="17"/>
      <c r="W235" s="17"/>
      <c r="X235" s="17"/>
    </row>
    <row r="236" spans="11:24" s="39" customFormat="1" x14ac:dyDescent="0.2">
      <c r="K236" s="17"/>
      <c r="L236" s="17"/>
      <c r="M236" s="17"/>
      <c r="N236" s="17"/>
      <c r="O236" s="17"/>
      <c r="P236" s="17"/>
      <c r="Q236" s="17"/>
      <c r="R236" s="17"/>
      <c r="S236" s="17"/>
      <c r="T236" s="17"/>
      <c r="U236" s="17"/>
      <c r="V236" s="17"/>
      <c r="W236" s="17"/>
      <c r="X236" s="17"/>
    </row>
    <row r="237" spans="11:24" s="39" customFormat="1" x14ac:dyDescent="0.2">
      <c r="K237" s="17"/>
      <c r="L237" s="17"/>
      <c r="M237" s="17"/>
      <c r="N237" s="17"/>
      <c r="O237" s="17"/>
      <c r="P237" s="17"/>
      <c r="Q237" s="17"/>
      <c r="R237" s="17"/>
      <c r="S237" s="17"/>
      <c r="T237" s="17"/>
      <c r="U237" s="17"/>
      <c r="V237" s="17"/>
      <c r="W237" s="17"/>
      <c r="X237" s="17"/>
    </row>
    <row r="238" spans="11:24" ht="12.75" customHeight="1" x14ac:dyDescent="0.2"/>
    <row r="239" spans="11:24" ht="12.75" customHeight="1" x14ac:dyDescent="0.2"/>
  </sheetData>
  <dataConsolidate/>
  <mergeCells count="25">
    <mergeCell ref="A2:J2"/>
    <mergeCell ref="C4:E4"/>
    <mergeCell ref="C6:E6"/>
    <mergeCell ref="H6:I6"/>
    <mergeCell ref="C8:E8"/>
    <mergeCell ref="H8:I8"/>
    <mergeCell ref="C10:E10"/>
    <mergeCell ref="A12:J12"/>
    <mergeCell ref="A13:A14"/>
    <mergeCell ref="B13:B14"/>
    <mergeCell ref="C13:C14"/>
    <mergeCell ref="D13:D14"/>
    <mergeCell ref="E13:E14"/>
    <mergeCell ref="F13:F14"/>
    <mergeCell ref="G13:G14"/>
    <mergeCell ref="H13:H14"/>
    <mergeCell ref="A24:B24"/>
    <mergeCell ref="A16:J16"/>
    <mergeCell ref="A18:J18"/>
    <mergeCell ref="C20:E20"/>
    <mergeCell ref="G20:H20"/>
    <mergeCell ref="I20:J20"/>
    <mergeCell ref="C22:E22"/>
    <mergeCell ref="G22:H22"/>
    <mergeCell ref="I22:J22"/>
  </mergeCells>
  <dataValidations count="7">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type="date" operator="greaterThanOrEqual" allowBlank="1" showInputMessage="1" showErrorMessage="1" sqref="I22">
      <formula1>41275</formula1>
    </dataValidation>
  </dataValidations>
  <hyperlinks>
    <hyperlink ref="C22" r:id="rId1"/>
  </hyperlinks>
  <printOptions horizontalCentered="1" verticalCentered="1"/>
  <pageMargins left="0.27559055118110237" right="0.19685039370078741" top="0.31496062992125984" bottom="0.47244094488188981" header="0.31496062992125984" footer="0.23622047244094491"/>
  <pageSetup paperSize="119" scale="5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0" zoomScale="90" zoomScaleNormal="90" workbookViewId="0">
      <selection activeCell="C7" sqref="C7"/>
    </sheetView>
  </sheetViews>
  <sheetFormatPr baseColWidth="10" defaultRowHeight="15" x14ac:dyDescent="0.2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8" ht="76.5" customHeight="1" x14ac:dyDescent="0.25">
      <c r="A1" s="283" t="s">
        <v>74</v>
      </c>
      <c r="B1" s="283"/>
      <c r="C1" s="283"/>
      <c r="D1" s="283"/>
      <c r="E1" s="283"/>
      <c r="F1" s="283"/>
      <c r="G1" s="283"/>
      <c r="H1" s="283"/>
    </row>
    <row r="2" spans="1:8" ht="27.75" customHeight="1" thickBot="1" x14ac:dyDescent="0.3">
      <c r="A2" s="2"/>
      <c r="B2" s="2"/>
      <c r="C2" s="2"/>
      <c r="D2" s="2"/>
      <c r="E2" s="2"/>
      <c r="F2" s="284" t="s">
        <v>73</v>
      </c>
      <c r="G2" s="284"/>
      <c r="H2" s="284"/>
    </row>
    <row r="3" spans="1:8" ht="48" customHeight="1" thickBot="1" x14ac:dyDescent="0.3">
      <c r="A3" s="285" t="s">
        <v>64</v>
      </c>
      <c r="B3" s="450"/>
      <c r="C3" s="450"/>
      <c r="D3" s="450"/>
      <c r="E3" s="450"/>
      <c r="F3" s="450"/>
      <c r="G3" s="450"/>
      <c r="H3" s="451"/>
    </row>
    <row r="4" spans="1:8" ht="39" customHeight="1" thickBot="1" x14ac:dyDescent="0.3">
      <c r="A4" s="7" t="s">
        <v>11</v>
      </c>
      <c r="B4" s="288" t="s">
        <v>28</v>
      </c>
      <c r="C4" s="288"/>
      <c r="D4" s="1" t="s">
        <v>9</v>
      </c>
      <c r="E4" s="1" t="s">
        <v>82</v>
      </c>
      <c r="F4" s="1" t="s">
        <v>8</v>
      </c>
      <c r="G4" s="7" t="s">
        <v>65</v>
      </c>
      <c r="H4" s="7" t="s">
        <v>13</v>
      </c>
    </row>
    <row r="5" spans="1:8" ht="138" customHeight="1" thickBot="1" x14ac:dyDescent="0.3">
      <c r="A5" s="72" t="s">
        <v>66</v>
      </c>
      <c r="B5" s="1" t="s">
        <v>7</v>
      </c>
      <c r="C5" s="5" t="s">
        <v>704</v>
      </c>
      <c r="D5" s="3" t="s">
        <v>627</v>
      </c>
      <c r="E5" s="8" t="s">
        <v>705</v>
      </c>
      <c r="F5" s="3" t="s">
        <v>712</v>
      </c>
      <c r="G5" s="171">
        <v>42795</v>
      </c>
      <c r="H5" s="14">
        <v>43100</v>
      </c>
    </row>
    <row r="6" spans="1:8" ht="84" customHeight="1" thickBot="1" x14ac:dyDescent="0.3">
      <c r="A6" s="452" t="s">
        <v>67</v>
      </c>
      <c r="B6" s="1" t="s">
        <v>5</v>
      </c>
      <c r="C6" s="5" t="s">
        <v>628</v>
      </c>
      <c r="D6" s="3" t="s">
        <v>629</v>
      </c>
      <c r="E6" s="8" t="s">
        <v>706</v>
      </c>
      <c r="F6" s="3" t="s">
        <v>712</v>
      </c>
      <c r="G6" s="171">
        <v>42795</v>
      </c>
      <c r="H6" s="14">
        <v>43100</v>
      </c>
    </row>
    <row r="7" spans="1:8" ht="84" customHeight="1" thickBot="1" x14ac:dyDescent="0.3">
      <c r="A7" s="453"/>
      <c r="B7" s="1" t="s">
        <v>20</v>
      </c>
      <c r="C7" s="5" t="s">
        <v>630</v>
      </c>
      <c r="D7" s="3" t="s">
        <v>631</v>
      </c>
      <c r="E7" s="8" t="s">
        <v>707</v>
      </c>
      <c r="F7" s="3" t="s">
        <v>712</v>
      </c>
      <c r="G7" s="171">
        <v>42795</v>
      </c>
      <c r="H7" s="14">
        <v>43100</v>
      </c>
    </row>
    <row r="8" spans="1:8" ht="84" customHeight="1" thickBot="1" x14ac:dyDescent="0.3">
      <c r="A8" s="72" t="s">
        <v>68</v>
      </c>
      <c r="B8" s="1" t="s">
        <v>4</v>
      </c>
      <c r="C8" s="5" t="s">
        <v>632</v>
      </c>
      <c r="D8" s="3" t="s">
        <v>633</v>
      </c>
      <c r="E8" s="8" t="s">
        <v>707</v>
      </c>
      <c r="F8" s="3" t="s">
        <v>712</v>
      </c>
      <c r="G8" s="171">
        <v>42795</v>
      </c>
      <c r="H8" s="14">
        <v>43100</v>
      </c>
    </row>
    <row r="9" spans="1:8" ht="84" customHeight="1" thickBot="1" x14ac:dyDescent="0.3">
      <c r="A9" s="452" t="s">
        <v>69</v>
      </c>
      <c r="B9" s="1" t="s">
        <v>1</v>
      </c>
      <c r="C9" s="5" t="s">
        <v>634</v>
      </c>
      <c r="D9" s="3" t="s">
        <v>635</v>
      </c>
      <c r="E9" s="8" t="s">
        <v>708</v>
      </c>
      <c r="F9" s="3" t="s">
        <v>712</v>
      </c>
      <c r="G9" s="171">
        <v>42795</v>
      </c>
      <c r="H9" s="14">
        <v>43100</v>
      </c>
    </row>
    <row r="10" spans="1:8" ht="84" customHeight="1" thickBot="1" x14ac:dyDescent="0.3">
      <c r="A10" s="453"/>
      <c r="B10" s="1" t="s">
        <v>21</v>
      </c>
      <c r="C10" s="5" t="s">
        <v>636</v>
      </c>
      <c r="D10" s="3" t="s">
        <v>637</v>
      </c>
      <c r="E10" s="8" t="s">
        <v>709</v>
      </c>
      <c r="F10" s="3" t="s">
        <v>712</v>
      </c>
      <c r="G10" s="171">
        <v>42795</v>
      </c>
      <c r="H10" s="14">
        <v>43100</v>
      </c>
    </row>
    <row r="11" spans="1:8" ht="84" customHeight="1" thickBot="1" x14ac:dyDescent="0.3">
      <c r="A11" s="447" t="s">
        <v>70</v>
      </c>
      <c r="B11" s="74" t="s">
        <v>71</v>
      </c>
      <c r="C11" s="75" t="s">
        <v>638</v>
      </c>
      <c r="D11" s="3" t="s">
        <v>639</v>
      </c>
      <c r="E11" s="8" t="s">
        <v>710</v>
      </c>
      <c r="F11" s="3" t="s">
        <v>712</v>
      </c>
      <c r="G11" s="171">
        <v>42795</v>
      </c>
      <c r="H11" s="14">
        <v>43100</v>
      </c>
    </row>
    <row r="12" spans="1:8" ht="84" customHeight="1" thickBot="1" x14ac:dyDescent="0.3">
      <c r="A12" s="448"/>
      <c r="B12" s="76" t="s">
        <v>22</v>
      </c>
      <c r="C12" s="77" t="s">
        <v>640</v>
      </c>
      <c r="D12" s="3" t="s">
        <v>641</v>
      </c>
      <c r="E12" s="8" t="s">
        <v>711</v>
      </c>
      <c r="F12" s="3" t="s">
        <v>712</v>
      </c>
      <c r="G12" s="171">
        <v>42795</v>
      </c>
      <c r="H12" s="14">
        <v>43100</v>
      </c>
    </row>
    <row r="13" spans="1:8" x14ac:dyDescent="0.25">
      <c r="A13" s="449"/>
      <c r="B13" s="449"/>
      <c r="C13" s="449"/>
      <c r="D13" s="449"/>
      <c r="E13" s="449"/>
      <c r="F13" s="449"/>
      <c r="G13" s="449"/>
    </row>
  </sheetData>
  <mergeCells count="8">
    <mergeCell ref="A11:A12"/>
    <mergeCell ref="A13:G13"/>
    <mergeCell ref="A1:H1"/>
    <mergeCell ref="F2:H2"/>
    <mergeCell ref="A3:H3"/>
    <mergeCell ref="B4:C4"/>
    <mergeCell ref="A6:A7"/>
    <mergeCell ref="A9:A10"/>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A10" zoomScale="80" zoomScaleNormal="80" workbookViewId="0">
      <selection activeCell="B20" sqref="B20"/>
    </sheetView>
  </sheetViews>
  <sheetFormatPr baseColWidth="10" defaultRowHeight="15" x14ac:dyDescent="0.2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8" ht="76.5" customHeight="1" x14ac:dyDescent="0.25">
      <c r="A1" s="283" t="s">
        <v>24</v>
      </c>
      <c r="B1" s="283"/>
      <c r="C1" s="283"/>
      <c r="D1" s="283"/>
      <c r="E1" s="283"/>
      <c r="F1" s="283"/>
      <c r="G1" s="283"/>
      <c r="H1" s="283"/>
    </row>
    <row r="2" spans="1:8" ht="27.75" customHeight="1" thickBot="1" x14ac:dyDescent="0.3">
      <c r="A2" s="2"/>
      <c r="B2" s="2"/>
      <c r="C2" s="2"/>
      <c r="D2" s="2"/>
      <c r="E2" s="2"/>
      <c r="F2" s="284" t="s">
        <v>73</v>
      </c>
      <c r="G2" s="284"/>
      <c r="H2" s="284"/>
    </row>
    <row r="3" spans="1:8" ht="48" customHeight="1" thickBot="1" x14ac:dyDescent="0.3">
      <c r="A3" s="285" t="s">
        <v>75</v>
      </c>
      <c r="B3" s="450"/>
      <c r="C3" s="450"/>
      <c r="D3" s="450"/>
      <c r="E3" s="450"/>
      <c r="F3" s="450"/>
      <c r="G3" s="450"/>
      <c r="H3" s="451"/>
    </row>
    <row r="4" spans="1:8" ht="38.25" customHeight="1" thickBot="1" x14ac:dyDescent="0.3">
      <c r="A4" s="7" t="s">
        <v>11</v>
      </c>
      <c r="B4" s="288" t="s">
        <v>28</v>
      </c>
      <c r="C4" s="288"/>
      <c r="D4" s="1" t="s">
        <v>9</v>
      </c>
      <c r="E4" s="1" t="s">
        <v>82</v>
      </c>
      <c r="F4" s="7" t="s">
        <v>8</v>
      </c>
      <c r="G4" s="7" t="s">
        <v>65</v>
      </c>
      <c r="H4" s="7" t="s">
        <v>13</v>
      </c>
    </row>
    <row r="5" spans="1:8" ht="83.25" customHeight="1" thickBot="1" x14ac:dyDescent="0.3">
      <c r="A5" s="452" t="s">
        <v>76</v>
      </c>
      <c r="B5" s="1" t="s">
        <v>7</v>
      </c>
      <c r="C5" s="5" t="s">
        <v>874</v>
      </c>
      <c r="D5" s="3" t="s">
        <v>768</v>
      </c>
      <c r="E5" s="3" t="s">
        <v>921</v>
      </c>
      <c r="F5" s="289" t="s">
        <v>923</v>
      </c>
      <c r="G5" s="14">
        <v>42736</v>
      </c>
      <c r="H5" s="14">
        <v>43100</v>
      </c>
    </row>
    <row r="6" spans="1:8" ht="83.25" customHeight="1" thickBot="1" x14ac:dyDescent="0.3">
      <c r="A6" s="453"/>
      <c r="B6" s="1" t="s">
        <v>6</v>
      </c>
      <c r="C6" s="5" t="s">
        <v>755</v>
      </c>
      <c r="D6" s="3" t="s">
        <v>769</v>
      </c>
      <c r="E6" s="3" t="s">
        <v>756</v>
      </c>
      <c r="F6" s="292"/>
      <c r="G6" s="14">
        <v>42828</v>
      </c>
      <c r="H6" s="14">
        <v>43100</v>
      </c>
    </row>
    <row r="7" spans="1:8" ht="109.5" customHeight="1" thickBot="1" x14ac:dyDescent="0.3">
      <c r="A7" s="453"/>
      <c r="B7" s="1" t="s">
        <v>565</v>
      </c>
      <c r="C7" s="5" t="s">
        <v>669</v>
      </c>
      <c r="D7" s="3" t="s">
        <v>940</v>
      </c>
      <c r="E7" s="3" t="s">
        <v>873</v>
      </c>
      <c r="F7" s="212" t="s">
        <v>922</v>
      </c>
      <c r="G7" s="159">
        <v>42824</v>
      </c>
      <c r="H7" s="159">
        <v>43100</v>
      </c>
    </row>
    <row r="8" spans="1:8" ht="109.5" customHeight="1" thickBot="1" x14ac:dyDescent="0.3">
      <c r="A8" s="456"/>
      <c r="B8" s="1" t="s">
        <v>872</v>
      </c>
      <c r="C8" s="5" t="s">
        <v>877</v>
      </c>
      <c r="D8" s="3" t="s">
        <v>875</v>
      </c>
      <c r="E8" s="3" t="s">
        <v>882</v>
      </c>
      <c r="F8" s="212" t="s">
        <v>878</v>
      </c>
      <c r="G8" s="73">
        <v>42916</v>
      </c>
      <c r="H8" s="159">
        <v>43039</v>
      </c>
    </row>
    <row r="9" spans="1:8" ht="98.25" customHeight="1" thickBot="1" x14ac:dyDescent="0.3">
      <c r="A9" s="173" t="s">
        <v>77</v>
      </c>
      <c r="B9" s="1" t="s">
        <v>5</v>
      </c>
      <c r="C9" s="5" t="s">
        <v>642</v>
      </c>
      <c r="D9" s="3" t="s">
        <v>932</v>
      </c>
      <c r="E9" s="3" t="s">
        <v>876</v>
      </c>
      <c r="F9" s="212" t="s">
        <v>87</v>
      </c>
      <c r="G9" s="14">
        <v>42795</v>
      </c>
      <c r="H9" s="14">
        <v>43100</v>
      </c>
    </row>
    <row r="10" spans="1:8" ht="107.25" customHeight="1" thickBot="1" x14ac:dyDescent="0.3">
      <c r="A10" s="459" t="s">
        <v>80</v>
      </c>
      <c r="B10" s="1" t="s">
        <v>4</v>
      </c>
      <c r="C10" s="5" t="s">
        <v>883</v>
      </c>
      <c r="D10" s="3" t="s">
        <v>884</v>
      </c>
      <c r="E10" s="3" t="s">
        <v>885</v>
      </c>
      <c r="F10" s="212" t="s">
        <v>879</v>
      </c>
      <c r="G10" s="73">
        <v>42885</v>
      </c>
      <c r="H10" s="159">
        <v>42978</v>
      </c>
    </row>
    <row r="11" spans="1:8" ht="62.25" customHeight="1" thickBot="1" x14ac:dyDescent="0.3">
      <c r="A11" s="460"/>
      <c r="B11" s="1" t="s">
        <v>3</v>
      </c>
      <c r="C11" s="5" t="s">
        <v>886</v>
      </c>
      <c r="D11" s="3" t="s">
        <v>674</v>
      </c>
      <c r="E11" s="3" t="s">
        <v>671</v>
      </c>
      <c r="F11" s="212" t="s">
        <v>892</v>
      </c>
      <c r="G11" s="73">
        <v>42826</v>
      </c>
      <c r="H11" s="73">
        <v>42977</v>
      </c>
    </row>
    <row r="12" spans="1:8" ht="62.25" customHeight="1" thickBot="1" x14ac:dyDescent="0.3">
      <c r="A12" s="460"/>
      <c r="B12" s="1" t="s">
        <v>2</v>
      </c>
      <c r="C12" s="5" t="s">
        <v>672</v>
      </c>
      <c r="D12" s="3" t="s">
        <v>893</v>
      </c>
      <c r="E12" s="3" t="s">
        <v>673</v>
      </c>
      <c r="F12" s="212" t="s">
        <v>892</v>
      </c>
      <c r="G12" s="73">
        <v>42826</v>
      </c>
      <c r="H12" s="73">
        <v>42977</v>
      </c>
    </row>
    <row r="13" spans="1:8" ht="46.5" customHeight="1" thickBot="1" x14ac:dyDescent="0.3">
      <c r="A13" s="461"/>
      <c r="B13" s="1" t="s">
        <v>891</v>
      </c>
      <c r="C13" s="5" t="s">
        <v>887</v>
      </c>
      <c r="D13" s="3" t="s">
        <v>888</v>
      </c>
      <c r="E13" s="3" t="s">
        <v>889</v>
      </c>
      <c r="F13" s="212" t="s">
        <v>892</v>
      </c>
      <c r="G13" s="218">
        <v>42826</v>
      </c>
      <c r="H13" s="218" t="s">
        <v>890</v>
      </c>
    </row>
    <row r="14" spans="1:8" ht="39.75" hidden="1" customHeight="1" thickBot="1" x14ac:dyDescent="0.3">
      <c r="A14" s="457" t="s">
        <v>79</v>
      </c>
      <c r="B14" s="1" t="s">
        <v>1</v>
      </c>
      <c r="C14" s="5"/>
      <c r="D14" s="3"/>
      <c r="E14" s="3"/>
      <c r="F14" s="212"/>
      <c r="G14" s="73"/>
      <c r="H14" s="73"/>
    </row>
    <row r="15" spans="1:8" ht="39.75" hidden="1" customHeight="1" thickBot="1" x14ac:dyDescent="0.3">
      <c r="A15" s="458"/>
      <c r="B15" s="1" t="s">
        <v>21</v>
      </c>
      <c r="C15" s="5"/>
      <c r="D15" s="3"/>
      <c r="E15" s="3"/>
      <c r="F15" s="212"/>
      <c r="G15" s="73"/>
      <c r="H15" s="73"/>
    </row>
    <row r="16" spans="1:8" ht="99" customHeight="1" thickBot="1" x14ac:dyDescent="0.3">
      <c r="A16" s="454" t="s">
        <v>78</v>
      </c>
      <c r="B16" s="223" t="s">
        <v>71</v>
      </c>
      <c r="C16" s="5" t="s">
        <v>643</v>
      </c>
      <c r="D16" s="3" t="s">
        <v>919</v>
      </c>
      <c r="E16" s="3" t="s">
        <v>920</v>
      </c>
      <c r="F16" s="3" t="s">
        <v>675</v>
      </c>
      <c r="G16" s="14">
        <v>42947</v>
      </c>
      <c r="H16" s="14">
        <v>43100</v>
      </c>
    </row>
    <row r="17" spans="1:8" ht="78.75" customHeight="1" thickBot="1" x14ac:dyDescent="0.3">
      <c r="A17" s="455"/>
      <c r="B17" s="224" t="s">
        <v>22</v>
      </c>
      <c r="C17" s="5" t="s">
        <v>676</v>
      </c>
      <c r="D17" s="3" t="s">
        <v>881</v>
      </c>
      <c r="E17" s="3" t="s">
        <v>882</v>
      </c>
      <c r="F17" s="3" t="s">
        <v>880</v>
      </c>
      <c r="G17" s="159">
        <v>42947</v>
      </c>
      <c r="H17" s="159">
        <v>43100</v>
      </c>
    </row>
    <row r="18" spans="1:8" x14ac:dyDescent="0.25">
      <c r="A18" s="225"/>
    </row>
  </sheetData>
  <mergeCells count="9">
    <mergeCell ref="A16:A17"/>
    <mergeCell ref="A5:A8"/>
    <mergeCell ref="A14:A15"/>
    <mergeCell ref="A10:A13"/>
    <mergeCell ref="A1:H1"/>
    <mergeCell ref="F2:H2"/>
    <mergeCell ref="A3:H3"/>
    <mergeCell ref="B4:C4"/>
    <mergeCell ref="F5:F6"/>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0" zoomScaleNormal="80" workbookViewId="0">
      <selection activeCell="G7" sqref="G7"/>
    </sheetView>
  </sheetViews>
  <sheetFormatPr baseColWidth="10" defaultRowHeight="15" x14ac:dyDescent="0.2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8" ht="91.5" customHeight="1" x14ac:dyDescent="0.25">
      <c r="A1" s="283" t="s">
        <v>74</v>
      </c>
      <c r="B1" s="283"/>
      <c r="C1" s="283"/>
      <c r="D1" s="283"/>
      <c r="E1" s="283"/>
      <c r="F1" s="283"/>
      <c r="G1" s="283"/>
      <c r="H1" s="283"/>
    </row>
    <row r="2" spans="1:8" ht="27.75" customHeight="1" thickBot="1" x14ac:dyDescent="0.3">
      <c r="A2" s="2"/>
      <c r="B2" s="2"/>
      <c r="C2" s="2"/>
      <c r="D2" s="2"/>
      <c r="E2" s="2"/>
      <c r="F2" s="284" t="s">
        <v>86</v>
      </c>
      <c r="G2" s="284"/>
      <c r="H2" s="284"/>
    </row>
    <row r="3" spans="1:8" ht="48" customHeight="1" thickBot="1" x14ac:dyDescent="0.3">
      <c r="A3" s="462" t="s">
        <v>84</v>
      </c>
      <c r="B3" s="463"/>
      <c r="C3" s="463"/>
      <c r="D3" s="463"/>
      <c r="E3" s="463"/>
      <c r="F3" s="463"/>
      <c r="G3" s="463"/>
      <c r="H3" s="464"/>
    </row>
    <row r="4" spans="1:8" ht="42" customHeight="1" thickBot="1" x14ac:dyDescent="0.3">
      <c r="A4" s="78" t="s">
        <v>11</v>
      </c>
      <c r="B4" s="465" t="s">
        <v>28</v>
      </c>
      <c r="C4" s="465"/>
      <c r="D4" s="79" t="s">
        <v>9</v>
      </c>
      <c r="E4" s="79" t="s">
        <v>83</v>
      </c>
      <c r="F4" s="80" t="s">
        <v>8</v>
      </c>
      <c r="G4" s="80" t="s">
        <v>65</v>
      </c>
      <c r="H4" s="80" t="s">
        <v>13</v>
      </c>
    </row>
    <row r="5" spans="1:8" ht="99" customHeight="1" thickBot="1" x14ac:dyDescent="0.3">
      <c r="A5" s="466" t="s">
        <v>85</v>
      </c>
      <c r="B5" s="81" t="s">
        <v>7</v>
      </c>
      <c r="C5" s="5" t="s">
        <v>762</v>
      </c>
      <c r="D5" s="3" t="s">
        <v>567</v>
      </c>
      <c r="E5" s="154" t="s">
        <v>579</v>
      </c>
      <c r="F5" s="153" t="s">
        <v>595</v>
      </c>
      <c r="G5" s="226">
        <v>42948</v>
      </c>
      <c r="H5" s="226">
        <v>43100</v>
      </c>
    </row>
    <row r="6" spans="1:8" ht="170.25" customHeight="1" thickBot="1" x14ac:dyDescent="0.3">
      <c r="A6" s="467"/>
      <c r="B6" s="81" t="s">
        <v>6</v>
      </c>
      <c r="C6" s="5" t="s">
        <v>563</v>
      </c>
      <c r="D6" s="3" t="s">
        <v>564</v>
      </c>
      <c r="E6" s="154" t="s">
        <v>596</v>
      </c>
      <c r="F6" s="153" t="s">
        <v>934</v>
      </c>
      <c r="G6" s="227">
        <v>42826</v>
      </c>
      <c r="H6" s="227">
        <v>43100</v>
      </c>
    </row>
    <row r="7" spans="1:8" ht="125.25" customHeight="1" thickBot="1" x14ac:dyDescent="0.3">
      <c r="A7" s="468"/>
      <c r="B7" s="81" t="s">
        <v>565</v>
      </c>
      <c r="C7" s="5" t="s">
        <v>594</v>
      </c>
      <c r="D7" s="3" t="s">
        <v>566</v>
      </c>
      <c r="E7" s="154" t="s">
        <v>597</v>
      </c>
      <c r="F7" s="214" t="s">
        <v>935</v>
      </c>
      <c r="G7" s="228">
        <v>42856</v>
      </c>
      <c r="H7" s="228">
        <v>42947</v>
      </c>
    </row>
  </sheetData>
  <mergeCells count="5">
    <mergeCell ref="A1:H1"/>
    <mergeCell ref="F2:H2"/>
    <mergeCell ref="A3:H3"/>
    <mergeCell ref="B4:C4"/>
    <mergeCell ref="A5:A7"/>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4. Antitramites'!Área_de_impresión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lpstr>'Anexo 4. Antitramites'!Títulos_a_imprimir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Rodolfo Ayala Padilla</cp:lastModifiedBy>
  <cp:lastPrinted>2016-10-21T17:14:09Z</cp:lastPrinted>
  <dcterms:created xsi:type="dcterms:W3CDTF">2016-03-04T15:43:01Z</dcterms:created>
  <dcterms:modified xsi:type="dcterms:W3CDTF">2017-01-26T16:59:23Z</dcterms:modified>
</cp:coreProperties>
</file>