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P:\SIG\PLAN ANTICORRUPCION Y ATENCION AL CIUDADANO\Plan anticorrupcion 2018\PAAC Agosto2018\"/>
    </mc:Choice>
  </mc:AlternateContent>
  <xr:revisionPtr revIDLastSave="0" documentId="10_ncr:100000_{6BEEFED3-8AD2-492C-B238-1BD1F814240F}" xr6:coauthVersionLast="31" xr6:coauthVersionMax="31" xr10:uidLastSave="{00000000-0000-0000-0000-000000000000}"/>
  <bookViews>
    <workbookView xWindow="0" yWindow="0" windowWidth="20490" windowHeight="7530" tabRatio="565" xr2:uid="{00000000-000D-0000-FFFF-FFFF00000000}"/>
  </bookViews>
  <sheets>
    <sheet name="Anexo 1. Gestion Riesgo" sheetId="2" r:id="rId1"/>
    <sheet name="Anexo 2. Riesgos de Corrupción" sheetId="13"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Riesgo'!$A$1:$H$11</definedName>
    <definedName name="_xlnm.Print_Area" localSheetId="1">'Anexo 2. Riesgos de Corrupción'!$A$1:$AB$164</definedName>
    <definedName name="_xlnm.Print_Area" localSheetId="2">'Anexo 3. RendicionCuentas'!$A$2:$H$22</definedName>
    <definedName name="_xlnm.Print_Area" localSheetId="4">'Anexo 5. Serviciociudadano'!$A$1:$H$11</definedName>
    <definedName name="_xlnm.Print_Area" localSheetId="5">'Anexo 6. Transparencia'!$A$3:$H$11</definedName>
    <definedName name="_xlnm.Print_Area" localSheetId="6">'Anexo 7. Otrosmecanismos'!$A$3:$H$14</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4" i="13" l="1"/>
  <c r="L14" i="13"/>
  <c r="U13" i="13"/>
  <c r="L13" i="13"/>
  <c r="L11" i="13"/>
  <c r="U161" i="13" l="1"/>
  <c r="U50" i="13"/>
  <c r="L161" i="13"/>
  <c r="L158" i="13"/>
  <c r="L155" i="13"/>
  <c r="L150" i="13"/>
  <c r="L144" i="13"/>
  <c r="L55" i="13"/>
  <c r="L50" i="13"/>
  <c r="L164" i="13"/>
  <c r="L16" i="13"/>
  <c r="U158" i="13"/>
  <c r="U155" i="13"/>
  <c r="U152" i="13"/>
  <c r="L152" i="13"/>
  <c r="U150" i="13"/>
  <c r="U148" i="13"/>
  <c r="L148" i="13"/>
  <c r="U146" i="13"/>
  <c r="L146" i="13"/>
  <c r="U144" i="13"/>
  <c r="U142" i="13"/>
  <c r="U140" i="13"/>
  <c r="L140" i="13"/>
  <c r="U54" i="13"/>
  <c r="U52" i="13"/>
  <c r="L52" i="13"/>
  <c r="U47" i="13"/>
  <c r="L47" i="13"/>
  <c r="N3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Alicia Castro Roa</author>
  </authors>
  <commentList>
    <comment ref="C4" authorId="0" shapeId="0" xr:uid="{00000000-0006-0000-0100-000001000000}">
      <text>
        <r>
          <rPr>
            <sz val="9"/>
            <color indexed="81"/>
            <rFont val="Tahoma"/>
            <family val="2"/>
          </rPr>
          <t xml:space="preserve">Condiciones DEL ENTORNO que afectan positiva o negativamente  el cumplimiento de la misión y los objetivos de una Entidad Pública
</t>
        </r>
      </text>
    </comment>
    <comment ref="E4" authorId="0" shapeId="0" xr:uid="{00000000-0006-0000-0100-000002000000}">
      <text>
        <r>
          <rPr>
            <sz val="9"/>
            <color indexed="81"/>
            <rFont val="Tahoma"/>
            <family val="2"/>
          </rPr>
          <t xml:space="preserve">Causa: Medios, circunstancias o agentes generadores del riesgo
</t>
        </r>
      </text>
    </comment>
    <comment ref="F4" authorId="0" shapeId="0" xr:uid="{00000000-0006-0000-0100-00000300000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xr:uid="{00000000-0006-0000-0100-00000400000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xr:uid="{00000000-0006-0000-0100-00000500000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xr:uid="{00000000-0006-0000-0100-000006000000}">
      <text>
        <r>
          <rPr>
            <b/>
            <sz val="9"/>
            <color indexed="81"/>
            <rFont val="Tahoma"/>
            <family val="2"/>
          </rPr>
          <t>Rara vez  = 1
Improbable = 2
Posible = 3
Probable = 4
Casi seguro = 5</t>
        </r>
      </text>
    </comment>
    <comment ref="J4" authorId="0" shapeId="0" xr:uid="{00000000-0006-0000-0100-00000700000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xr:uid="{00000000-0006-0000-0100-00000800000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xr:uid="{00000000-0006-0000-0100-00000900000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xr:uid="{00000000-0006-0000-0100-00000A00000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xr:uid="{00000000-0006-0000-0100-00000B00000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xr:uid="{00000000-0006-0000-0100-00000C00000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xr:uid="{00000000-0006-0000-0100-00000D00000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xr:uid="{00000000-0006-0000-0100-00000E00000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xr:uid="{00000000-0006-0000-0100-00000F00000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xr:uid="{00000000-0006-0000-0100-00001000000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<sst xmlns="http://schemas.openxmlformats.org/spreadsheetml/2006/main" count="2175" uniqueCount="908">
  <si>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</si>
  <si>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</si>
  <si>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</si>
  <si>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</si>
  <si>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</si>
  <si>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</si>
  <si>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</si>
  <si>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</si>
  <si>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</si>
  <si>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</si>
  <si>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</si>
  <si>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</si>
  <si>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</si>
  <si>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</si>
  <si>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</si>
  <si>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</si>
  <si>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</si>
  <si>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</si>
  <si>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</si>
  <si>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</si>
  <si>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</si>
  <si>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</si>
  <si>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</si>
  <si>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</si>
  <si>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</si>
  <si>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</si>
  <si>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</si>
  <si>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</si>
  <si>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</si>
  <si>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</si>
  <si>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</si>
  <si>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</si>
  <si>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</si>
  <si>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</si>
  <si>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</si>
  <si>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</si>
  <si>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</si>
  <si>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</si>
  <si>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</si>
  <si>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</si>
  <si>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</si>
  <si>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</si>
  <si>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</si>
  <si>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</si>
  <si>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</si>
  <si>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</si>
  <si>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</si>
  <si>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</si>
  <si>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</si>
  <si>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</si>
  <si>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</si>
  <si>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</si>
  <si>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</si>
  <si>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</si>
  <si>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</si>
  <si>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</si>
  <si>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</si>
  <si>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</si>
  <si>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</si>
  <si>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</si>
  <si>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</si>
  <si>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</si>
  <si>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</si>
  <si>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</si>
  <si>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</si>
  <si>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</si>
  <si>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</si>
  <si>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</si>
  <si>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</si>
  <si>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</si>
  <si>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</si>
  <si>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</si>
  <si>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</si>
  <si>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</si>
  <si>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</si>
  <si>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</si>
  <si>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</si>
  <si>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</si>
  <si>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</si>
  <si>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</si>
  <si>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</si>
  <si>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</si>
  <si>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</si>
  <si>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</si>
  <si>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</si>
  <si>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</si>
  <si>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</si>
  <si>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</si>
  <si>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</si>
  <si>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Manejo de los Recursos Internos</t>
  </si>
  <si>
    <t>Planes, programas y proyectos</t>
  </si>
  <si>
    <t>Aspectos Legales y Normativos</t>
  </si>
  <si>
    <t>GESTIÓN GRUPOS DE INTERES</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</si>
  <si>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</si>
  <si>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</si>
  <si>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</si>
  <si>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Intereses de las dependencias de la organización que entregan información para su divulgación por los canales internos.</t>
  </si>
  <si>
    <t>Pérdida de la credibilidad institucional
Sanciones disciplinarias</t>
  </si>
  <si>
    <t>Cambio de Admón. distrital</t>
  </si>
  <si>
    <t>Posibles intereses de funcionarios de la entidad y/o políticos</t>
  </si>
  <si>
    <t>Perdida de recursos públicos
Mal servicio a los usuarios
Sanciones disciplinarias, penales y fiscales</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</si>
  <si>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</si>
  <si>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</si>
  <si>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</si>
  <si>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</si>
  <si>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</si>
  <si>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</si>
  <si>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</si>
  <si>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</si>
  <si>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</si>
  <si>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</si>
  <si>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</si>
  <si>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</si>
  <si>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</si>
  <si>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</si>
  <si>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</si>
  <si>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</si>
  <si>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</si>
  <si>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</si>
  <si>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</si>
  <si>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</si>
  <si>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</si>
  <si>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</si>
  <si>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</si>
  <si>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</si>
  <si>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</si>
  <si>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</si>
  <si>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</si>
  <si>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</si>
  <si>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</si>
  <si>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</si>
  <si>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</si>
  <si>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</si>
  <si>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</si>
  <si>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</si>
  <si>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</si>
  <si>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</si>
  <si>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</si>
  <si>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</si>
  <si>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</si>
  <si>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</si>
  <si>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</si>
  <si>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</si>
  <si>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</si>
  <si>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</si>
  <si>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</si>
  <si>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</si>
  <si>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</si>
  <si>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</si>
  <si>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</si>
  <si>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</si>
  <si>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</si>
  <si>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</si>
  <si>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</si>
  <si>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</si>
  <si>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</si>
  <si>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</si>
  <si>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</si>
  <si>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</si>
  <si>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</si>
  <si>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Recibo de dadivas o incentivos económicos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</si>
  <si>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</si>
  <si>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</si>
  <si>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</si>
  <si>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</si>
  <si>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</si>
  <si>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</si>
  <si>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</si>
  <si>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</si>
  <si>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</si>
  <si>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</si>
  <si>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</si>
  <si>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</si>
  <si>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</si>
  <si>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</si>
  <si>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</si>
  <si>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</si>
  <si>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</si>
  <si>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</si>
  <si>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</si>
  <si>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</si>
  <si>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</si>
  <si>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</si>
  <si>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</si>
  <si>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</si>
  <si>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</si>
  <si>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</si>
  <si>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</si>
  <si>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</si>
  <si>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</si>
  <si>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</si>
  <si>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</si>
  <si>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</si>
  <si>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</si>
  <si>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</si>
  <si>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</si>
  <si>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</si>
  <si>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</si>
  <si>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</si>
  <si>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</si>
  <si>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</si>
  <si>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</si>
  <si>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</si>
  <si>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</si>
  <si>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</si>
  <si>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</si>
  <si>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</si>
  <si>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</si>
  <si>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</si>
  <si>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</si>
  <si>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</si>
  <si>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</si>
  <si>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</si>
  <si>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</si>
  <si>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</si>
  <si>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</si>
  <si>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</si>
  <si>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</si>
  <si>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</si>
  <si>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</si>
  <si>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Moderado</t>
  </si>
  <si>
    <t xml:space="preserve">Baja </t>
  </si>
  <si>
    <t xml:space="preserve">Preventivo </t>
  </si>
  <si>
    <t xml:space="preserve">Rara vez </t>
  </si>
  <si>
    <t xml:space="preserve">Descripción: Información falsificada, adulterada, no verdadera relacionado con el estado de salud del trabajador </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</si>
  <si>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</si>
  <si>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</si>
  <si>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</si>
  <si>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</si>
  <si>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</si>
  <si>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Catastrófico</t>
  </si>
  <si>
    <t>Moderada</t>
  </si>
  <si>
    <t>Descripción: Direccionar procesos de selección a favor de terceros con intereses particulares</t>
  </si>
  <si>
    <t xml:space="preserve">Direccionamiento de la necesidad de contratación hacía una empresa específica. </t>
  </si>
  <si>
    <t>Cuadro de seguimiento y control de siniestros</t>
  </si>
  <si>
    <t xml:space="preserve">Aplicación del manual de contratación de la entidad y revisión de las necesidades requeridas y el perfil solicitado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</si>
  <si>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</si>
  <si>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</si>
  <si>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</si>
  <si>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</si>
  <si>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</si>
  <si>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</si>
  <si>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</si>
  <si>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</si>
  <si>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</si>
  <si>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</si>
  <si>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</si>
  <si>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</si>
  <si>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</si>
  <si>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</si>
  <si>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</si>
  <si>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</si>
  <si>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</si>
  <si>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</si>
  <si>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</si>
  <si>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</si>
  <si>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Rara Vez</t>
  </si>
  <si>
    <t>Subgerente de Desarrollo de Negocios
y 
Profesionales Especializados Grado 6 - Negocios Colaterales.</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</si>
  <si>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</si>
  <si>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</si>
  <si>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</si>
  <si>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</si>
  <si>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Profesional Especializado 6 - Gestión Ambiental</t>
  </si>
  <si>
    <t>El personal que realice seguimiento a la prestación del servicio haga alianzas de favorecimiento con el personal de la vigilancia.</t>
  </si>
  <si>
    <t>El seguimiento y/o supervisión es deficiente</t>
  </si>
  <si>
    <t>Deficiencias en los controles del Software</t>
  </si>
  <si>
    <t>Pérdida de credibilidad en el proceso
Se pone en riesgo la operación  
Afectación a la percepción de seguridad del Sistema y al Servicio
Sanciones</t>
  </si>
  <si>
    <t>Necesidades o expectativas del cliente y proveedores</t>
  </si>
  <si>
    <t>Descripción: Inversiones por Conveniencia o en entidades de baja calificación de riesgo</t>
  </si>
  <si>
    <t>Firma del Acta donde se ratifica la inversión a realizar.
Registrar la inversión realizada en el SIAF.</t>
  </si>
  <si>
    <t>Descripción: Uso indebido de la información de las liquidaciones previas de operadores para beneficio de un operador en particular.</t>
  </si>
  <si>
    <t xml:space="preserve">
Mayor</t>
  </si>
  <si>
    <t xml:space="preserve">Perdida de documentos y memoria institucional
Sanciones disciplinarias y penales.
Multas.
</t>
  </si>
  <si>
    <t>Intereses políticos</t>
  </si>
  <si>
    <t xml:space="preserve">Validaciones aleatorias sobre el cumplimiento de requisitos de los candidatos </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</si>
  <si>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</si>
  <si>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</si>
  <si>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</si>
  <si>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</si>
  <si>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Verificación por parte de la Dirección de la Dependencia y del Grupo Off Line, sobre los resultados que reportan los controles establecidos</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</si>
  <si>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</si>
  <si>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</si>
  <si>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</si>
  <si>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</si>
  <si>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</si>
  <si>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</si>
  <si>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</si>
  <si>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</si>
  <si>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</si>
  <si>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</si>
  <si>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</si>
  <si>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</si>
  <si>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</si>
  <si>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</si>
  <si>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</si>
  <si>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</si>
  <si>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</si>
  <si>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</si>
  <si>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</si>
  <si>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</si>
  <si>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</si>
  <si>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Interés particular de entrega indebida de información que se soporta en mecanismos tecnológicos</t>
  </si>
  <si>
    <t xml:space="preserve">Fuga de información o suministro indebido de la misma
Investigaciones Disciplinarias </t>
  </si>
  <si>
    <t xml:space="preserve">Hurto de partes de equipos
Fuga de información de usuarios.
Investigaciones Disciplinarias </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</si>
  <si>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</si>
  <si>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</si>
  <si>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</si>
  <si>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</si>
  <si>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</si>
  <si>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</si>
  <si>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</si>
  <si>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</si>
  <si>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</si>
  <si>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</si>
  <si>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</si>
  <si>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</si>
  <si>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Profesional Especializado Grado 06 - Servicio al Ciudadano y Contacto SIRCI</t>
  </si>
  <si>
    <t>Jefe Oficina Asesora de Planeación</t>
  </si>
  <si>
    <t>Intereses particulares o beneficio propio impidiendo que se muestre la gestión real de la Entidad</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</si>
  <si>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</si>
  <si>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</si>
  <si>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</si>
  <si>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</si>
  <si>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</si>
  <si>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</si>
  <si>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</si>
  <si>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</si>
  <si>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</si>
  <si>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</si>
  <si>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</si>
  <si>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</si>
  <si>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</si>
  <si>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</si>
  <si>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</si>
  <si>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</si>
  <si>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</si>
  <si>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</si>
  <si>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</si>
  <si>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</si>
  <si>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</si>
  <si>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</si>
  <si>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</si>
  <si>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Se ejercen presiones indebidas por parte de funcionarios con jerarquía sobre otros funcionarios para contratar personal que no cumple con perfiles requeridos. </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</si>
  <si>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</si>
  <si>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</si>
  <si>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</si>
  <si>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</si>
  <si>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</si>
  <si>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</si>
  <si>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</si>
  <si>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</si>
  <si>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Papel de Trabajo 
Estudios Técnicos y Financieros</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</si>
  <si>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</si>
  <si>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</si>
  <si>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</si>
  <si>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</si>
  <si>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</si>
  <si>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 de evaluaciones  realizadas que cumplan perfil/ # de evaluaciones  a realizar</t>
  </si>
  <si>
    <t>1.5</t>
  </si>
  <si>
    <t>1.6</t>
  </si>
  <si>
    <t>1.7</t>
  </si>
  <si>
    <t>Certificados de confidencialidad de la información firmados por los integrantes del componente de Servicio al Ciudadano</t>
  </si>
  <si>
    <t>Doce (12)  informes publicados con el balance de PQR´s registradas, clasificadas por el tipo de requerimiento y los temas con mayor reiteración</t>
  </si>
  <si>
    <t>1.8</t>
  </si>
  <si>
    <t>100% de las versiones del plan de acción y/o plan de adquisiciones publicadas</t>
  </si>
  <si>
    <t>Intereses particulares de los involucrados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</si>
  <si>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</si>
  <si>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</si>
  <si>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Intereses particulares por parte de la comunidad y/o los funcionarios</t>
  </si>
  <si>
    <t>Pérdida de imagen y credibilidad
Sanciones disciplinarias</t>
  </si>
  <si>
    <t>Aplicación de los lineamientos establecidos en el procedimiento de comunicación organizacional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</si>
  <si>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</si>
  <si>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</si>
  <si>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</si>
  <si>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</si>
  <si>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</si>
  <si>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</si>
  <si>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</si>
  <si>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</si>
  <si>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</si>
  <si>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(Numero de reuniones por trimestre/6 reuniones) * 100</t>
  </si>
  <si>
    <t>Ejercicios de planeación elaborados con metas inmediatistas y con fines políticos por encima de las razones técnicas.</t>
  </si>
  <si>
    <t>Aplicación de procedimientos definidos, con la participación de instancias de aprobación.
Aplicación de software para valorar la ejecución diaria de la programación de transporte frente a la ejecución real.</t>
  </si>
  <si>
    <t>Validar la información académica y laboral de los participantes seleccionados.
Documentar e implementar la clausula de confidencialidad con el contratista que se seleccione para aplicar pruebas</t>
  </si>
  <si>
    <t>Acta de la reunión de seguimiento del Equipo de Talento Humano</t>
  </si>
  <si>
    <t xml:space="preserve">La aplicación de múltiples filtros en desarrollo de los procesos de selección, las cuales revisarán tanto aspectos de cumplimiento como ponderables en materia técnica, económica, jurídica y financiera </t>
  </si>
  <si>
    <t>(Número de procesos de contratación avalados/ Número de procesos de contratación realizados)*100</t>
  </si>
  <si>
    <t xml:space="preserve">Descripción: Favoritismos y favorecimientos por padrinazgo y vínculos afectivos/familiares en la vinculación del personal que trabaja para las empresas que prestan sus servicios de fuerza operativa e interventoría integral. </t>
  </si>
  <si>
    <t xml:space="preserve">Intereses particulares </t>
  </si>
  <si>
    <t>Falta de asesoría del corredor de seguros para beneficio particular</t>
  </si>
  <si>
    <t>Direccionamiento en el establecimiento de condiciones para el uso de las marcas</t>
  </si>
  <si>
    <t>Abuso en el uso de las marcas de la Empresa para beneficios particulares</t>
  </si>
  <si>
    <t>Publicación en la página web de tarifas actualizadas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</si>
  <si>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</si>
  <si>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</si>
  <si>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</si>
  <si>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</si>
  <si>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Documentos técnicos</t>
  </si>
  <si>
    <t>Profesional Especializado 6 de Prensa y Comunicación Externa
Web Master de la entidad</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</si>
  <si>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</si>
  <si>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</si>
  <si>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</si>
  <si>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</si>
  <si>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</si>
  <si>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</si>
  <si>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</si>
  <si>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</si>
  <si>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Una matriz con el mapa de riesgos de corrupción 2017 publicada en la pagina web de la Entidad y en la Intranet</t>
  </si>
  <si>
    <t xml:space="preserve"> Matriz Mapa de Riesgos de Corrupción 2017 Final,  publicado en la pagina web y en la intranet/</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</si>
  <si>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</si>
  <si>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</si>
  <si>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</si>
  <si>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Actividades</t>
  </si>
  <si>
    <t>Componente 2:  Rendición de cuentas</t>
  </si>
  <si>
    <t xml:space="preserve">                                         Actividades</t>
  </si>
  <si>
    <t xml:space="preserve">Jefe  Oficina Asesora de Planeación </t>
  </si>
  <si>
    <t xml:space="preserve">Orientar la gestión organizacional mediante la formulación y despliegue de la plataforma estratégica a través de los planes, programas y proyectos institucionales que permitan cumplir la misionalidad y la mejora continua de la Entidad. </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</si>
  <si>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</si>
  <si>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</si>
  <si>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</si>
  <si>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</si>
  <si>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</si>
  <si>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</si>
  <si>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</si>
  <si>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</si>
  <si>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</si>
  <si>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</si>
  <si>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</si>
  <si>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</si>
  <si>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Conductores vinculados / Conductores con documentación completa
Vehículos vinculados / Vehículos con documentación completa</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</si>
  <si>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</si>
  <si>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</si>
  <si>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</si>
  <si>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</si>
  <si>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</si>
  <si>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</si>
  <si>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Matriz de riesgos de corrupción consolidada/1</t>
  </si>
  <si>
    <t>Profesional Universitario 4  - Gestión Integral - Oficina Asesora de Planeación.</t>
  </si>
  <si>
    <t>Mínimo tres monitoreos  del mapa de riesgos de corrupción al año.</t>
  </si>
  <si>
    <t>No. de monitoreos efectuados/3</t>
  </si>
  <si>
    <t>Junta Directiva y Alta Dirección con intereses particulares</t>
  </si>
  <si>
    <t>Estructura organizativa</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</si>
  <si>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</si>
  <si>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</si>
  <si>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r>
      <rPr>
        <b/>
        <sz val="12"/>
        <color theme="1"/>
        <rFont val="Calibri"/>
        <family val="2"/>
        <scheme val="minor"/>
      </rPr>
      <t xml:space="preserve">Subcomponente/proceso  2  </t>
    </r>
    <r>
      <rPr>
        <sz val="12"/>
        <color theme="1"/>
        <rFont val="Calibri"/>
        <family val="2"/>
        <scheme val="minor"/>
      </rPr>
      <t>Construcción del Mapa de Riesgos de Corrupción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</si>
  <si>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</si>
  <si>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</si>
  <si>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</si>
  <si>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</si>
  <si>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</si>
  <si>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</si>
  <si>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</si>
  <si>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</si>
  <si>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</si>
  <si>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</si>
  <si>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</si>
  <si>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</si>
  <si>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Debilidad en los controles  de acceso a equipos y/o información o en el ejercicio de la supervisión</t>
  </si>
  <si>
    <t>Número de Actas Suscritas diarias / Número de operaciones</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</si>
  <si>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</si>
  <si>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</si>
  <si>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</si>
  <si>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</si>
  <si>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</si>
  <si>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</si>
  <si>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</si>
  <si>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</si>
  <si>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</si>
  <si>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</si>
  <si>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</si>
  <si>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</si>
  <si>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</si>
  <si>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Listados de asistencia a reuniones</t>
  </si>
  <si>
    <t xml:space="preserve">Subgerente Técnico y de Servicios - Profesionales de planeación de transporte </t>
  </si>
  <si>
    <t xml:space="preserve">Aplicación de los lineamientos establecidos en el procedimiento de Planeación del SITP.
</t>
  </si>
  <si>
    <t># informes de Interventoría revisados/#interventoría presentados</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</si>
  <si>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</si>
  <si>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</si>
  <si>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</si>
  <si>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Revisión de conceptos y actos jurídicos por diferentes instancias de la dependencia frente a la normatividad legal aplicable</t>
  </si>
  <si>
    <t>Cantidad de kilómetros ajustados por Off Line / Cantidad de kilómetros Totales Ajustados</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</si>
  <si>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</si>
  <si>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</si>
  <si>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</si>
  <si>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(Cantidad de infracciones por cada componente operacional / Total de infracciones impuestos) * 100 %</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</si>
  <si>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</si>
  <si>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</si>
  <si>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Profesional Especializado 6 de Gestión de Flota.</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</si>
  <si>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</si>
  <si>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</si>
  <si>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</si>
  <si>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</si>
  <si>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</si>
  <si>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</si>
  <si>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</si>
  <si>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</si>
  <si>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</si>
  <si>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</si>
  <si>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</si>
  <si>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</si>
  <si>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</si>
  <si>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</si>
  <si>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</si>
  <si>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</si>
  <si>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</si>
  <si>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</si>
  <si>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</si>
  <si>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</si>
  <si>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</si>
  <si>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</si>
  <si>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</si>
  <si>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</si>
  <si>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</si>
  <si>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</si>
  <si>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Revisión documental de estudios técnicos y previos por distintos miembros del área.
Conformación de un equipo interadministrativo para la revisión documental.</t>
  </si>
  <si>
    <t>Preventivo
Correctivo</t>
  </si>
  <si>
    <t>Cuadro de control comparativo.</t>
  </si>
  <si>
    <t>Profesional Especializado (06) de Talento Humano</t>
  </si>
  <si>
    <t>Personas seleccionadas a quienes se les hizo validación  de información / Personas contratadas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</si>
  <si>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</si>
  <si>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</si>
  <si>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Profesional  Universitario (04) de Bienestar e Incentivos</t>
  </si>
  <si>
    <t>Aplicación de los lineamientos establecidos en el programa de capacitación y bienestar incluidos en el manual de la gestión Integral del talento Humano de TRANSMILENIO S.A.</t>
  </si>
  <si>
    <t>Profesional  Universitario (03) de Formación y Desarrollo</t>
  </si>
  <si>
    <t xml:space="preserve">No. total de capacitaciones ejecutadas/No. de capacitaciones avaladas </t>
  </si>
  <si>
    <t xml:space="preserve">
Evidencias Retroalimentación Jefe de Dependencia
Reporte de evaluación en aplicativo de Gestión para el desarrollo
</t>
  </si>
  <si>
    <t>Validaciones sobre la nómina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</si>
  <si>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</si>
  <si>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Profesional Universitario (04) de Nómina</t>
  </si>
  <si>
    <t>Control Administrativo: Seguimiento periódico del ausentismo soportada en las incapacidades presentadas en el periodo</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</si>
  <si>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</si>
  <si>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</si>
  <si>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</si>
  <si>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</si>
  <si>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 xml:space="preserve">GESTIÓN JURÍDICA </t>
  </si>
  <si>
    <t>Expedientes contractuales
Página de contratación estatal SECOP II</t>
  </si>
  <si>
    <t>Profesional Especializado (06) de Contratación</t>
  </si>
  <si>
    <t xml:space="preserve"> Profesional Especializado (06) de Contratación</t>
  </si>
  <si>
    <t xml:space="preserve"> Gestionar los procesos de contratación misional y administrativa de los negocios jurídicos requeridos para el cumplimiento de la misión de la empresa.</t>
  </si>
  <si>
    <t>ADQUISICION DE BIENES Y SERVICIOS</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</si>
  <si>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</si>
  <si>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</si>
  <si>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</si>
  <si>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</si>
  <si>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</si>
  <si>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</si>
  <si>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</si>
  <si>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</si>
  <si>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Acta de Inversiones
Reporte del SIAF</t>
  </si>
  <si>
    <t>Profesional Especializado (06) Contador General</t>
  </si>
  <si>
    <t>Asignación errónea del rubro presupuestal de acuerdo al plan de cuentas en la elaboración del certificado de disponibilidad presupuestal</t>
  </si>
  <si>
    <t>Pérdidas Económicas
Multas
Sanciones o acciones disciplinarias, fiscales y penales</t>
  </si>
  <si>
    <t>Plan de Adquisiciones aprobado por el Comité de Contratación
Aplicación Resolución de Liquidación del presupuesto vigente
Aplicativo SEUS que permite interfaces entre áreas con relación a los procesos que realiza cada área que involucra presupuesto</t>
  </si>
  <si>
    <t>Recibo de dádivas.</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</si>
  <si>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</si>
  <si>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</si>
  <si>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</si>
  <si>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</si>
  <si>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Conflictos de interés de los servidores</t>
  </si>
  <si>
    <t>INFORMACION FINANCIERA Y CONTABLE</t>
  </si>
  <si>
    <t>Realización de Comités de seguimiento de siniestros con corredores de seguros</t>
  </si>
  <si>
    <t>Validación de la información de siniestros reportada por los corredores de seguros contra la información con la que cuenta la entidad</t>
  </si>
  <si>
    <t>Profesional Especializado (06) de Seguros</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</si>
  <si>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</si>
  <si>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</si>
  <si>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</si>
  <si>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</si>
  <si>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 xml:space="preserve">Inventario documental 
Foliación de expedientes
Control de prestamos
Digitalización de documentos 
Seguimiento al cierre de trámites en el aplicativo Cordis </t>
  </si>
  <si>
    <t xml:space="preserve">Registros de capacitación
PINAR </t>
  </si>
  <si>
    <t>Profesional Universitario (03) de Gestión Documental.</t>
  </si>
  <si>
    <t>Establecer términos de referencias objetivos en los estudios técnicos y financieros acordes con necesidad real del el bien o servicio a contratar, que permitan contar con una pluralidad de oferentes</t>
  </si>
  <si>
    <t>Profesional Universitario (04) de Mantenimiento e Infraestructura</t>
  </si>
  <si>
    <t>(No.  Actividades realizadas/No. Actividades Programadas asociadas al control)</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</si>
  <si>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</si>
  <si>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</si>
  <si>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</si>
  <si>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</si>
  <si>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</si>
  <si>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</si>
  <si>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</si>
  <si>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</si>
  <si>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</si>
  <si>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</si>
  <si>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</si>
  <si>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Verificación del cumplimiento del perfil de los candidatos a funcionarios de planta u oferentes contractuales</t>
  </si>
  <si>
    <t xml:space="preserve">Moderado </t>
  </si>
  <si>
    <t>NA</t>
  </si>
  <si>
    <t>Correctiva</t>
  </si>
  <si>
    <t>Seguimiento periódico (de acuerdo con las cláusulas de cada contrato) del cumplimiento de los contratos respaldado con evidencia documental  y con el conocimiento del Jefe de Control Interno a través de correo electrónico</t>
  </si>
  <si>
    <t>Desconocimiento del Código de Ética de la Entidad y de la Oficina de Control Interno por parte de los servidores de la dependencia..</t>
  </si>
  <si>
    <t>Cumplimiento  a lo dispuesto en la ley 1474 de 2011- Medidas administrativas para la lucha contra la corrupción. Niveles de supervisión y comunicación de los trabajos realizados.</t>
  </si>
  <si>
    <t>Documentar y consolidar la matriz de riesgos de corrupción 2018 para cada uno de los procesos de la Entidad,  acorde con la normativa vigente.</t>
  </si>
  <si>
    <t xml:space="preserve">
Descripción: Manipulación de la información relacionada con los Proyectos de Inversión, planes, y programas de la Entidad para beneficio propio o de terceros</t>
  </si>
  <si>
    <t>Manipulación indebida en los procesos de  formulación y administración de los proyectos de inversión, planes y programas</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</si>
  <si>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</si>
  <si>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</si>
  <si>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</si>
  <si>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</si>
  <si>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</si>
  <si>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</si>
  <si>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</si>
  <si>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</si>
  <si>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(#Evaluaciones presentadas/ #Procesos Evaluados)*100</t>
  </si>
  <si>
    <t xml:space="preserve">Director TICs, Profesional encargado de seguridad de la información y responsables de definición de requerimientos de sistemas de información. </t>
  </si>
  <si>
    <t xml:space="preserve">Descripción: Uso y manipulación indebida de los equipos por parte de quienes prestan el servicio de soporte a usuarios.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</si>
  <si>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</si>
  <si>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</si>
  <si>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</si>
  <si>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</si>
  <si>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</si>
  <si>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</si>
  <si>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</si>
  <si>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</si>
  <si>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</si>
  <si>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</si>
  <si>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</si>
  <si>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</si>
  <si>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Retrasos en la operación o esperas prolongadas en las cabeceras.
Desarrollo de actividades innecesarias y falta de realización de actividades esenciales.  
Sanciones a funcionarios involucrados en el proceso</t>
  </si>
  <si>
    <t>Presentaciones en reuniones de coordinación y seguimiento  DTBRT. 
Remisión programaciones a los concesionarios de operación troncal</t>
  </si>
  <si>
    <t>(Número de seguimientos realizados / Número de seguimientos programados) *100</t>
  </si>
  <si>
    <t>Revisión mensual de indicadores de puntualidad, regularidad, confiabilidad de la flota y hallazgos o desincentivos operativos.</t>
  </si>
  <si>
    <t>(Número de comités realizados / Número de comités programados) *100</t>
  </si>
  <si>
    <t>Actualizar los riesgos de los procesos de la Entidad acorde con los lineamientos definidos en el Manual de gestión de Riesgos de Transmilenio S.A.</t>
  </si>
  <si>
    <t>Capacitación sobre Habeas Data</t>
  </si>
  <si>
    <t>(Capacitación Habeas Data / Uno (1)) *100</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</si>
  <si>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</si>
  <si>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Autorizaciones de exhibición de publicidad.
Reportes de seguimiento.
Comunicaciones y correos a los clientes reportando novedades</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</si>
  <si>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</si>
  <si>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Profesional Universitario (03) de Formación y Desarrollo</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</si>
  <si>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</si>
  <si>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</si>
  <si>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</si>
  <si>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</si>
  <si>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Aplicación de lineamientos establecidos en el Manual de Gestión Social
Seguimiento aleatorio mensual (mínimo al 10% del total de cada mes) a las actividades realizadas con comunidades verificando el cumplimiento del objetivo propuesto</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</si>
  <si>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</si>
  <si>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</si>
  <si>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</si>
  <si>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</si>
  <si>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</si>
  <si>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</si>
  <si>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</si>
  <si>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</si>
  <si>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</si>
  <si>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</si>
  <si>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</si>
  <si>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</si>
  <si>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</si>
  <si>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</si>
  <si>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</si>
  <si>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</si>
  <si>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</si>
  <si>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</si>
  <si>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</si>
  <si>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</si>
  <si>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</si>
  <si>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</si>
  <si>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</si>
  <si>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</si>
  <si>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</si>
  <si>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</si>
  <si>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</si>
  <si>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</si>
  <si>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</si>
  <si>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</si>
  <si>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</si>
  <si>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</si>
  <si>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</si>
  <si>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</si>
  <si>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</si>
  <si>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</si>
  <si>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</si>
  <si>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</si>
  <si>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</si>
  <si>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</si>
  <si>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</si>
  <si>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</si>
  <si>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</si>
  <si>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</si>
  <si>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</si>
  <si>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</si>
  <si>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Correos electrónicos, comunicaciones,
Autorizaciones de el uso de marca y
Facturas</t>
  </si>
  <si>
    <t xml:space="preserve">No. Documento de Tarifas actualizadas y publicadas/ No. Documento de Tarifas a actualizar y publicar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</si>
  <si>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</si>
  <si>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</si>
  <si>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Intención de no dar cumplimiento  cabal  de lo estipulado en los contratos de concesión y en el manual del componente troncal del SITP.</t>
  </si>
  <si>
    <t>Actualmente, se estructuran los estudios previos para procesos de contratación, siguiendo lineamientos del Manual de Contratación de la entidad.</t>
  </si>
  <si>
    <t>Observaciones a los estudios técnicos por parte del equipo conformado.
Documento de conformación del equipo técnico para el proceso
Correos, actas reuniones y otros documentos de soporte</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</si>
  <si>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</si>
  <si>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</si>
  <si>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Realizar un comparativo de las tarjetas de conducción suspendidas y notificadas por escrito a los concesionarios Vs los registros de inoperabilidad del aplicativo GestSAE</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</si>
  <si>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</si>
  <si>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</si>
  <si>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</si>
  <si>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Descripción: Manipulación de la información de Inventarios relacionados con la Propiedad Planta y Equipo de propiedad de Transmilenio, para beneficiar un tercero</t>
  </si>
  <si>
    <t>Levantamiento amañado del inventario físico.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</si>
  <si>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</si>
  <si>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</si>
  <si>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</si>
  <si>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</si>
  <si>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</si>
  <si>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Componente 3:  Estrategia Antitrámites</t>
  </si>
  <si>
    <r>
      <rPr>
        <b/>
        <sz val="12"/>
        <color theme="1"/>
        <rFont val="Calibri"/>
        <family val="2"/>
        <scheme val="minor"/>
      </rPr>
      <t xml:space="preserve">Subcomponente /proceso 3
</t>
    </r>
    <r>
      <rPr>
        <sz val="12"/>
        <color theme="1"/>
        <rFont val="Calibri"/>
        <family val="2"/>
        <scheme val="minor"/>
      </rPr>
      <t xml:space="preserve">Consulta y divulgación </t>
    </r>
  </si>
  <si>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</si>
  <si>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</si>
  <si>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Registro de vinculación de conductores y vehículos que cumplan con la totalidad de requisitos en la plataforma GestSAE</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</si>
  <si>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</si>
  <si>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</si>
  <si>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</si>
  <si>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</si>
  <si>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</si>
  <si>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</si>
  <si>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</si>
  <si>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</si>
  <si>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</si>
  <si>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</si>
  <si>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</si>
  <si>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</si>
  <si>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</si>
  <si>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</si>
  <si>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</si>
  <si>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</si>
  <si>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</si>
  <si>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</si>
  <si>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</si>
  <si>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</si>
  <si>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</si>
  <si>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</si>
  <si>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Subgerente de Atención al Usuario y Comunicaciones</t>
  </si>
  <si>
    <t xml:space="preserve"> # de comunicados de prensa enviados a medios de comunicación/# de comunicados de prensa autorizados por  el Subgerente de Comunicaciones</t>
  </si>
  <si>
    <t>Soportes de publicación con Visto Bueno de la Subgerente de Atención al Usuario y Comunicaciones</t>
  </si>
  <si>
    <t>Profesional Universitario (04) - Comunicación Organizacional/
Subgerente de Atención al Usuario y Comunicaciones</t>
  </si>
  <si>
    <t xml:space="preserve">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</si>
  <si>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</si>
  <si>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</si>
  <si>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</si>
  <si>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ADQUISICION DE BIENES Y SERVICIOS                    </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</si>
  <si>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</si>
  <si>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</si>
  <si>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Elaborar documentos técnicos soporte contundentes con las recomendaciones y planificación de necesidades de los proyectos de infraestructura.
Elaborar documentos de seguimiento al avance de los proyectos de infraestructura en curso.</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</si>
  <si>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</si>
  <si>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Seguimiento mensual de las autorizaciones, de la facturación y de la cartera</t>
  </si>
  <si>
    <t xml:space="preserve">Actualización y divulgación de las tarifas en la página web de la entidad y a través de comunicaciones a las entidades distritales y nacionales del sector transporte, así como las de relaciones públicas. </t>
  </si>
  <si>
    <t>Revisión y autorización del Subgerente de  Atención al Usuario y Comunicaciones  de las campañas de comunicación interna e   información que se divulga a través de las Pantallas.</t>
  </si>
  <si>
    <t xml:space="preserve">Proveer información de tipo presupuestal, contable, tributaria, de Tesorería y pagos a los entes de control y autoridades o entidades competentes de acuerdo a solicitud de los mismos </t>
  </si>
  <si>
    <t>Radicación no oportuna de las cuentas de cobro y facturas.</t>
  </si>
  <si>
    <t>Teniendo en cuenta que el riesgo residual se encuentra en zona Baja se mantendrán los controles actuales</t>
  </si>
  <si>
    <t>Mantener los controles actuales, dado que la calificación del riesgo se encuentra en una zona de riesgo baja.</t>
  </si>
  <si>
    <t>Medición de  indicadores de gestión de asuntos disciplinarios</t>
  </si>
  <si>
    <t xml:space="preserve">No. de decisiones adoptadas respecto  al  No. de decisiones analizadas entre profesional y Subgerente </t>
  </si>
  <si>
    <t>Que se afecte los principios de la función publica en perjuicio del carácter misional de la entidad
Sanciones disciplinarias, fiscales, administrativas y penales</t>
  </si>
  <si>
    <t xml:space="preserve">Teniendo en cuenta que el riesgo residual se ubica dentro de la zona de riesgo "BAJA", no se hace necesario establecer acciones adicionales al control descrito anteriormente. </t>
  </si>
  <si>
    <t>Descripción: Omitir información relacionada con la gestión de la Entidad  en los diferentes espacios de interlocución con las comunidades para fines particulares</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</si>
  <si>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</si>
  <si>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Descripción: Que los funcionarios reciban algún tipo de comisión para que se  liquide  cuentas por pagar sin el lleno de los requisitos  contractuales, legales o procedimentales</t>
  </si>
  <si>
    <t>Descripción: Manejo inadecuado e inoportuno  de la información institucional relacionada con la defensa judicial de la Entidad con fines particulares</t>
  </si>
  <si>
    <t>Descripción: Ajustar los informes de la OCI  para  beneficios personales o de un tercero</t>
  </si>
  <si>
    <t xml:space="preserve">Descripción: Omitir el reporte a la autoridad competente sobre las irregularidades evidenciadas durante una evaluación o Auditoría </t>
  </si>
  <si>
    <r>
      <rPr>
        <b/>
        <sz val="14"/>
        <rFont val="Arial"/>
        <family val="2"/>
      </rPr>
      <t>Descripción: Los Auditados  rechazan la realización de las auditorías y/o entregan información  imprecisa y /o inoportuna, para beneficio propio o de su área.</t>
    </r>
    <r>
      <rPr>
        <sz val="14"/>
        <rFont val="Arial"/>
        <family val="2"/>
      </rPr>
      <t xml:space="preserve">
</t>
    </r>
  </si>
  <si>
    <t>Cotización con mínimo con 3 entidades cumpliendo con normatividad aplicable
Cumplimiento de políticas de inversión establecidas en la Resolución vigente</t>
  </si>
  <si>
    <t xml:space="preserve">                                                                                                                                                                                            COMPONENTE  MAPA DE RIESGOS DE CORRUPCION  VIGENCIA 2018</t>
  </si>
  <si>
    <t>Hallazgos de tipo disciplinario, fiscal
Perdida de información
Perdida de imagen institucional</t>
  </si>
  <si>
    <t xml:space="preserve">                                                 Actividades</t>
  </si>
  <si>
    <t xml:space="preserve">Incumplimiento de los principios de selección objetiva, transparencia, responsabilidad, igualdad, imparcialidad.
Afectación en el cumplimiento del rol misional de la entidad
</t>
  </si>
  <si>
    <t>Sanciones disciplinarias
Perdida de imagen de la entidad</t>
  </si>
  <si>
    <t xml:space="preserve">Descripción: Direccionar los contratos de apoyo a la supervisión y Control de la operación, para que terceros se beneficien de la adjudicación. </t>
  </si>
  <si>
    <t>Descripción: Manipulación de las pruebas del proceso, con el fin de beneficiar a terceros generando nepotismo</t>
  </si>
  <si>
    <t>Descripción: Se reciba un beneficio económico por omitir u ocultar información relacionada con el recaudo diario del sistema</t>
  </si>
  <si>
    <t>Descripción: Conceptos y actos jurídicos direccionados para beneficio de un tercero</t>
  </si>
  <si>
    <t xml:space="preserve">Incumplimiento de metas de crecimiento y mejoramiento de la infraestructura.
Detrimento patrimonial y sobrecostos en el valor final de la infraestructura construida.
</t>
  </si>
  <si>
    <t>Pérdida de la capacidad de servicio del Sistema Transmilenio
Pérdida de recursos económicos
Pérdida en la imagen y el buen nombre institucional</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</si>
  <si>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</si>
  <si>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Emisión de conceptos  de carácter ambiental con soporte técnico y normativo</t>
  </si>
  <si>
    <t>Sanciones disciplinarias y penales.</t>
  </si>
  <si>
    <t>Uso inadecuado de las marcas de la empresa.
Imposibilidad en el establecimiento de acuerdos, convenios o contratos para la explotación comercial de la marca.</t>
  </si>
  <si>
    <t xml:space="preserve">  Sanciones disciplinarias      
Sanciones pecuniarias</t>
  </si>
  <si>
    <t>Investigaciones disciplinarias 
Sanciones penales</t>
  </si>
  <si>
    <t>Pérdida de la credibilidad</t>
  </si>
  <si>
    <t>Seguimiento a las variables técnicas y económicas con que se realiza la liquidación previa de la remuneración semanalmente.</t>
  </si>
  <si>
    <t xml:space="preserve">Vigilancia Judicial periódica de los procesos, mediante visita a los Juzgados.                                                                                       </t>
  </si>
  <si>
    <t xml:space="preserve">Verificación de los elementos probatorios con que se cuente por las respectivas áreas involucradas: Testigos con sus datos identificadores, videos, bitácoras, documentos, antecedentes documentales sobre el caso,...etc.   </t>
  </si>
  <si>
    <t xml:space="preserve">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</si>
  <si>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 xml:space="preserve">Vigilancia Judicial periódica de los procesos, mediante visita a los Juzgados.     
</t>
  </si>
  <si>
    <t xml:space="preserve">Aplicación de los procedimientos: trámite de demandas contencioso administrativas, laborales y civiles, trámite de conciliaciones  y mecanismos alternativos de solución de conflictos y trámite de acciones de tutela
</t>
  </si>
  <si>
    <t>Incumplimiento de los principios de selección objetiva, transparencia, responsabilidad, igualdad y economía en la contratación de la Entidad.
Contratación de personas naturales o jurídicas no idóneas para cumplir las funciones o los compromisos contractuales.</t>
  </si>
  <si>
    <t>Detrimento patrimonial.
Investigaciones y/o sanciones.</t>
  </si>
  <si>
    <t xml:space="preserve">Aprobación del PAA por el Comité y su comunicación  a los Directivos.
</t>
  </si>
  <si>
    <t xml:space="preserve">
Socialización a todos los servidores de la Entidad  del  Estatuto de la Actividad  de  Auditoría Interna dela OCI.
</t>
  </si>
  <si>
    <t>Verificación de los registros de marca y control sobre su vigencia.</t>
  </si>
  <si>
    <t>Aplicación de las directrices establecidas para el uso de las marcas de la empresa.</t>
  </si>
  <si>
    <t>Identificación de situaciones donde se reporte el uso de las marcas de la empresa</t>
  </si>
  <si>
    <t>Seguimiento al desarrollo de acuerdos en uso de marca.</t>
  </si>
  <si>
    <t xml:space="preserve">Elaborar documentos técnicos soporte contundentes con las recomendaciones y planificación de necesidades de los proyectos de infraestructura. 
Elaborar documentos de seguimiento al avance de los proyectos de infraestructura en curso. </t>
  </si>
  <si>
    <t>Asistir a comités de seguimiento contractual y visitas a los proyectos, realización de comités semanales del convenio 020 de 2001 suscrito con el IDU.</t>
  </si>
  <si>
    <t xml:space="preserve">Se mantendrán los controles actuales teniendo en cuenta que la zona de riesgo después del control se encuentra en nivel bajo. </t>
  </si>
  <si>
    <t xml:space="preserve">Adicionalmente, se adelantarán seguimientos periódicos a la programación por parte de la DTBRT, para verificar avances. </t>
  </si>
  <si>
    <t xml:space="preserve">Se mantendrán los controles actuales (Reporte de indicadores de regularidad y puntualidad) teniendo en cuenta que la zona de riesgo después del control se encuentra en nivel bajo. </t>
  </si>
  <si>
    <t xml:space="preserve">Adicionalmente, se realizarán reuniones de indicadores de operación con los concesionarios en Comité de Operadores Troncales. </t>
  </si>
  <si>
    <t>Reporte de indicadores de regularidad, puntualidad, confiabilidad de la flota y hallazgos o desincentivos operativos.
Actas de comité de operadores troncales</t>
  </si>
  <si>
    <t xml:space="preserve">Revisión de la DTBRT del cumplimiento de perfiles definidos para contratar al personal de fuerza operativa e interventoría integral a las concesiones.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</si>
  <si>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</si>
  <si>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</si>
  <si>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</si>
  <si>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</si>
  <si>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 xml:space="preserve">(Número de personas contratadas en actividades de control de operación/ Número de fichas firmadas)*100
</t>
  </si>
  <si>
    <t>Controles aleatorios a las actividades de mantenimiento realizadas, para corroborar la información del Interventor.</t>
  </si>
  <si>
    <t>Revisión de los informes mensuales de Interventoría evaluando el cumplimiento de los indicadores establecidos contractualmente.</t>
  </si>
  <si>
    <t>(No. de capacitaciones realizadas/(2) dos capacitaciones)*100
(PINAR Adoptado/(1) un PINAR Adoptado)*101</t>
  </si>
  <si>
    <t>Correos electrónicos con el concepto del experto técnico</t>
  </si>
  <si>
    <t xml:space="preserve">Actas Internas o ayudas de memoria
</t>
  </si>
  <si>
    <t xml:space="preserve"> Solicitar y soportar el concepto en un experto técnico externo según se requiera</t>
  </si>
  <si>
    <t>Emisión de conceptos  de carácter ambiental con soporte técnico y normativo elaborados por los profesionales  ambientales de la dependencia con Vo.Bo. del Jefe de la Oficina</t>
  </si>
  <si>
    <t>Afectación en la prestación del servicio a los usuarios del SITP. 
Procesos fiscales</t>
  </si>
  <si>
    <t>Procesos disciplinarios
Procesos penales</t>
  </si>
  <si>
    <t xml:space="preserve">Sesgo de los resultados que pueden generar sobrecostos innecesarios a la Entidad o pago de costos no previstos.  </t>
  </si>
  <si>
    <t>Cuadro cumplimiento de requisitos</t>
  </si>
  <si>
    <t xml:space="preserve">
Capacitar al personal de archivo en cuanto al control de documentos y préstamos de expedientes
Elaboración e inicio de la ejecución del plan institucional de archivo (PINAR)</t>
  </si>
  <si>
    <t>Establecer el esquema tarifario del Sistema Integrado de Transporte Público.</t>
  </si>
  <si>
    <t xml:space="preserve">Inexactitud de la información sobre el esquema tarifario del SITP </t>
  </si>
  <si>
    <t xml:space="preserve">Detrimento, Sanciones </t>
  </si>
  <si>
    <t xml:space="preserve">1.1 </t>
  </si>
  <si>
    <t>Elección equipo de gestores de integridad (Gestores de Marca TRANSMILENIO S.A)</t>
  </si>
  <si>
    <t>Una (1) resolución nombramiento de gestores de integridad ( Gestores de Marca TRANSMILENIO S.A)</t>
  </si>
  <si>
    <t>(Resolución nombramiento gestores de integridad/ 1) x 100</t>
  </si>
  <si>
    <t>Dos (2) entrenamientos de sensibilización para los gestores de integridad (Gestores de Marca de TRANSMILENIO S.A.)</t>
  </si>
  <si>
    <t>Realización de dos (2) entrenamientos de sensibilización para los gestores de integridad (Gestores de Marca TRANSMILENIO S.A)</t>
  </si>
  <si>
    <t>(Entrenamientos realizados para sensibilizar a los gestores de integridad ( Gestores de Marca TRANSMILENIO S.A.)/ 2) x 100</t>
  </si>
  <si>
    <t>Adaptación, adopción y divulgación del Código de Integridad,  acorde con los actuales lineamientos (2018) de la Función Pública.</t>
  </si>
  <si>
    <t xml:space="preserve">Un (1)código de Integridad adaptado, adoptado y   divulgado de acuerdo a los lineamientos del Distrito </t>
  </si>
  <si>
    <t>Dos (2) campaña para promover los valores del código de integridad del distrito.</t>
  </si>
  <si>
    <t xml:space="preserve">
 Revisiones por profesionales grado 6 y 5 del área de estudios sectoriales y por el Subgerente Económico.</t>
  </si>
  <si>
    <t xml:space="preserve">Elaborar los  estudios técnicos y financieros  de soporte a la actualización tarifaria aprobados por el Subgerente Económico </t>
  </si>
  <si>
    <t>Subgerente Económico</t>
  </si>
  <si>
    <t>Numero de actualizaciones de tarifas realizadas / 12</t>
  </si>
  <si>
    <t>Numero de  Estudios técnicos y financieros realizados de soporte a la actualización tarifaria aprobados por el Subgerente Económico  / 2</t>
  </si>
  <si>
    <t>Realizar mensualmente las  actualizaciones de tarifas, de acuerdo a lo estipulado en los contratos de concesión.</t>
  </si>
  <si>
    <t xml:space="preserve">Para la elaboración de los estudios técnicos y financieros se realiza un proceso de benchmarking, con otras entidades del sector publico que  permita el levantamiento de términos de referencias objetivos, con el fin de contar con una pluralidad de oferentes </t>
  </si>
  <si>
    <t>Realización de dos campañas para promover los valores del código de integridad acorde con los lineamientos de la Función Pública 2018.</t>
  </si>
  <si>
    <t>FECHA DE REVISIÓN:  Agosto de 2018</t>
  </si>
  <si>
    <t>FECHA DE REVISIÓN:  agosto de 2018</t>
  </si>
  <si>
    <t>Gestionar y evaluar las tecnologías de la información y las comunicaciones (TIC), incluidos los Sistemas Inteligentes de Transporte (ITS, por sus siglas en inglés), así como la seguridad de la información, con el fin de cubrir con criterios de eficacia las necesidades y requerimientos de los procesos de la entidad y partes interesadas en cumplimiento de la misión institucional</t>
  </si>
  <si>
    <t xml:space="preserve"># de conceptos emitidos por los profesionales/ # de conceptos solicitados por las partes interesadas </t>
  </si>
  <si>
    <t>Adopción y aplicación de una instancia  de aprobación (Comité de Contratación) para los cambios en el Plan de Acción en su componente de adquisiciones</t>
  </si>
  <si>
    <t>No. de informes presentados /No. de informes solicitados</t>
  </si>
  <si>
    <t xml:space="preserve">Documentos de los procesos contractuales de TIC publicados en SECOP de acuerdo con lo establecido </t>
  </si>
  <si>
    <t>Presentación para aprobación en Comité de Contratación de los procesos contractuales de TIC y las Evaluaciones respectivas. Publicación en SECOP de los documentos propios del proceso contractual de acuerdo con lo establecido</t>
  </si>
  <si>
    <t xml:space="preserve">Discusión abierta y toma de decisiones  en comité de evaluación, sobre objetivos y alcances de la contratación, de acuerdo con lo establecido en el Manual de Contratación           </t>
  </si>
  <si>
    <t xml:space="preserve">Actas de comité de Evaluación 
ó
Actas de presentación en Comité de Contratación, de procesos contractuales de TIC y de Evaluación respectiva. </t>
  </si>
  <si>
    <t xml:space="preserve">Mecanismos de bloqueo de medios externos 
Definición de perfiles de acceso a la información
Aplicación de requerimientos de seguridad en la construcción de los sistemas de Información
Incluir en los contratos relacionados con prestación de servicios de TIC un componente de confidencialidad de la información.
</t>
  </si>
  <si>
    <t xml:space="preserve">Informes trimestral del componente de gestión 
Informe trimestral del componente de inversión
Correos electrónicos de la Jefe de la OAP dirigido a la SDP  validando la información registrada en el Aplicativo en SEGPLAN 
</t>
  </si>
  <si>
    <t>Actualizaciones del Plan de Acción Institucional incluido su componente de adquisiciones previas actas del Comité de Contratación</t>
  </si>
  <si>
    <r>
      <rPr>
        <b/>
        <sz val="12"/>
        <color theme="1"/>
        <rFont val="Calibri"/>
        <family val="2"/>
        <scheme val="minor"/>
      </rPr>
      <t xml:space="preserve">Subcomponente /proceso 4
</t>
    </r>
    <r>
      <rPr>
        <sz val="12"/>
        <color theme="1"/>
        <rFont val="Calibri"/>
        <family val="2"/>
        <scheme val="minor"/>
      </rPr>
      <t>Monitoreo o revisión</t>
    </r>
  </si>
  <si>
    <t>Descripción: Direcciomiento en  procesos contractuales de TIC para beneficio personal o de terceros</t>
  </si>
  <si>
    <t>Acceso no autorizado a la información contenida en los recursos o servicios tecnológicos de la Entidad atribuibles a los componentes tecnológicos que los soportan, para beneficio personal</t>
  </si>
  <si>
    <t>Creación de perfiles de acceso a la información en los sistemas de información y en el repositorio de archivos.</t>
  </si>
  <si>
    <t>Expedientes de Contratos  TIC
Perfiles configurados en el servidor</t>
  </si>
  <si>
    <t>GESTION DE TIC</t>
  </si>
  <si>
    <t>GESTIÓN DE TIC</t>
  </si>
  <si>
    <t>No. de usuarios con equipo de computo perfilados /No. Total de usuarios internos de la Entidad con equipo de computo</t>
  </si>
  <si>
    <t>Sanciones disciplinarias y/o fiscales.</t>
  </si>
  <si>
    <t xml:space="preserve">Director TICs 
y 
</t>
  </si>
  <si>
    <t>Profesionales encargados de adelantar los procesos contractuales de TIC y las evaluaciones correspondientes</t>
  </si>
  <si>
    <t>Actualización del  Plan de acción Institucional en su componente de adquisiciones, conforme a las aprobaciones realizada en el Comité de Contratación</t>
  </si>
  <si>
    <t xml:space="preserve">Influencia de terceros o intereses personales en la Evaluación de los procesos de selección </t>
  </si>
  <si>
    <t xml:space="preserve">Deterioro de la imagen y credibilidad institucional.
Favorecimiento de uno o varios proponentes en los Procesos de Contratación del Área
</t>
  </si>
  <si>
    <t>Publicación de los procesos contractuales de TIC en SECOP</t>
  </si>
  <si>
    <r>
      <rPr>
        <sz val="14"/>
        <rFont val="Arial"/>
        <family val="2"/>
      </rPr>
      <t>Planilla de Control de acceso a equipos para soporte técnico.</t>
    </r>
    <r>
      <rPr>
        <sz val="14"/>
        <color rgb="FF002060"/>
        <rFont val="Arial"/>
        <family val="2"/>
      </rPr>
      <t xml:space="preserve">
</t>
    </r>
    <r>
      <rPr>
        <sz val="14"/>
        <rFont val="Arial"/>
        <family val="2"/>
      </rPr>
      <t>Definición de políticas de seguridad informática orientadas a controlar acceso a los recursos tecnológicos</t>
    </r>
  </si>
  <si>
    <t>Este proceso tiene como objetivos: a) Realizar actividades de cultura ciudadana, pedagogía y divulgación de la información sobre los temas relacionados con la Entidad y la operación del Sistema, dirigidas a los grupos de interés de manera oportuna, clara y coherente.
  b) Atender los requerimientos de los grupos de interés a través de los diferentes canales de comunicación establecidos por la Entidad y las Empresas Concesionarias del SITP</t>
  </si>
  <si>
    <t>Revisión y autorización a través de diferentes canales por parte del Subgerente de Atención al Usuario y Comunicaciones  de la información que se genera a medios de comunicación</t>
  </si>
  <si>
    <t>Correos electrónicos y/o mensajes a través de WhatsApp autorizando la publicación</t>
  </si>
  <si>
    <t># de campañas de comunicación interna e información de pantallas que fueron publicadas con Vo.Bo.  de la Subgerencia de  Atención al Usuario y Comunicaciones/ # de Campañas de comunicación interna e información de pantallas que requieren aprobación de la Subgerencia.</t>
  </si>
  <si>
    <t>Realización de reuniones de seguimiento de la información de los proyectos y revisión de resultados de las evaluaciones macro</t>
  </si>
  <si>
    <t>Vistos buenos en documentos y estudios, por profesionales especializados grado 6 y 5 del área de  estudios sectoriales y Subgerente Económico</t>
  </si>
  <si>
    <t>Actualmente, se estructuran los procesos de contratación, siguiendo lineamiento del Manual e Contratación de la entidad.</t>
  </si>
  <si>
    <t>Aplicación de los lineamientos establecidos en el procedimiento cálculo de la remuneración a los agentes del SITP y al Sistema TransMilenio  así como el Manual al usuario del aplicativo en Acces</t>
  </si>
  <si>
    <t>Aplicación de los procedimientos actuales y verificación del cumplimiento de los requisitos exigidos 
Verificación del cumplimiento de los requisitos por diferentes instancias en el proceso
Segregación de  las actividades de liquidación y aprobación de las cuentas por pagar por diferentes responsables</t>
  </si>
  <si>
    <t xml:space="preserve">Apoyo de la Gerencia a las activades realizadas por la OCI. </t>
  </si>
  <si>
    <t>Descripción: Trafico de influencias para la adjudicación de los contratos de vigilancia y seguridad privada de la Dirección Técnica de Seguridad</t>
  </si>
  <si>
    <t xml:space="preserve">Constituir un equipo para la elaboración y revisión de los estudios técnicos de los procesos de contratacion de vigilancia y seguridad privada
</t>
  </si>
  <si>
    <t>(Equipo conformado para elaboración y revision / 1 * 100</t>
  </si>
  <si>
    <t>Director(a) Técnico(a) de Seguridad 
y 
Profesionales de la Dirección</t>
  </si>
  <si>
    <t>Ejecución de visitas in situ con el acompañamiento aleatorio de varios representantes de la Dirección Técnica de Seguridad.
Generación de informes de las visitas realizadas al seguimiento de la prestación del servicio de vigilancia con registro fotográfico</t>
  </si>
  <si>
    <t>Realizar seguimiento administrativo para verificar el cumplimiento de las obligaciones contractuales y de tipo normativo</t>
  </si>
  <si>
    <t>Actas de seguimiento</t>
  </si>
  <si>
    <t>Director(a) Técnic(a) de Seguridad
y
Profesional encargado de la supervisión del contrato de vigilancia en el Sistema</t>
  </si>
  <si>
    <t>(No.  De seguimientos de tipo administrativo realizados / No. de seguimientos de tipo administrativo programados)  * 100</t>
  </si>
  <si>
    <t>Seguimiento bimestral a los registros de estado de inoperabilidad en el aplicativo GestSAE, comparado con la base de datos de la Dirección Técnica de Seguridad. Se realiza para una ventana de tiempo de 12 meses.</t>
  </si>
  <si>
    <t>Director(a) Técnico(a) de Seguridad
y
Profesionales Especializados de Seguridad</t>
  </si>
  <si>
    <t>(No. de tarjetas de conducción suspendidas y notificadas inoperables en GestSAE revisadas / No. de tarjetas de conducción suspendidas y notificadas inoperables por la DTS) * 100</t>
  </si>
  <si>
    <t>Número de funcionarios a quienes se les realiza inventario/ 57</t>
  </si>
  <si>
    <t>Descripción: Manejo indebido de la información oficial de la entidad para beneficiar un tercero</t>
  </si>
  <si>
    <t>GESTIÓN GRUPOS DE INTERÉS (COMPONENTE: COMUNICACIÓN ORGANIZACIONAL)</t>
  </si>
  <si>
    <t>GESTIÓN GRUPOS DE INTERÉS (COMPONENTE: COMUNICACIÓN EXTERNA)</t>
  </si>
  <si>
    <t>GESTIÓN GRUPOS DE INTERÉS (COMPONENTE: ATENCION EN VIA)</t>
  </si>
  <si>
    <t>GESTIÓN GRUPOS DE INTERÉS (COMPONENTE: GESTIÓN SOCIAL)</t>
  </si>
  <si>
    <t>GESTIÓN GRUPOS DE INTERÉS (COMPONENTE: SERVICIO AL CIUDADANO)</t>
  </si>
  <si>
    <t>No. Contratos suscritos y verificados / No. de contratos a suscribir</t>
  </si>
  <si>
    <t xml:space="preserve">Verificación de los  contratos (junto con los procesos que los originan) por diferentes filtros con el fin de dar cumplimiento a las normas que lo regulan
 </t>
  </si>
  <si>
    <t>Descripción: Asignar recursos a un rubro presupuestal que no cumpla  con el objeto del rubro de gasto para el beneficio de un tercero.</t>
  </si>
  <si>
    <t>Validación por parte del jefe inmediato en la plataforma tecnologica  Gestión para el Desarrollo para aquellas  valoraciones con calificación superior y muy superior</t>
  </si>
  <si>
    <t>No. Valoraciones con calificación superior y muy superior validadas por el respectivo jefe / No. valoraciones con calificación superior y muy superior reportadas en el aplicativo</t>
  </si>
  <si>
    <t xml:space="preserve">
Verificar que todas las novedades reportadas tengan las firmas de autorizado de las personas encargadas de su reporte
Realizar validaciones mensuales sobre las novedades reportadas y las novedades cargadas en el sistema</t>
  </si>
  <si>
    <t>Cantidad de novedades de nómina validadas en el sistema/Cantidad de novedades de nómina radicadas</t>
  </si>
  <si>
    <t>(No. seguimientos trimestrales a los proyectos de inversión/4)(0,3) + (No. validaciones realizadas a la información registrada en SEGPLAN/4)(0,3) +(No. de actualizaciones efectuadas al Plan de Acción/No. de actualizaciones aprobadas en Comité de Contratación)(0,40)</t>
  </si>
  <si>
    <t>Desviación de recursos para propósitos no relacionados con el fin  social de la entidad
Inexactitud y falta de transparencia en la información  sobre la gestión institucional entregada a la ciudadanía</t>
  </si>
  <si>
    <t>Seguimiento trimestral al avance físico, presupuestal y de actividades de los proyectos de inversión a cargo de la Entidad, inscritos en el banco distrital de proyectos
Validación trimestral por parte del jefe de la OAP de la información registrada en el aplicativo SEGPLAN referente a ejecución física y presupuestal de los proyectos de inversión</t>
  </si>
  <si>
    <t>Cuarenta (40) Reportes  de ejecución presupuestal elaborados y publicados en la página web de TRANSMILENIO S.A., PREDIS, SIVICOF y SIDEF</t>
  </si>
  <si>
    <t>No. de informes publicados anualmente/40</t>
  </si>
  <si>
    <t>FECHA DE REVISIÓN: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</si>
</sst>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4"/>
      <color rgb="FF00206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b/>
      <i/>
      <sz val="14"/>
      <name val="Arial"/>
      <family val="2"/>
    </font>
    <font>
      <b/>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rgb="FFFFCCCC"/>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s>
  <borders count="62">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0" fontId="11" fillId="0" borderId="0"/>
    <xf numFmtId="9" fontId="16" fillId="0" borderId="0" applyFont="0" applyFill="0" applyBorder="0" applyAlignment="0" applyProtection="0"/>
    <xf numFmtId="0" fontId="4" fillId="2" borderId="0" applyNumberFormat="0">
      <alignment vertical="center"/>
    </xf>
    <xf numFmtId="0" fontId="11" fillId="0" borderId="0" applyNumberFormat="0" applyFont="0" applyFill="0" applyBorder="0" applyAlignment="0" applyProtection="0"/>
  </cellStyleXfs>
  <cellXfs count="505">
    <xf numFmtId="0" fontId="0" fillId="0" borderId="0" xfId="0"/>
    <xf numFmtId="0" fontId="0" fillId="0" borderId="0" xfId="0" applyProtection="1">
      <protection locked="0"/>
    </xf>
    <xf numFmtId="0" fontId="18" fillId="2" borderId="0" xfId="0" applyFont="1" applyFill="1" applyAlignment="1" applyProtection="1">
      <alignment horizontal="center" vertical="center"/>
      <protection locked="0"/>
    </xf>
    <xf numFmtId="0" fontId="18" fillId="2" borderId="0" xfId="0" applyFont="1" applyFill="1" applyAlignment="1">
      <alignment horizontal="center" vertical="center"/>
    </xf>
    <xf numFmtId="0" fontId="22"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24" xfId="0" applyFont="1" applyFill="1" applyBorder="1" applyAlignment="1" applyProtection="1">
      <alignment horizontal="center" vertical="center" wrapText="1" readingOrder="1"/>
    </xf>
    <xf numFmtId="0" fontId="21" fillId="6" borderId="24" xfId="0" applyFont="1" applyFill="1" applyBorder="1" applyAlignment="1" applyProtection="1">
      <alignment horizontal="center" vertical="center" wrapText="1" readingOrder="1"/>
    </xf>
    <xf numFmtId="0" fontId="24" fillId="6" borderId="24" xfId="0" applyFont="1" applyFill="1" applyBorder="1" applyAlignment="1" applyProtection="1">
      <alignment horizontal="center" vertical="center" wrapText="1"/>
    </xf>
    <xf numFmtId="0" fontId="24" fillId="7" borderId="2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8" borderId="2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readingOrder="1"/>
    </xf>
    <xf numFmtId="9" fontId="25" fillId="2" borderId="0" xfId="2" applyFont="1" applyFill="1" applyAlignment="1" applyProtection="1">
      <alignment horizontal="center" vertical="center" wrapText="1"/>
      <protection locked="0"/>
    </xf>
    <xf numFmtId="0" fontId="24" fillId="7" borderId="4" xfId="0" applyFont="1" applyFill="1" applyBorder="1" applyAlignment="1" applyProtection="1">
      <alignment horizontal="center" vertical="center" wrapText="1" readingOrder="1"/>
    </xf>
    <xf numFmtId="0" fontId="24" fillId="6" borderId="2" xfId="0" applyFont="1" applyFill="1" applyBorder="1" applyAlignment="1" applyProtection="1">
      <alignment horizontal="center" vertical="center" wrapText="1" readingOrder="1"/>
    </xf>
    <xf numFmtId="0" fontId="24" fillId="6" borderId="2" xfId="0" applyFont="1" applyFill="1" applyBorder="1" applyAlignment="1" applyProtection="1">
      <alignment horizontal="left" vertical="center" readingOrder="1"/>
    </xf>
    <xf numFmtId="0" fontId="25" fillId="6" borderId="4" xfId="0" applyFont="1" applyFill="1" applyBorder="1" applyAlignment="1" applyProtection="1">
      <alignment horizontal="justify" vertical="center" wrapText="1"/>
    </xf>
    <xf numFmtId="0" fontId="25" fillId="7" borderId="4"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xf>
    <xf numFmtId="14" fontId="25" fillId="8" borderId="4" xfId="0" applyNumberFormat="1" applyFont="1" applyFill="1" applyBorder="1" applyAlignment="1" applyProtection="1">
      <alignment horizontal="center" vertical="center"/>
    </xf>
    <xf numFmtId="0" fontId="25" fillId="8" borderId="4"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18"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18" fillId="2" borderId="0" xfId="0" applyFont="1" applyFill="1" applyAlignment="1" applyProtection="1">
      <alignment horizontal="center" vertical="center" wrapText="1"/>
    </xf>
    <xf numFmtId="0" fontId="18" fillId="2" borderId="0" xfId="0" applyFont="1" applyFill="1" applyAlignment="1" applyProtection="1">
      <alignment horizontal="justify" vertical="center"/>
    </xf>
    <xf numFmtId="0" fontId="26"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justify" vertical="center"/>
    </xf>
    <xf numFmtId="0" fontId="18" fillId="0" borderId="0" xfId="0" applyFont="1" applyAlignment="1">
      <alignment horizontal="center" vertical="center"/>
    </xf>
    <xf numFmtId="0" fontId="24" fillId="6" borderId="27" xfId="0" applyFont="1" applyFill="1" applyBorder="1" applyAlignment="1" applyProtection="1">
      <alignment horizontal="center" vertical="center" wrapText="1" readingOrder="1"/>
    </xf>
    <xf numFmtId="0" fontId="21" fillId="6" borderId="27" xfId="0" applyFont="1" applyFill="1" applyBorder="1" applyAlignment="1" applyProtection="1">
      <alignment horizontal="center" vertical="center" wrapText="1"/>
    </xf>
    <xf numFmtId="0" fontId="24" fillId="6" borderId="27" xfId="0" applyFont="1" applyFill="1" applyBorder="1" applyAlignment="1" applyProtection="1">
      <alignment horizontal="center" vertical="center" wrapText="1"/>
    </xf>
    <xf numFmtId="0" fontId="24" fillId="7" borderId="27" xfId="0" applyFont="1" applyFill="1" applyBorder="1" applyAlignment="1" applyProtection="1">
      <alignment horizontal="center" vertical="center" wrapText="1"/>
    </xf>
    <xf numFmtId="0" fontId="24" fillId="3" borderId="27" xfId="0" applyFont="1" applyFill="1" applyBorder="1" applyAlignment="1" applyProtection="1">
      <alignment horizontal="center" vertical="center" wrapText="1"/>
    </xf>
    <xf numFmtId="0" fontId="20"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0" fontId="21" fillId="6" borderId="24" xfId="0"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7" borderId="2"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xf>
    <xf numFmtId="0" fontId="19" fillId="3" borderId="2"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xf>
    <xf numFmtId="0" fontId="19" fillId="8" borderId="2" xfId="0" applyFont="1" applyFill="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readingOrder="1"/>
    </xf>
    <xf numFmtId="0" fontId="21" fillId="6" borderId="29" xfId="0" applyFont="1" applyFill="1" applyBorder="1" applyAlignment="1" applyProtection="1">
      <alignment horizontal="center" vertical="center" wrapText="1" readingOrder="1"/>
    </xf>
    <xf numFmtId="0" fontId="21" fillId="6" borderId="0" xfId="0" applyFont="1" applyFill="1" applyBorder="1" applyAlignment="1" applyProtection="1">
      <alignment horizontal="center" vertical="center" wrapText="1" readingOrder="1"/>
    </xf>
    <xf numFmtId="0" fontId="24" fillId="6"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wrapText="1"/>
    </xf>
    <xf numFmtId="0" fontId="24" fillId="8" borderId="35" xfId="0" applyFont="1" applyFill="1" applyBorder="1" applyAlignment="1" applyProtection="1">
      <alignment horizontal="center" vertical="center" wrapText="1"/>
    </xf>
    <xf numFmtId="0" fontId="25" fillId="8" borderId="18" xfId="0" applyFont="1" applyFill="1" applyBorder="1" applyAlignment="1" applyProtection="1">
      <alignment horizontal="center" vertical="center" wrapText="1"/>
    </xf>
    <xf numFmtId="0" fontId="24" fillId="9" borderId="38" xfId="0" applyFont="1" applyFill="1" applyBorder="1" applyAlignment="1" applyProtection="1">
      <alignment horizontal="center" vertical="center" wrapText="1"/>
    </xf>
    <xf numFmtId="0" fontId="22" fillId="6" borderId="39" xfId="0" applyFont="1" applyFill="1" applyBorder="1" applyAlignment="1" applyProtection="1">
      <alignment horizontal="center" vertical="center" wrapText="1"/>
    </xf>
    <xf numFmtId="0" fontId="19" fillId="6" borderId="39"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protection locked="0"/>
    </xf>
    <xf numFmtId="0" fontId="22" fillId="2" borderId="0" xfId="0" applyFont="1" applyFill="1" applyAlignment="1">
      <alignment horizontal="center" vertical="center" wrapText="1"/>
    </xf>
    <xf numFmtId="0" fontId="24" fillId="8" borderId="17" xfId="0" applyFont="1" applyFill="1" applyBorder="1" applyAlignment="1" applyProtection="1">
      <alignment horizontal="center" vertical="center" wrapText="1"/>
    </xf>
    <xf numFmtId="0" fontId="19" fillId="6" borderId="7" xfId="0" applyFont="1" applyFill="1" applyBorder="1" applyAlignment="1" applyProtection="1">
      <alignment vertical="center"/>
    </xf>
    <xf numFmtId="0" fontId="21" fillId="6" borderId="15" xfId="0" applyFont="1" applyFill="1" applyBorder="1" applyAlignment="1" applyProtection="1">
      <alignment vertical="center"/>
    </xf>
    <xf numFmtId="0" fontId="19" fillId="6" borderId="15" xfId="0" applyFont="1" applyFill="1" applyBorder="1" applyAlignment="1" applyProtection="1">
      <alignment vertical="center"/>
    </xf>
    <xf numFmtId="0" fontId="19" fillId="6" borderId="41" xfId="0" applyFont="1" applyFill="1" applyBorder="1" applyAlignment="1" applyProtection="1">
      <alignment vertical="center"/>
    </xf>
    <xf numFmtId="0" fontId="19" fillId="7" borderId="8" xfId="0" applyFont="1" applyFill="1" applyBorder="1" applyAlignment="1" applyProtection="1">
      <alignment horizontal="left" vertical="center"/>
    </xf>
    <xf numFmtId="0" fontId="19" fillId="7" borderId="8" xfId="0" applyFont="1" applyFill="1" applyBorder="1" applyAlignment="1" applyProtection="1">
      <alignment horizontal="center" vertical="center"/>
    </xf>
    <xf numFmtId="0" fontId="19" fillId="7" borderId="40" xfId="0" applyFont="1" applyFill="1" applyBorder="1" applyAlignment="1" applyProtection="1">
      <alignment horizontal="center" vertical="center"/>
    </xf>
    <xf numFmtId="0" fontId="19" fillId="7" borderId="15" xfId="0" applyFont="1" applyFill="1" applyBorder="1" applyAlignment="1" applyProtection="1">
      <alignment horizontal="center" vertical="center"/>
    </xf>
    <xf numFmtId="0" fontId="19" fillId="7" borderId="41" xfId="0" applyFont="1" applyFill="1" applyBorder="1" applyAlignment="1" applyProtection="1">
      <alignment vertical="center" wrapText="1"/>
    </xf>
    <xf numFmtId="0" fontId="19" fillId="8" borderId="8" xfId="0" applyFont="1" applyFill="1" applyBorder="1" applyAlignment="1" applyProtection="1">
      <alignment vertical="center"/>
    </xf>
    <xf numFmtId="0" fontId="19" fillId="8" borderId="40" xfId="0" applyFont="1" applyFill="1" applyBorder="1" applyAlignment="1" applyProtection="1">
      <alignment vertical="center"/>
    </xf>
    <xf numFmtId="0" fontId="19" fillId="8" borderId="15" xfId="0" applyFont="1" applyFill="1" applyBorder="1" applyAlignment="1" applyProtection="1">
      <alignment vertical="center"/>
    </xf>
    <xf numFmtId="0" fontId="22" fillId="8" borderId="41" xfId="0" applyFont="1" applyFill="1" applyBorder="1" applyAlignment="1" applyProtection="1">
      <alignment horizontal="center" vertical="center"/>
    </xf>
    <xf numFmtId="0" fontId="19" fillId="8" borderId="9" xfId="0" applyFont="1" applyFill="1" applyBorder="1" applyAlignment="1" applyProtection="1">
      <alignment vertical="center"/>
    </xf>
    <xf numFmtId="0" fontId="19" fillId="6" borderId="14" xfId="0" applyFont="1" applyFill="1" applyBorder="1" applyAlignment="1" applyProtection="1">
      <alignment horizontal="center" vertical="center" wrapText="1"/>
    </xf>
    <xf numFmtId="0" fontId="19" fillId="8" borderId="31" xfId="0" applyFont="1" applyFill="1" applyBorder="1" applyAlignment="1" applyProtection="1">
      <alignment horizontal="center" vertical="center"/>
    </xf>
    <xf numFmtId="0" fontId="23" fillId="6" borderId="26" xfId="0" applyFont="1" applyFill="1" applyBorder="1" applyAlignment="1" applyProtection="1">
      <alignment horizontal="left" vertical="center" readingOrder="1"/>
    </xf>
    <xf numFmtId="0" fontId="24" fillId="6" borderId="4" xfId="0" applyFont="1" applyFill="1" applyBorder="1" applyAlignment="1" applyProtection="1">
      <alignment vertical="center" readingOrder="1"/>
    </xf>
    <xf numFmtId="0" fontId="23" fillId="6" borderId="34" xfId="0" applyFont="1" applyFill="1" applyBorder="1" applyAlignment="1" applyProtection="1">
      <alignment horizontal="left" vertical="center" readingOrder="1"/>
    </xf>
    <xf numFmtId="0" fontId="23" fillId="6" borderId="14" xfId="0" applyFont="1" applyFill="1" applyBorder="1" applyAlignment="1" applyProtection="1">
      <alignment horizontal="left" vertical="center" readingOrder="1"/>
    </xf>
    <xf numFmtId="0" fontId="23" fillId="6" borderId="37" xfId="0" applyFont="1" applyFill="1" applyBorder="1" applyAlignment="1" applyProtection="1">
      <alignment horizontal="left" vertical="center" readingOrder="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17" fillId="2" borderId="0" xfId="0" applyFont="1" applyFill="1" applyBorder="1" applyAlignment="1" applyProtection="1">
      <alignment horizontal="left" vertical="center"/>
    </xf>
    <xf numFmtId="0" fontId="4" fillId="4" borderId="19" xfId="0" applyFont="1" applyFill="1" applyBorder="1" applyAlignment="1">
      <alignment vertical="center"/>
    </xf>
    <xf numFmtId="0" fontId="1" fillId="4" borderId="0" xfId="0" applyFont="1" applyFill="1" applyBorder="1" applyAlignment="1">
      <alignment horizontal="center" vertical="center" wrapText="1"/>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4" xfId="0" applyFont="1" applyFill="1" applyBorder="1" applyAlignment="1" applyProtection="1">
      <alignment horizontal="center" vertical="center" wrapText="1" readingOrder="1"/>
    </xf>
    <xf numFmtId="0" fontId="24" fillId="6" borderId="4"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22" fillId="6" borderId="11" xfId="0" applyFont="1" applyFill="1" applyBorder="1" applyAlignment="1" applyProtection="1">
      <alignment vertical="center" wrapText="1"/>
    </xf>
    <xf numFmtId="0" fontId="18" fillId="0" borderId="0" xfId="0" applyFont="1" applyFill="1" applyAlignment="1">
      <alignment horizontal="center" vertical="center"/>
    </xf>
    <xf numFmtId="0" fontId="22" fillId="6" borderId="23" xfId="0" applyFont="1" applyFill="1" applyBorder="1" applyAlignment="1" applyProtection="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4" fillId="8" borderId="18" xfId="0" applyFont="1" applyFill="1" applyBorder="1" applyAlignment="1" applyProtection="1">
      <alignment horizontal="center" vertical="center" wrapText="1"/>
    </xf>
    <xf numFmtId="0" fontId="23" fillId="6" borderId="36" xfId="0" applyFont="1" applyFill="1" applyBorder="1" applyAlignment="1" applyProtection="1">
      <alignment horizontal="left" vertical="center" readingOrder="1"/>
    </xf>
    <xf numFmtId="0" fontId="22" fillId="6" borderId="12" xfId="0" applyFont="1" applyFill="1" applyBorder="1" applyAlignment="1" applyProtection="1">
      <alignment vertical="center" wrapText="1"/>
    </xf>
    <xf numFmtId="0" fontId="22" fillId="6" borderId="23" xfId="0" applyFont="1" applyFill="1" applyBorder="1" applyAlignment="1" applyProtection="1">
      <alignment vertical="center" wrapText="1"/>
    </xf>
    <xf numFmtId="0" fontId="22" fillId="3" borderId="23" xfId="0" applyFont="1" applyFill="1" applyBorder="1" applyAlignment="1" applyProtection="1">
      <alignment vertical="center" wrapText="1"/>
    </xf>
    <xf numFmtId="0" fontId="22" fillId="8" borderId="12" xfId="0" applyFont="1" applyFill="1" applyBorder="1" applyAlignment="1" applyProtection="1">
      <alignment vertical="center" wrapText="1"/>
    </xf>
    <xf numFmtId="0" fontId="25" fillId="6" borderId="2" xfId="0" applyNumberFormat="1" applyFont="1" applyFill="1" applyBorder="1" applyAlignment="1" applyProtection="1">
      <alignment horizontal="center" vertical="center" wrapText="1"/>
    </xf>
    <xf numFmtId="0" fontId="24" fillId="9" borderId="10" xfId="0" applyFont="1" applyFill="1" applyBorder="1" applyAlignment="1" applyProtection="1">
      <alignment vertical="center" wrapText="1"/>
    </xf>
    <xf numFmtId="0" fontId="24" fillId="9" borderId="26" xfId="0" applyFont="1" applyFill="1" applyBorder="1" applyAlignment="1" applyProtection="1">
      <alignment vertical="center" wrapText="1"/>
    </xf>
    <xf numFmtId="0" fontId="24" fillId="9" borderId="25" xfId="0" applyFont="1" applyFill="1" applyBorder="1" applyAlignment="1" applyProtection="1">
      <alignment vertical="center" wrapText="1"/>
    </xf>
    <xf numFmtId="0" fontId="22" fillId="7" borderId="2" xfId="0" applyFont="1" applyFill="1" applyBorder="1" applyAlignment="1">
      <alignment horizontal="center" vertical="center" wrapText="1"/>
    </xf>
    <xf numFmtId="0" fontId="22" fillId="7" borderId="2" xfId="0" applyFont="1" applyFill="1" applyBorder="1" applyAlignment="1">
      <alignment horizontal="center" vertical="center"/>
    </xf>
    <xf numFmtId="0" fontId="25" fillId="3" borderId="2" xfId="0" applyFont="1" applyFill="1" applyBorder="1" applyAlignment="1" applyProtection="1">
      <alignment horizontal="center" vertical="center" wrapText="1"/>
      <protection locked="0"/>
    </xf>
    <xf numFmtId="0" fontId="33" fillId="7" borderId="2"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34" fillId="0" borderId="0" xfId="4" applyNumberFormat="1" applyFont="1" applyFill="1" applyBorder="1" applyAlignment="1" applyProtection="1">
      <alignment horizontal="left" vertical="top" wrapText="1"/>
    </xf>
    <xf numFmtId="0" fontId="11" fillId="0" borderId="0" xfId="4" applyNumberFormat="1" applyFont="1" applyFill="1" applyBorder="1" applyAlignment="1"/>
    <xf numFmtId="0" fontId="38" fillId="5" borderId="48" xfId="4" applyNumberFormat="1" applyFont="1" applyFill="1" applyBorder="1" applyAlignment="1" applyProtection="1">
      <alignment horizontal="center" vertical="center" wrapText="1"/>
    </xf>
    <xf numFmtId="0" fontId="38" fillId="0" borderId="48" xfId="4" applyNumberFormat="1" applyFont="1" applyFill="1" applyBorder="1" applyAlignment="1" applyProtection="1">
      <alignment horizontal="center" vertical="center" wrapText="1"/>
    </xf>
    <xf numFmtId="0" fontId="11" fillId="4" borderId="0" xfId="4" applyNumberFormat="1" applyFont="1" applyFill="1" applyBorder="1" applyAlignment="1"/>
    <xf numFmtId="0" fontId="0" fillId="4" borderId="0" xfId="0" applyFill="1" applyProtection="1">
      <protection locked="0"/>
    </xf>
    <xf numFmtId="0" fontId="0" fillId="4" borderId="0" xfId="0" applyFill="1"/>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2" fillId="2" borderId="14"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2" borderId="14" xfId="0" applyFont="1" applyFill="1" applyBorder="1" applyAlignment="1">
      <alignment horizontal="centerContinuous" vertical="center" wrapText="1"/>
    </xf>
    <xf numFmtId="14" fontId="3" fillId="2" borderId="31"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0" fillId="0" borderId="10" xfId="0" applyBorder="1" applyProtection="1">
      <protection locked="0"/>
    </xf>
    <xf numFmtId="0" fontId="3" fillId="2" borderId="26" xfId="0" applyFont="1" applyFill="1" applyBorder="1" applyAlignment="1">
      <alignment horizontal="centerContinuous" vertical="center" wrapText="1"/>
    </xf>
    <xf numFmtId="0" fontId="3" fillId="2" borderId="26" xfId="0" applyFont="1" applyFill="1" applyBorder="1" applyAlignment="1"/>
    <xf numFmtId="0" fontId="3" fillId="2" borderId="25" xfId="0" applyFont="1" applyFill="1" applyBorder="1" applyAlignment="1"/>
    <xf numFmtId="0" fontId="5"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5"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xf>
    <xf numFmtId="14" fontId="5" fillId="2" borderId="4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1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23" xfId="0" applyFont="1" applyFill="1" applyBorder="1" applyAlignment="1">
      <alignment vertical="center" wrapText="1"/>
    </xf>
    <xf numFmtId="0" fontId="8" fillId="2" borderId="12" xfId="0"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1" xfId="0" applyFont="1" applyFill="1" applyBorder="1" applyAlignment="1">
      <alignment vertical="center" wrapText="1"/>
    </xf>
    <xf numFmtId="0" fontId="2" fillId="2" borderId="23" xfId="0" applyFont="1" applyFill="1" applyBorder="1" applyAlignment="1">
      <alignment horizontal="center" vertical="top" wrapText="1"/>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2" borderId="22" xfId="0" applyFont="1" applyFill="1" applyBorder="1" applyAlignment="1">
      <alignment vertical="center"/>
    </xf>
    <xf numFmtId="0" fontId="14" fillId="12" borderId="42" xfId="0" applyFont="1" applyFill="1" applyBorder="1" applyAlignment="1">
      <alignment horizontal="left" vertical="center"/>
    </xf>
    <xf numFmtId="0" fontId="15" fillId="12" borderId="43" xfId="0" applyFont="1" applyFill="1" applyBorder="1" applyAlignment="1">
      <alignment horizontal="left" vertical="center"/>
    </xf>
    <xf numFmtId="0" fontId="15" fillId="12" borderId="50" xfId="0" applyFont="1" applyFill="1" applyBorder="1" applyAlignment="1">
      <alignment horizontal="left" vertical="center"/>
    </xf>
    <xf numFmtId="0" fontId="15" fillId="12" borderId="6" xfId="0" applyFont="1" applyFill="1" applyBorder="1" applyAlignment="1">
      <alignment horizontal="left" vertical="center"/>
    </xf>
    <xf numFmtId="0" fontId="15" fillId="12" borderId="16" xfId="0" applyFont="1" applyFill="1" applyBorder="1" applyAlignment="1">
      <alignment horizontal="left" vertical="center"/>
    </xf>
    <xf numFmtId="0" fontId="0" fillId="12" borderId="0" xfId="0" applyFill="1" applyProtection="1">
      <protection locked="0"/>
    </xf>
    <xf numFmtId="0" fontId="14" fillId="12" borderId="0" xfId="0" applyFont="1" applyFill="1" applyBorder="1" applyAlignment="1">
      <alignment vertical="center"/>
    </xf>
    <xf numFmtId="0" fontId="2" fillId="2" borderId="31" xfId="0" applyFont="1" applyFill="1" applyBorder="1" applyAlignment="1">
      <alignment horizontal="center" vertical="center"/>
    </xf>
    <xf numFmtId="14" fontId="5" fillId="2" borderId="31" xfId="0" applyNumberFormat="1" applyFont="1" applyFill="1" applyBorder="1" applyAlignment="1">
      <alignment horizontal="center" vertical="center" wrapText="1"/>
    </xf>
    <xf numFmtId="0" fontId="14" fillId="12" borderId="7" xfId="0" applyFont="1" applyFill="1" applyBorder="1" applyAlignment="1">
      <alignment vertical="center"/>
    </xf>
    <xf numFmtId="0" fontId="14" fillId="12" borderId="8" xfId="0" applyFont="1" applyFill="1" applyBorder="1" applyAlignment="1">
      <alignment vertical="center"/>
    </xf>
    <xf numFmtId="0" fontId="14" fillId="12" borderId="40" xfId="0" applyFont="1" applyFill="1" applyBorder="1" applyAlignment="1">
      <alignment vertical="center"/>
    </xf>
    <xf numFmtId="0" fontId="14" fillId="12" borderId="16" xfId="0" applyFont="1" applyFill="1" applyBorder="1" applyAlignment="1">
      <alignment vertical="center"/>
    </xf>
    <xf numFmtId="0" fontId="14" fillId="12" borderId="15" xfId="0" applyFont="1" applyFill="1" applyBorder="1" applyAlignment="1">
      <alignment vertical="center"/>
    </xf>
    <xf numFmtId="0" fontId="3" fillId="2" borderId="25" xfId="0" applyFont="1" applyFill="1" applyBorder="1" applyAlignment="1">
      <alignment vertical="center" wrapText="1"/>
    </xf>
    <xf numFmtId="0" fontId="0" fillId="0" borderId="49" xfId="0" applyBorder="1"/>
    <xf numFmtId="0" fontId="3" fillId="2" borderId="26"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7" fillId="13" borderId="20" xfId="0" applyFont="1" applyFill="1" applyBorder="1" applyAlignment="1">
      <alignment vertical="center"/>
    </xf>
    <xf numFmtId="0" fontId="7" fillId="13" borderId="21" xfId="0" applyFont="1" applyFill="1" applyBorder="1" applyAlignment="1">
      <alignment vertical="center"/>
    </xf>
    <xf numFmtId="0" fontId="7" fillId="13" borderId="22" xfId="0" applyFont="1" applyFill="1" applyBorder="1" applyAlignment="1">
      <alignment vertical="center"/>
    </xf>
    <xf numFmtId="0" fontId="0" fillId="0" borderId="0" xfId="0" applyBorder="1"/>
    <xf numFmtId="164" fontId="9" fillId="2" borderId="2" xfId="0" applyNumberFormat="1" applyFont="1" applyFill="1" applyBorder="1" applyAlignment="1">
      <alignment horizontal="center" vertical="center" wrapText="1"/>
    </xf>
    <xf numFmtId="0" fontId="14" fillId="13" borderId="2" xfId="0" applyFont="1" applyFill="1" applyBorder="1" applyAlignment="1">
      <alignment vertical="center"/>
    </xf>
    <xf numFmtId="0" fontId="14" fillId="13" borderId="3" xfId="0" applyFont="1" applyFill="1" applyBorder="1" applyAlignment="1">
      <alignment vertical="center"/>
    </xf>
    <xf numFmtId="0" fontId="14" fillId="13" borderId="5" xfId="0" applyFont="1" applyFill="1" applyBorder="1" applyAlignment="1">
      <alignment vertical="center"/>
    </xf>
    <xf numFmtId="0" fontId="14" fillId="13" borderId="4" xfId="0" applyFont="1" applyFill="1" applyBorder="1" applyAlignment="1">
      <alignment vertical="center"/>
    </xf>
    <xf numFmtId="14" fontId="5" fillId="2" borderId="53" xfId="0" applyNumberFormat="1" applyFont="1" applyFill="1" applyBorder="1" applyAlignment="1">
      <alignment horizontal="center" vertical="center" wrapText="1"/>
    </xf>
    <xf numFmtId="0" fontId="3" fillId="2" borderId="28" xfId="0" applyFont="1" applyFill="1" applyBorder="1" applyAlignment="1">
      <alignment horizontal="center" wrapText="1"/>
    </xf>
    <xf numFmtId="0" fontId="3" fillId="2" borderId="30"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28" xfId="0" applyFont="1" applyFill="1" applyBorder="1" applyAlignment="1">
      <alignment horizontal="center" wrapText="1"/>
    </xf>
    <xf numFmtId="0" fontId="2" fillId="2" borderId="30" xfId="0" applyFont="1" applyFill="1" applyBorder="1" applyAlignment="1">
      <alignment vertical="center" wrapText="1"/>
    </xf>
    <xf numFmtId="0" fontId="2" fillId="2" borderId="3"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3" fillId="2" borderId="3" xfId="0" applyFont="1" applyFill="1" applyBorder="1" applyAlignment="1">
      <alignment vertical="center" wrapText="1"/>
    </xf>
    <xf numFmtId="14" fontId="5" fillId="2" borderId="5"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xf>
    <xf numFmtId="0" fontId="25" fillId="7" borderId="39" xfId="0" applyFont="1" applyFill="1" applyBorder="1" applyAlignment="1" applyProtection="1">
      <alignment horizontal="center" vertical="center" wrapText="1"/>
      <protection locked="0"/>
    </xf>
    <xf numFmtId="0" fontId="25" fillId="3" borderId="39" xfId="0" applyFont="1" applyFill="1" applyBorder="1" applyAlignment="1" applyProtection="1">
      <alignment horizontal="center" vertical="center" wrapText="1"/>
      <protection locked="0"/>
    </xf>
    <xf numFmtId="14" fontId="25" fillId="8" borderId="39" xfId="0" applyNumberFormat="1" applyFont="1" applyFill="1" applyBorder="1" applyAlignment="1" applyProtection="1">
      <alignment horizontal="center" vertical="center" wrapText="1"/>
      <protection locked="0"/>
    </xf>
    <xf numFmtId="0" fontId="25" fillId="8" borderId="39" xfId="0" applyFont="1" applyFill="1" applyBorder="1" applyAlignment="1" applyProtection="1">
      <alignment horizontal="center" vertical="center" wrapText="1"/>
      <protection locked="0"/>
    </xf>
    <xf numFmtId="0" fontId="25" fillId="8" borderId="44" xfId="0" applyFont="1" applyFill="1" applyBorder="1" applyAlignment="1" applyProtection="1">
      <alignment horizontal="center" vertical="center" wrapText="1"/>
      <protection locked="0"/>
    </xf>
    <xf numFmtId="0" fontId="25" fillId="7" borderId="5" xfId="0" applyFont="1" applyFill="1" applyBorder="1" applyAlignment="1" applyProtection="1">
      <alignment horizontal="center" vertical="center" wrapText="1"/>
    </xf>
    <xf numFmtId="0" fontId="19" fillId="9" borderId="26" xfId="0" applyFont="1" applyFill="1" applyBorder="1" applyAlignment="1" applyProtection="1">
      <alignment horizontal="center" vertical="center" wrapText="1"/>
    </xf>
    <xf numFmtId="0" fontId="19" fillId="9" borderId="25"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2" fillId="3" borderId="23"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24" fillId="9" borderId="14" xfId="0" applyFont="1" applyFill="1" applyBorder="1" applyAlignment="1" applyProtection="1">
      <alignment horizontal="center" vertical="center" wrapText="1"/>
    </xf>
    <xf numFmtId="0" fontId="24" fillId="9" borderId="10" xfId="0" applyFont="1" applyFill="1" applyBorder="1" applyAlignment="1" applyProtection="1">
      <alignment horizontal="center" vertical="center" wrapText="1"/>
    </xf>
    <xf numFmtId="0" fontId="24" fillId="9" borderId="25"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19" fillId="9" borderId="14" xfId="0" applyFont="1" applyFill="1" applyBorder="1" applyAlignment="1" applyProtection="1">
      <alignment horizontal="center" vertical="center" wrapText="1"/>
    </xf>
    <xf numFmtId="0" fontId="25" fillId="3" borderId="23"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5" fillId="3" borderId="11"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4" fillId="9" borderId="26" xfId="0" applyFont="1" applyFill="1" applyBorder="1" applyAlignment="1" applyProtection="1">
      <alignment horizontal="center" vertical="center" wrapText="1"/>
    </xf>
    <xf numFmtId="0" fontId="11" fillId="0" borderId="0" xfId="4" applyNumberFormat="1" applyFont="1" applyFill="1" applyBorder="1" applyAlignment="1"/>
    <xf numFmtId="0" fontId="38" fillId="5" borderId="46" xfId="4" applyFont="1" applyFill="1" applyBorder="1" applyAlignment="1">
      <alignment horizontal="center" vertical="center" wrapText="1"/>
    </xf>
    <xf numFmtId="0" fontId="0" fillId="2" borderId="0" xfId="0" applyFill="1" applyBorder="1" applyAlignment="1"/>
    <xf numFmtId="0" fontId="1" fillId="4" borderId="0" xfId="0" applyFont="1" applyFill="1" applyBorder="1" applyAlignment="1">
      <alignment vertical="center" wrapText="1"/>
    </xf>
    <xf numFmtId="0" fontId="1" fillId="4" borderId="0" xfId="0" applyFont="1" applyFill="1" applyBorder="1" applyAlignment="1">
      <alignment horizontal="right" vertical="center"/>
    </xf>
    <xf numFmtId="0" fontId="1" fillId="4" borderId="19" xfId="0" applyFont="1" applyFill="1" applyBorder="1" applyAlignment="1">
      <alignment vertical="center" wrapText="1"/>
    </xf>
    <xf numFmtId="0" fontId="18" fillId="4" borderId="0" xfId="0" applyFont="1" applyFill="1" applyAlignment="1">
      <alignment horizontal="center" vertical="center"/>
    </xf>
    <xf numFmtId="0" fontId="19" fillId="9" borderId="25" xfId="0" applyFont="1" applyFill="1" applyBorder="1" applyAlignment="1" applyProtection="1">
      <alignment horizontal="center"/>
    </xf>
    <xf numFmtId="0" fontId="19" fillId="9" borderId="10" xfId="0" applyFont="1" applyFill="1" applyBorder="1" applyAlignment="1" applyProtection="1">
      <alignment horizontal="center" wrapText="1"/>
    </xf>
    <xf numFmtId="0" fontId="20" fillId="6" borderId="15" xfId="0" applyFont="1" applyFill="1" applyBorder="1" applyAlignment="1" applyProtection="1">
      <alignment horizontal="center" vertical="center"/>
    </xf>
    <xf numFmtId="0" fontId="19" fillId="6" borderId="40" xfId="0" applyFont="1" applyFill="1" applyBorder="1" applyAlignment="1" applyProtection="1">
      <alignment vertical="center"/>
    </xf>
    <xf numFmtId="0" fontId="24" fillId="9" borderId="54" xfId="0" applyFont="1" applyFill="1" applyBorder="1" applyAlignment="1" applyProtection="1">
      <alignment horizontal="center" wrapText="1"/>
    </xf>
    <xf numFmtId="0" fontId="19" fillId="9" borderId="26" xfId="0" applyFont="1" applyFill="1" applyBorder="1" applyAlignment="1" applyProtection="1">
      <alignment vertical="center" wrapText="1"/>
    </xf>
    <xf numFmtId="0" fontId="19" fillId="9" borderId="25" xfId="0" applyFont="1" applyFill="1" applyBorder="1" applyAlignment="1" applyProtection="1">
      <alignment vertical="center" wrapText="1"/>
    </xf>
    <xf numFmtId="0" fontId="24" fillId="9" borderId="26" xfId="0" applyFont="1" applyFill="1" applyBorder="1" applyAlignment="1" applyProtection="1">
      <alignment horizontal="center" wrapText="1"/>
    </xf>
    <xf numFmtId="0" fontId="24" fillId="9" borderId="51" xfId="0" applyFont="1" applyFill="1" applyBorder="1" applyAlignment="1" applyProtection="1">
      <alignment vertical="center" wrapText="1"/>
    </xf>
    <xf numFmtId="0" fontId="22" fillId="10" borderId="23" xfId="0" applyFont="1" applyFill="1" applyBorder="1" applyAlignment="1" applyProtection="1">
      <alignment vertical="center" wrapText="1"/>
    </xf>
    <xf numFmtId="0" fontId="22" fillId="10" borderId="55" xfId="0" applyFont="1" applyFill="1" applyBorder="1" applyAlignment="1" applyProtection="1">
      <alignment horizontal="center" wrapText="1"/>
    </xf>
    <xf numFmtId="0" fontId="1" fillId="4" borderId="1" xfId="0" applyFont="1" applyFill="1" applyBorder="1" applyAlignment="1">
      <alignment vertical="center" wrapText="1"/>
    </xf>
    <xf numFmtId="0" fontId="19" fillId="6"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0" fontId="25" fillId="8" borderId="11" xfId="0" applyFont="1" applyFill="1" applyBorder="1" applyAlignment="1" applyProtection="1">
      <alignment horizontal="center" vertical="center" wrapText="1"/>
    </xf>
    <xf numFmtId="0" fontId="25" fillId="8" borderId="23"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14" fontId="25" fillId="8" borderId="2" xfId="0" applyNumberFormat="1"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1"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wrapText="1"/>
    </xf>
    <xf numFmtId="14" fontId="22" fillId="8" borderId="12" xfId="0" applyNumberFormat="1" applyFont="1" applyFill="1" applyBorder="1" applyAlignment="1" applyProtection="1">
      <alignment horizontal="center" vertical="center" wrapText="1"/>
    </xf>
    <xf numFmtId="14" fontId="22" fillId="8" borderId="23" xfId="0" applyNumberFormat="1"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32" xfId="0" applyFont="1" applyFill="1" applyBorder="1" applyAlignment="1" applyProtection="1">
      <alignment horizontal="center" vertical="center" wrapText="1"/>
    </xf>
    <xf numFmtId="0" fontId="22" fillId="8" borderId="33"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wrapText="1"/>
    </xf>
    <xf numFmtId="0" fontId="22" fillId="8" borderId="23"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23" xfId="0" applyFont="1" applyFill="1" applyBorder="1" applyAlignment="1" applyProtection="1">
      <alignment horizontal="center" vertical="center" wrapText="1"/>
    </xf>
    <xf numFmtId="0" fontId="22" fillId="7" borderId="2" xfId="0" applyFont="1" applyFill="1" applyBorder="1" applyAlignment="1" applyProtection="1">
      <alignment horizontal="center" vertical="center" wrapText="1"/>
    </xf>
    <xf numFmtId="0" fontId="19" fillId="6" borderId="11" xfId="0" applyFont="1" applyFill="1" applyBorder="1" applyAlignment="1" applyProtection="1">
      <alignment horizontal="center" vertical="center" wrapText="1"/>
    </xf>
    <xf numFmtId="0" fontId="19" fillId="6" borderId="23" xfId="0" applyFont="1" applyFill="1" applyBorder="1" applyAlignment="1" applyProtection="1">
      <alignment horizontal="center" vertical="center" wrapText="1"/>
    </xf>
    <xf numFmtId="0" fontId="22" fillId="7" borderId="11" xfId="0" applyFont="1" applyFill="1" applyBorder="1" applyAlignment="1" applyProtection="1">
      <alignment horizontal="center" vertical="center" wrapText="1"/>
    </xf>
    <xf numFmtId="0" fontId="22" fillId="7" borderId="23"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8" borderId="31" xfId="0" applyFont="1" applyFill="1" applyBorder="1" applyAlignment="1" applyProtection="1">
      <alignment horizontal="center" vertical="center" wrapText="1"/>
    </xf>
    <xf numFmtId="0" fontId="22" fillId="8" borderId="45"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xf>
    <xf numFmtId="14" fontId="25" fillId="8" borderId="23" xfId="0" applyNumberFormat="1" applyFont="1" applyFill="1" applyBorder="1" applyAlignment="1" applyProtection="1">
      <alignment horizontal="center" vertical="center"/>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22" fillId="6" borderId="29"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xf>
    <xf numFmtId="0" fontId="25" fillId="7" borderId="23"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25" fillId="8" borderId="33"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wrapText="1"/>
    </xf>
    <xf numFmtId="14" fontId="25" fillId="8" borderId="23" xfId="0" applyNumberFormat="1" applyFont="1" applyFill="1" applyBorder="1" applyAlignment="1" applyProtection="1">
      <alignment horizontal="center" vertical="center" wrapText="1"/>
    </xf>
    <xf numFmtId="0" fontId="24" fillId="6" borderId="11" xfId="0" applyFont="1" applyFill="1" applyBorder="1" applyAlignment="1" applyProtection="1">
      <alignment horizontal="center" vertical="center" wrapText="1"/>
    </xf>
    <xf numFmtId="0" fontId="24" fillId="6" borderId="23" xfId="0" applyFont="1" applyFill="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xf>
    <xf numFmtId="14" fontId="22" fillId="8" borderId="12" xfId="0" applyNumberFormat="1" applyFont="1" applyFill="1" applyBorder="1" applyAlignment="1" applyProtection="1">
      <alignment horizontal="center" vertical="center"/>
    </xf>
    <xf numFmtId="14" fontId="22" fillId="8" borderId="23" xfId="0" applyNumberFormat="1" applyFont="1" applyFill="1" applyBorder="1" applyAlignment="1" applyProtection="1">
      <alignment horizontal="center" vertical="center"/>
    </xf>
    <xf numFmtId="14" fontId="25" fillId="8" borderId="12" xfId="0" applyNumberFormat="1" applyFont="1" applyFill="1" applyBorder="1" applyAlignment="1" applyProtection="1">
      <alignment horizontal="center" vertical="center" wrapText="1"/>
    </xf>
    <xf numFmtId="0" fontId="22" fillId="8" borderId="1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xf>
    <xf numFmtId="0" fontId="22" fillId="7" borderId="12" xfId="0" applyFont="1" applyFill="1" applyBorder="1" applyAlignment="1" applyProtection="1">
      <alignment horizontal="center" vertical="center" wrapText="1"/>
    </xf>
    <xf numFmtId="0" fontId="25" fillId="7" borderId="12"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14" fontId="25" fillId="8" borderId="12" xfId="0" applyNumberFormat="1" applyFont="1" applyFill="1" applyBorder="1" applyAlignment="1" applyProtection="1">
      <alignment horizontal="center" vertical="center"/>
    </xf>
    <xf numFmtId="0" fontId="25" fillId="8" borderId="32" xfId="0" applyFont="1" applyFill="1" applyBorder="1" applyAlignment="1" applyProtection="1">
      <alignment horizontal="center" vertical="center" wrapText="1"/>
    </xf>
    <xf numFmtId="0" fontId="22" fillId="7" borderId="5" xfId="0" applyFont="1" applyFill="1" applyBorder="1" applyAlignment="1" applyProtection="1">
      <alignment horizontal="center" vertical="center" wrapText="1"/>
    </xf>
    <xf numFmtId="0" fontId="25" fillId="3" borderId="2" xfId="0" applyFont="1" applyFill="1" applyBorder="1" applyAlignment="1">
      <alignment horizontal="center" vertical="center"/>
    </xf>
    <xf numFmtId="0" fontId="25" fillId="3" borderId="12" xfId="0" applyFont="1" applyFill="1" applyBorder="1" applyAlignment="1">
      <alignment horizontal="center" vertical="center"/>
    </xf>
    <xf numFmtId="0" fontId="22" fillId="7" borderId="23"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xf>
    <xf numFmtId="0" fontId="25" fillId="7" borderId="23"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2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1" xfId="0" applyFont="1" applyFill="1" applyBorder="1" applyAlignment="1">
      <alignment horizontal="center" vertical="center"/>
    </xf>
    <xf numFmtId="0" fontId="25" fillId="7" borderId="12" xfId="0" applyFont="1" applyFill="1" applyBorder="1" applyAlignment="1">
      <alignment horizontal="center" vertical="center"/>
    </xf>
    <xf numFmtId="0" fontId="25" fillId="7" borderId="11"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11" fillId="0" borderId="0" xfId="4" applyNumberFormat="1" applyFont="1" applyFill="1" applyBorder="1" applyAlignment="1"/>
    <xf numFmtId="0" fontId="25" fillId="7" borderId="55" xfId="0" applyFont="1" applyFill="1" applyBorder="1" applyAlignment="1" applyProtection="1">
      <alignment horizontal="center" wrapText="1"/>
    </xf>
    <xf numFmtId="0" fontId="25" fillId="7" borderId="23" xfId="0" applyFont="1" applyFill="1" applyBorder="1" applyAlignment="1" applyProtection="1">
      <alignment horizontal="center" wrapText="1"/>
    </xf>
    <xf numFmtId="0" fontId="22" fillId="7" borderId="11" xfId="0" applyFont="1" applyFill="1" applyBorder="1" applyAlignment="1" applyProtection="1">
      <alignment horizontal="center" wrapText="1"/>
    </xf>
    <xf numFmtId="0" fontId="22" fillId="7" borderId="45" xfId="0" applyFont="1" applyFill="1" applyBorder="1" applyAlignment="1" applyProtection="1">
      <alignment horizontal="center" wrapText="1"/>
    </xf>
    <xf numFmtId="0" fontId="22" fillId="7" borderId="23" xfId="0" applyFont="1" applyFill="1" applyBorder="1" applyAlignment="1" applyProtection="1">
      <alignment horizontal="center" wrapText="1"/>
    </xf>
    <xf numFmtId="0" fontId="25" fillId="7" borderId="11" xfId="0" applyFont="1" applyFill="1" applyBorder="1" applyAlignment="1" applyProtection="1">
      <alignment horizontal="center" wrapText="1"/>
    </xf>
    <xf numFmtId="0" fontId="22" fillId="7" borderId="12" xfId="0" applyFont="1" applyFill="1" applyBorder="1" applyAlignment="1" applyProtection="1">
      <alignment horizontal="center" wrapText="1"/>
    </xf>
    <xf numFmtId="0" fontId="25" fillId="7" borderId="12" xfId="0" applyFont="1" applyFill="1" applyBorder="1" applyAlignment="1" applyProtection="1">
      <alignment horizontal="center" wrapText="1"/>
    </xf>
    <xf numFmtId="0" fontId="25" fillId="7" borderId="23" xfId="0" applyFont="1" applyFill="1" applyBorder="1" applyAlignment="1" applyProtection="1">
      <alignment horizontal="center" vertical="top" wrapText="1"/>
    </xf>
    <xf numFmtId="0" fontId="22" fillId="7" borderId="12" xfId="0" applyFont="1" applyFill="1" applyBorder="1" applyAlignment="1" applyProtection="1">
      <alignment horizontal="center" vertical="center" wrapText="1"/>
      <protection locked="0"/>
    </xf>
    <xf numFmtId="0" fontId="25" fillId="7" borderId="11" xfId="0" applyFont="1" applyFill="1" applyBorder="1" applyAlignment="1">
      <alignment horizontal="center"/>
    </xf>
    <xf numFmtId="0" fontId="25" fillId="7" borderId="11" xfId="0" applyFont="1" applyFill="1" applyBorder="1" applyAlignment="1" applyProtection="1">
      <alignment horizontal="center" wrapText="1"/>
      <protection locked="0"/>
    </xf>
    <xf numFmtId="0" fontId="25" fillId="3" borderId="55" xfId="0" applyFont="1" applyFill="1" applyBorder="1" applyAlignment="1" applyProtection="1">
      <alignment horizontal="center" wrapText="1"/>
    </xf>
    <xf numFmtId="0" fontId="25" fillId="3" borderId="23" xfId="0" applyFont="1" applyFill="1" applyBorder="1" applyAlignment="1" applyProtection="1">
      <alignment horizontal="center" wrapText="1"/>
    </xf>
    <xf numFmtId="0" fontId="22" fillId="3" borderId="11" xfId="0" applyFont="1" applyFill="1" applyBorder="1" applyAlignment="1" applyProtection="1">
      <alignment horizontal="center" wrapText="1"/>
    </xf>
    <xf numFmtId="0" fontId="22" fillId="3" borderId="45" xfId="0" applyFont="1" applyFill="1" applyBorder="1" applyAlignment="1" applyProtection="1">
      <alignment horizontal="center" wrapText="1"/>
    </xf>
    <xf numFmtId="0" fontId="25" fillId="3" borderId="11" xfId="0" applyFont="1" applyFill="1" applyBorder="1" applyAlignment="1" applyProtection="1">
      <alignment horizontal="center" wrapText="1"/>
    </xf>
    <xf numFmtId="0" fontId="25" fillId="3" borderId="11" xfId="0" applyFont="1" applyFill="1" applyBorder="1" applyAlignment="1" applyProtection="1">
      <alignment vertical="center" wrapText="1"/>
    </xf>
    <xf numFmtId="0" fontId="25" fillId="3" borderId="23" xfId="0" applyFont="1" applyFill="1" applyBorder="1" applyAlignment="1" applyProtection="1">
      <alignment vertical="center" wrapText="1"/>
    </xf>
    <xf numFmtId="0" fontId="25" fillId="3" borderId="12" xfId="0" applyFont="1" applyFill="1" applyBorder="1" applyAlignment="1" applyProtection="1">
      <alignment horizontal="center" wrapText="1"/>
    </xf>
    <xf numFmtId="0" fontId="25" fillId="3" borderId="12" xfId="0" applyFont="1" applyFill="1" applyBorder="1" applyAlignment="1" applyProtection="1">
      <alignment vertical="center" wrapText="1"/>
    </xf>
    <xf numFmtId="0" fontId="25" fillId="7" borderId="23" xfId="0" applyFont="1" applyFill="1" applyBorder="1" applyAlignment="1">
      <alignment horizontal="center"/>
    </xf>
    <xf numFmtId="0" fontId="24" fillId="9" borderId="10" xfId="0" applyFont="1" applyFill="1" applyBorder="1" applyAlignment="1" applyProtection="1">
      <alignment horizontal="center" wrapText="1"/>
    </xf>
    <xf numFmtId="0" fontId="23" fillId="6" borderId="34" xfId="0" applyFont="1" applyFill="1" applyBorder="1" applyAlignment="1" applyProtection="1">
      <alignment vertical="center" readingOrder="1"/>
    </xf>
    <xf numFmtId="0" fontId="24" fillId="9" borderId="25" xfId="0" applyFont="1" applyFill="1" applyBorder="1" applyAlignment="1" applyProtection="1">
      <alignment horizontal="center" wrapText="1"/>
    </xf>
    <xf numFmtId="0" fontId="22" fillId="10" borderId="11" xfId="0" applyFont="1" applyFill="1" applyBorder="1" applyAlignment="1" applyProtection="1">
      <alignment horizontal="center" vertical="center" wrapText="1"/>
    </xf>
    <xf numFmtId="0" fontId="22" fillId="10" borderId="45" xfId="0" applyFont="1" applyFill="1" applyBorder="1" applyAlignment="1" applyProtection="1">
      <alignment vertical="center" wrapText="1"/>
    </xf>
    <xf numFmtId="0" fontId="36" fillId="0" borderId="0" xfId="4" applyFont="1" applyBorder="1" applyAlignment="1">
      <alignment horizontal="left" vertical="center"/>
    </xf>
    <xf numFmtId="0" fontId="36" fillId="0" borderId="56" xfId="4" applyFont="1" applyBorder="1" applyAlignment="1">
      <alignment vertical="center"/>
    </xf>
    <xf numFmtId="0" fontId="36" fillId="0" borderId="6" xfId="4" applyFont="1" applyBorder="1" applyAlignment="1">
      <alignment vertical="center" wrapText="1"/>
    </xf>
    <xf numFmtId="0" fontId="36" fillId="0" borderId="57" xfId="4" applyFont="1" applyBorder="1" applyAlignment="1">
      <alignment vertical="center" wrapText="1"/>
    </xf>
    <xf numFmtId="0" fontId="36" fillId="0" borderId="0" xfId="4" applyNumberFormat="1" applyFont="1" applyFill="1" applyBorder="1" applyAlignment="1" applyProtection="1">
      <alignment vertical="center" wrapText="1"/>
    </xf>
    <xf numFmtId="0" fontId="36" fillId="0" borderId="0" xfId="4" applyNumberFormat="1" applyFont="1" applyFill="1" applyBorder="1" applyAlignment="1" applyProtection="1">
      <alignment vertical="center"/>
    </xf>
    <xf numFmtId="0" fontId="34" fillId="0" borderId="0" xfId="4" applyNumberFormat="1" applyFont="1" applyFill="1" applyBorder="1" applyAlignment="1" applyProtection="1">
      <alignment horizontal="left" vertical="top"/>
    </xf>
    <xf numFmtId="0" fontId="36" fillId="0" borderId="56" xfId="4" applyFont="1" applyBorder="1" applyAlignment="1">
      <alignment horizontal="left" vertical="center"/>
    </xf>
    <xf numFmtId="0" fontId="36" fillId="0" borderId="6" xfId="4" applyFont="1" applyBorder="1" applyAlignment="1">
      <alignment horizontal="left" vertical="center"/>
    </xf>
    <xf numFmtId="0" fontId="36" fillId="0" borderId="57" xfId="4" applyFont="1" applyBorder="1" applyAlignment="1">
      <alignment horizontal="left" vertical="center"/>
    </xf>
    <xf numFmtId="0" fontId="36" fillId="0" borderId="19" xfId="4" applyFont="1" applyBorder="1" applyAlignment="1">
      <alignment vertical="center" wrapText="1"/>
    </xf>
    <xf numFmtId="0" fontId="36" fillId="0" borderId="0" xfId="4" applyFont="1" applyBorder="1" applyAlignment="1">
      <alignment vertical="center" wrapText="1"/>
    </xf>
    <xf numFmtId="0" fontId="11" fillId="0" borderId="56" xfId="4" applyNumberFormat="1" applyFont="1" applyFill="1" applyBorder="1" applyAlignment="1"/>
    <xf numFmtId="0" fontId="36" fillId="0" borderId="56" xfId="4" applyFont="1" applyBorder="1" applyAlignment="1">
      <alignment vertical="center" wrapText="1"/>
    </xf>
    <xf numFmtId="0" fontId="11" fillId="0" borderId="19" xfId="4" applyNumberFormat="1" applyFont="1" applyFill="1" applyBorder="1" applyAlignment="1"/>
    <xf numFmtId="0" fontId="11" fillId="0" borderId="6" xfId="4" applyNumberFormat="1" applyFont="1" applyFill="1" applyBorder="1" applyAlignment="1"/>
    <xf numFmtId="0" fontId="36" fillId="0" borderId="0" xfId="4" applyFont="1" applyBorder="1" applyAlignment="1">
      <alignment vertical="center"/>
    </xf>
    <xf numFmtId="0" fontId="36" fillId="0" borderId="6" xfId="4" applyFont="1" applyBorder="1" applyAlignment="1">
      <alignment vertical="center"/>
    </xf>
    <xf numFmtId="0" fontId="36" fillId="0" borderId="57" xfId="4" applyFont="1" applyBorder="1" applyAlignment="1">
      <alignment vertical="center"/>
    </xf>
    <xf numFmtId="0" fontId="37" fillId="0" borderId="58" xfId="4" applyNumberFormat="1" applyFont="1" applyFill="1" applyBorder="1" applyAlignment="1" applyProtection="1">
      <alignment horizontal="center" vertical="center" wrapText="1"/>
    </xf>
    <xf numFmtId="0" fontId="37" fillId="0" borderId="47" xfId="4" applyFont="1" applyBorder="1" applyAlignment="1">
      <alignment horizontal="center" vertical="center" wrapText="1"/>
    </xf>
    <xf numFmtId="0" fontId="37" fillId="0" borderId="6" xfId="4" applyFont="1" applyBorder="1" applyAlignment="1">
      <alignment vertical="center" wrapText="1"/>
    </xf>
    <xf numFmtId="0" fontId="37" fillId="0" borderId="59" xfId="4" applyFont="1" applyBorder="1" applyAlignment="1">
      <alignment horizontal="center" vertical="center"/>
    </xf>
    <xf numFmtId="0" fontId="37" fillId="0" borderId="57" xfId="4" applyFont="1" applyBorder="1" applyAlignment="1">
      <alignment vertical="center" wrapText="1"/>
    </xf>
    <xf numFmtId="0" fontId="37" fillId="0" borderId="6" xfId="4" applyFont="1" applyBorder="1" applyAlignment="1">
      <alignment vertical="center"/>
    </xf>
    <xf numFmtId="0" fontId="11" fillId="0" borderId="56" xfId="4" applyNumberFormat="1" applyFont="1" applyFill="1" applyBorder="1" applyAlignment="1">
      <alignment horizontal="center"/>
    </xf>
    <xf numFmtId="0" fontId="37" fillId="0" borderId="6" xfId="4" applyFont="1" applyBorder="1" applyAlignment="1">
      <alignment horizontal="center" vertical="center" wrapText="1"/>
    </xf>
    <xf numFmtId="0" fontId="37" fillId="0" borderId="57" xfId="4" applyFont="1" applyBorder="1" applyAlignment="1">
      <alignment horizontal="center" vertical="center" wrapText="1"/>
    </xf>
    <xf numFmtId="0" fontId="1" fillId="2" borderId="2" xfId="0" applyFont="1" applyFill="1" applyBorder="1" applyAlignment="1">
      <alignment vertical="center"/>
    </xf>
    <xf numFmtId="0" fontId="35" fillId="0" borderId="0" xfId="4" applyNumberFormat="1" applyFont="1" applyFill="1" applyBorder="1" applyAlignment="1" applyProtection="1">
      <alignment vertical="center" wrapText="1"/>
    </xf>
    <xf numFmtId="0" fontId="8" fillId="2" borderId="11" xfId="0" applyFont="1" applyFill="1" applyBorder="1" applyAlignment="1">
      <alignment horizontal="center" wrapText="1"/>
    </xf>
    <xf numFmtId="0" fontId="2" fillId="2" borderId="11" xfId="0" applyFont="1" applyFill="1" applyBorder="1" applyAlignment="1">
      <alignment horizontal="center" wrapText="1"/>
    </xf>
    <xf numFmtId="0" fontId="5" fillId="2" borderId="23" xfId="0" applyFont="1" applyFill="1" applyBorder="1" applyAlignment="1">
      <alignment horizontal="center" wrapText="1"/>
    </xf>
    <xf numFmtId="0" fontId="5" fillId="2" borderId="11" xfId="0" applyFont="1" applyFill="1" applyBorder="1" applyAlignment="1">
      <alignment horizontal="center" wrapText="1"/>
    </xf>
    <xf numFmtId="14" fontId="22" fillId="8" borderId="11" xfId="0" applyNumberFormat="1" applyFont="1" applyFill="1" applyBorder="1" applyAlignment="1" applyProtection="1">
      <alignment horizontal="center" wrapText="1"/>
    </xf>
    <xf numFmtId="14" fontId="22" fillId="8" borderId="55" xfId="0" applyNumberFormat="1" applyFont="1" applyFill="1" applyBorder="1" applyAlignment="1" applyProtection="1">
      <alignment horizontal="center" wrapText="1"/>
    </xf>
    <xf numFmtId="14" fontId="22" fillId="8" borderId="23" xfId="0" applyNumberFormat="1" applyFont="1" applyFill="1" applyBorder="1" applyAlignment="1" applyProtection="1">
      <alignment horizontal="center" wrapText="1"/>
    </xf>
    <xf numFmtId="0" fontId="25" fillId="6" borderId="11"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4" fillId="6" borderId="3" xfId="0" applyFont="1" applyFill="1" applyBorder="1" applyAlignment="1" applyProtection="1">
      <alignment horizontal="center" vertical="center" readingOrder="1"/>
    </xf>
    <xf numFmtId="0" fontId="24" fillId="6" borderId="4" xfId="0" applyFont="1" applyFill="1" applyBorder="1" applyAlignment="1" applyProtection="1">
      <alignment horizontal="center" vertical="center" readingOrder="1"/>
    </xf>
    <xf numFmtId="0" fontId="22" fillId="6" borderId="11" xfId="0" applyFont="1" applyFill="1" applyBorder="1" applyAlignment="1" applyProtection="1">
      <alignment horizontal="center" wrapText="1"/>
    </xf>
    <xf numFmtId="0" fontId="19" fillId="6" borderId="11" xfId="0" applyFont="1" applyFill="1" applyBorder="1" applyAlignment="1" applyProtection="1">
      <alignment horizontal="center" wrapText="1"/>
    </xf>
    <xf numFmtId="0" fontId="25" fillId="6" borderId="12" xfId="0" applyFont="1" applyFill="1" applyBorder="1" applyAlignment="1" applyProtection="1">
      <alignment vertical="center" wrapText="1"/>
    </xf>
    <xf numFmtId="0" fontId="25" fillId="6" borderId="11" xfId="0" applyFont="1" applyFill="1" applyBorder="1" applyAlignment="1" applyProtection="1">
      <alignment horizontal="center" wrapText="1"/>
    </xf>
    <xf numFmtId="0" fontId="25" fillId="6" borderId="12" xfId="0" applyFont="1" applyFill="1" applyBorder="1" applyAlignment="1" applyProtection="1">
      <alignment horizontal="center" wrapText="1"/>
    </xf>
    <xf numFmtId="0" fontId="22" fillId="10" borderId="10" xfId="0" applyFont="1" applyFill="1" applyBorder="1" applyAlignment="1" applyProtection="1">
      <alignment horizontal="center" wrapText="1"/>
    </xf>
    <xf numFmtId="0" fontId="19" fillId="10" borderId="25" xfId="0" applyFont="1" applyFill="1" applyBorder="1" applyAlignment="1" applyProtection="1">
      <alignment horizontal="center" vertical="center" wrapText="1"/>
    </xf>
    <xf numFmtId="0" fontId="19" fillId="10" borderId="10" xfId="0" applyFont="1" applyFill="1" applyBorder="1" applyAlignment="1" applyProtection="1">
      <alignment horizontal="center" wrapText="1"/>
    </xf>
    <xf numFmtId="0" fontId="19" fillId="10" borderId="26" xfId="0" applyFont="1" applyFill="1" applyBorder="1" applyAlignment="1" applyProtection="1">
      <alignment horizontal="center" vertical="center" wrapText="1"/>
    </xf>
    <xf numFmtId="0" fontId="22" fillId="10" borderId="10"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22" fillId="10" borderId="26" xfId="0" applyFont="1" applyFill="1" applyBorder="1" applyAlignment="1" applyProtection="1">
      <alignment horizontal="center" vertical="center" wrapText="1"/>
    </xf>
    <xf numFmtId="0" fontId="25" fillId="6" borderId="39" xfId="0" applyFont="1" applyFill="1" applyBorder="1" applyAlignment="1" applyProtection="1">
      <alignment horizontal="center" vertical="center" wrapText="1"/>
    </xf>
    <xf numFmtId="0" fontId="23" fillId="6" borderId="36" xfId="0" applyFont="1" applyFill="1" applyBorder="1" applyAlignment="1" applyProtection="1">
      <alignment vertical="center" readingOrder="1"/>
    </xf>
    <xf numFmtId="0" fontId="23" fillId="6" borderId="5" xfId="0" applyFont="1" applyFill="1" applyBorder="1" applyAlignment="1" applyProtection="1">
      <alignment vertical="center" readingOrder="1"/>
    </xf>
    <xf numFmtId="0" fontId="19" fillId="6" borderId="12" xfId="0" applyFont="1" applyFill="1" applyBorder="1" applyAlignment="1" applyProtection="1">
      <alignment horizontal="center" wrapText="1"/>
    </xf>
    <xf numFmtId="0" fontId="22" fillId="10" borderId="26" xfId="0" applyFont="1" applyFill="1" applyBorder="1" applyAlignment="1" applyProtection="1">
      <alignment horizontal="center" wrapText="1"/>
    </xf>
    <xf numFmtId="0" fontId="25" fillId="7" borderId="55" xfId="0" applyFont="1" applyFill="1" applyBorder="1" applyAlignment="1" applyProtection="1">
      <alignment horizontal="center" vertical="center" wrapText="1"/>
    </xf>
    <xf numFmtId="0" fontId="25" fillId="7" borderId="12" xfId="0" quotePrefix="1" applyFont="1" applyFill="1" applyBorder="1" applyAlignment="1" applyProtection="1">
      <alignment horizontal="center" vertical="center" wrapText="1"/>
    </xf>
    <xf numFmtId="0" fontId="22" fillId="6" borderId="30" xfId="0" applyFont="1" applyFill="1" applyBorder="1" applyAlignment="1" applyProtection="1">
      <alignment horizontal="center" vertical="top" wrapText="1"/>
    </xf>
    <xf numFmtId="0" fontId="25" fillId="7" borderId="11" xfId="0" applyFont="1" applyFill="1" applyBorder="1" applyAlignment="1">
      <alignment horizontal="center" wrapText="1"/>
    </xf>
    <xf numFmtId="0" fontId="22" fillId="6" borderId="23" xfId="0" applyFont="1" applyFill="1" applyBorder="1" applyAlignment="1" applyProtection="1">
      <alignment horizontal="center" vertical="top" wrapText="1"/>
    </xf>
    <xf numFmtId="0" fontId="22" fillId="6" borderId="12" xfId="0" applyFont="1" applyFill="1" applyBorder="1" applyAlignment="1" applyProtection="1">
      <alignment horizontal="center" vertical="top" wrapText="1"/>
    </xf>
    <xf numFmtId="0" fontId="25" fillId="7" borderId="12" xfId="0" applyFont="1" applyFill="1" applyBorder="1" applyAlignment="1">
      <alignment horizontal="center"/>
    </xf>
    <xf numFmtId="0" fontId="22" fillId="6" borderId="8" xfId="0" applyFont="1" applyFill="1" applyBorder="1" applyAlignment="1" applyProtection="1">
      <alignment horizontal="center" vertical="center" wrapText="1"/>
    </xf>
    <xf numFmtId="0" fontId="22" fillId="6" borderId="55" xfId="0" applyFont="1" applyFill="1" applyBorder="1" applyAlignment="1" applyProtection="1">
      <alignment horizontal="center" vertical="center" wrapText="1"/>
    </xf>
    <xf numFmtId="0" fontId="22" fillId="6" borderId="45" xfId="0" applyFont="1" applyFill="1" applyBorder="1" applyAlignment="1" applyProtection="1">
      <alignment horizontal="center" vertical="center" wrapText="1"/>
    </xf>
    <xf numFmtId="0" fontId="22" fillId="7" borderId="45" xfId="0" applyFont="1" applyFill="1" applyBorder="1" applyAlignment="1" applyProtection="1">
      <alignment horizontal="center" vertical="center" wrapText="1"/>
    </xf>
    <xf numFmtId="0" fontId="25" fillId="3" borderId="11" xfId="0" applyFont="1" applyFill="1" applyBorder="1" applyAlignment="1">
      <alignment vertical="center"/>
    </xf>
    <xf numFmtId="0" fontId="25" fillId="3" borderId="23" xfId="0" applyFont="1" applyFill="1" applyBorder="1" applyAlignment="1">
      <alignment vertical="center"/>
    </xf>
    <xf numFmtId="0" fontId="24" fillId="3" borderId="11" xfId="0" applyFont="1" applyFill="1" applyBorder="1" applyAlignment="1" applyProtection="1">
      <alignment horizontal="center" vertical="center" wrapText="1"/>
    </xf>
    <xf numFmtId="0" fontId="25" fillId="3" borderId="11" xfId="0" applyFont="1" applyFill="1" applyBorder="1" applyAlignment="1" applyProtection="1">
      <alignment vertical="center" wrapText="1"/>
      <protection locked="0"/>
    </xf>
    <xf numFmtId="0" fontId="22" fillId="8" borderId="32" xfId="0" applyFont="1" applyFill="1" applyBorder="1" applyAlignment="1" applyProtection="1">
      <alignment vertical="center" wrapText="1"/>
    </xf>
    <xf numFmtId="0" fontId="24" fillId="8" borderId="11" xfId="0"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22" fillId="8" borderId="13" xfId="0" applyFont="1" applyFill="1" applyBorder="1" applyAlignment="1" applyProtection="1">
      <alignment horizontal="center" wrapText="1"/>
    </xf>
    <xf numFmtId="14" fontId="22"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wrapText="1"/>
    </xf>
    <xf numFmtId="0" fontId="25" fillId="8" borderId="11" xfId="0" applyFont="1" applyFill="1" applyBorder="1" applyAlignment="1" applyProtection="1">
      <alignment horizontal="center" wrapText="1"/>
    </xf>
    <xf numFmtId="0" fontId="25" fillId="8" borderId="13" xfId="0" applyFont="1" applyFill="1" applyBorder="1" applyAlignment="1" applyProtection="1">
      <alignment horizontal="center" wrapText="1"/>
    </xf>
    <xf numFmtId="164" fontId="25" fillId="8" borderId="23" xfId="0" applyNumberFormat="1" applyFont="1" applyFill="1" applyBorder="1" applyAlignment="1" applyProtection="1">
      <alignment horizontal="center" vertical="center" wrapText="1"/>
    </xf>
    <xf numFmtId="164" fontId="25" fillId="8" borderId="11" xfId="0" applyNumberFormat="1" applyFont="1" applyFill="1" applyBorder="1" applyAlignment="1" applyProtection="1">
      <alignment horizontal="center" wrapText="1"/>
    </xf>
    <xf numFmtId="14" fontId="25" fillId="8" borderId="23" xfId="0" applyNumberFormat="1" applyFont="1" applyFill="1" applyBorder="1" applyAlignment="1" applyProtection="1">
      <alignment horizontal="center" vertical="top" wrapText="1"/>
    </xf>
    <xf numFmtId="0" fontId="25" fillId="8" borderId="32" xfId="0" applyFont="1" applyFill="1" applyBorder="1" applyAlignment="1" applyProtection="1">
      <alignment horizontal="center" vertical="top" wrapText="1"/>
    </xf>
    <xf numFmtId="0" fontId="22" fillId="8" borderId="23" xfId="0" applyFont="1" applyFill="1" applyBorder="1" applyAlignment="1" applyProtection="1">
      <alignment horizontal="center" vertical="center"/>
    </xf>
    <xf numFmtId="0" fontId="22" fillId="8" borderId="11" xfId="0" applyFont="1" applyFill="1" applyBorder="1" applyAlignment="1" applyProtection="1">
      <alignment horizontal="center"/>
    </xf>
    <xf numFmtId="0" fontId="25" fillId="8" borderId="12" xfId="0" applyFont="1" applyFill="1" applyBorder="1" applyAlignment="1" applyProtection="1">
      <alignment horizontal="center" wrapText="1"/>
    </xf>
    <xf numFmtId="14" fontId="25" fillId="8" borderId="12" xfId="0" applyNumberFormat="1" applyFont="1" applyFill="1" applyBorder="1" applyAlignment="1" applyProtection="1">
      <alignment horizontal="center"/>
    </xf>
    <xf numFmtId="0" fontId="25" fillId="3" borderId="30" xfId="0" applyFont="1" applyFill="1" applyBorder="1" applyAlignment="1" applyProtection="1">
      <alignment vertical="center" wrapText="1"/>
      <protection locked="0"/>
    </xf>
    <xf numFmtId="0" fontId="25" fillId="3" borderId="11" xfId="0" applyFont="1" applyFill="1" applyBorder="1" applyAlignment="1">
      <alignment horizontal="center"/>
    </xf>
    <xf numFmtId="0" fontId="25" fillId="3" borderId="11" xfId="0" applyFont="1" applyFill="1" applyBorder="1" applyAlignment="1" applyProtection="1">
      <alignment horizontal="center" wrapText="1"/>
      <protection locked="0"/>
    </xf>
    <xf numFmtId="0" fontId="25" fillId="8" borderId="23" xfId="0" applyFont="1" applyFill="1" applyBorder="1" applyAlignment="1" applyProtection="1">
      <alignment horizontal="center" vertical="center" wrapText="1"/>
      <protection locked="0"/>
    </xf>
    <xf numFmtId="14" fontId="25" fillId="8" borderId="23" xfId="0" applyNumberFormat="1" applyFont="1" applyFill="1" applyBorder="1" applyAlignment="1" applyProtection="1">
      <alignment horizontal="center" vertical="center" wrapText="1"/>
      <protection locked="0"/>
    </xf>
    <xf numFmtId="0" fontId="25" fillId="8" borderId="33" xfId="0" applyFont="1" applyFill="1" applyBorder="1" applyAlignment="1" applyProtection="1">
      <alignment horizontal="center" vertical="center" wrapText="1"/>
      <protection locked="0"/>
    </xf>
    <xf numFmtId="0" fontId="25" fillId="8" borderId="11" xfId="0" applyFont="1" applyFill="1" applyBorder="1" applyAlignment="1" applyProtection="1">
      <alignment horizontal="center" wrapText="1"/>
      <protection locked="0"/>
    </xf>
    <xf numFmtId="14" fontId="25" fillId="8" borderId="11" xfId="0" applyNumberFormat="1" applyFont="1" applyFill="1" applyBorder="1" applyAlignment="1" applyProtection="1">
      <alignment horizontal="center" wrapText="1"/>
      <protection locked="0"/>
    </xf>
    <xf numFmtId="0" fontId="25" fillId="8" borderId="13" xfId="0" applyFont="1" applyFill="1" applyBorder="1" applyAlignment="1" applyProtection="1">
      <alignment horizontal="center" wrapText="1"/>
      <protection locked="0"/>
    </xf>
    <xf numFmtId="0" fontId="22" fillId="8" borderId="23" xfId="0" applyFont="1" applyFill="1" applyBorder="1" applyAlignment="1" applyProtection="1">
      <alignment horizontal="center" vertical="top" wrapText="1"/>
    </xf>
    <xf numFmtId="0" fontId="22" fillId="8" borderId="55" xfId="0" applyFont="1" applyFill="1" applyBorder="1" applyAlignment="1" applyProtection="1">
      <alignment horizontal="center" wrapText="1"/>
    </xf>
    <xf numFmtId="0" fontId="22" fillId="8" borderId="45" xfId="0" applyFont="1" applyFill="1" applyBorder="1" applyAlignment="1" applyProtection="1">
      <alignment horizontal="center" vertical="top" wrapText="1"/>
    </xf>
    <xf numFmtId="0" fontId="22" fillId="8" borderId="60" xfId="0" applyFont="1" applyFill="1" applyBorder="1" applyAlignment="1" applyProtection="1">
      <alignment horizontal="center" wrapText="1"/>
    </xf>
    <xf numFmtId="0" fontId="22" fillId="8" borderId="45" xfId="0" applyFont="1" applyFill="1" applyBorder="1" applyAlignment="1" applyProtection="1">
      <alignment vertical="center" wrapText="1"/>
    </xf>
    <xf numFmtId="0" fontId="22" fillId="8" borderId="61" xfId="0" applyFont="1" applyFill="1" applyBorder="1" applyAlignment="1" applyProtection="1">
      <alignment vertical="center" wrapText="1"/>
    </xf>
    <xf numFmtId="14" fontId="22" fillId="8" borderId="45" xfId="0" applyNumberFormat="1" applyFont="1" applyFill="1" applyBorder="1" applyAlignment="1" applyProtection="1">
      <alignment vertical="center" wrapText="1"/>
    </xf>
    <xf numFmtId="0" fontId="23" fillId="6" borderId="4" xfId="0" applyFont="1" applyFill="1" applyBorder="1" applyAlignment="1" applyProtection="1">
      <alignment vertical="center" wrapText="1" readingOrder="1"/>
    </xf>
    <xf numFmtId="0" fontId="19" fillId="9" borderId="26" xfId="0" applyFont="1" applyFill="1" applyBorder="1" applyAlignment="1" applyProtection="1">
      <alignment wrapText="1"/>
    </xf>
    <xf numFmtId="0" fontId="19" fillId="3" borderId="8" xfId="0" applyFont="1" applyFill="1" applyBorder="1" applyAlignment="1" applyProtection="1">
      <alignment vertical="center" wrapText="1"/>
    </xf>
    <xf numFmtId="0" fontId="19" fillId="3" borderId="8" xfId="0" applyFont="1" applyFill="1" applyBorder="1" applyAlignment="1" applyProtection="1">
      <alignment vertical="center"/>
    </xf>
    <xf numFmtId="0" fontId="19" fillId="3" borderId="40" xfId="0" applyFont="1" applyFill="1" applyBorder="1" applyAlignment="1" applyProtection="1">
      <alignment vertical="center" wrapText="1"/>
    </xf>
    <xf numFmtId="0" fontId="19" fillId="3" borderId="41" xfId="0" applyFont="1" applyFill="1" applyBorder="1" applyAlignment="1" applyProtection="1">
      <alignment vertical="center" wrapText="1"/>
    </xf>
    <xf numFmtId="0" fontId="19" fillId="3" borderId="15" xfId="0" applyFont="1" applyFill="1" applyBorder="1" applyAlignment="1" applyProtection="1">
      <alignment vertical="center" wrapText="1"/>
    </xf>
    <xf numFmtId="14" fontId="25" fillId="8" borderId="32" xfId="0" applyNumberFormat="1" applyFont="1" applyFill="1" applyBorder="1" applyAlignment="1" applyProtection="1">
      <alignment horizontal="center"/>
    </xf>
    <xf numFmtId="14" fontId="25" fillId="8" borderId="32" xfId="0" applyNumberFormat="1" applyFont="1" applyFill="1" applyBorder="1" applyAlignment="1" applyProtection="1">
      <alignment horizontal="center" vertical="center"/>
    </xf>
    <xf numFmtId="14" fontId="25" fillId="8" borderId="33" xfId="0" applyNumberFormat="1" applyFont="1" applyFill="1" applyBorder="1" applyAlignment="1" applyProtection="1">
      <alignment horizontal="center" vertical="center"/>
    </xf>
    <xf numFmtId="14" fontId="22" fillId="8" borderId="32" xfId="0" applyNumberFormat="1" applyFont="1" applyFill="1" applyBorder="1" applyAlignment="1" applyProtection="1">
      <alignment horizontal="center" vertical="center"/>
    </xf>
    <xf numFmtId="14" fontId="22" fillId="8" borderId="33" xfId="0" applyNumberFormat="1" applyFont="1" applyFill="1" applyBorder="1" applyAlignment="1" applyProtection="1">
      <alignment horizontal="center" vertical="center"/>
    </xf>
    <xf numFmtId="14" fontId="22" fillId="8" borderId="13" xfId="0" applyNumberFormat="1" applyFont="1" applyFill="1" applyBorder="1" applyAlignment="1" applyProtection="1">
      <alignment horizontal="center"/>
    </xf>
    <xf numFmtId="0" fontId="1" fillId="2" borderId="11" xfId="0" applyFont="1" applyFill="1" applyBorder="1" applyAlignment="1">
      <alignment horizontal="center" vertical="center"/>
    </xf>
    <xf numFmtId="0" fontId="0" fillId="0" borderId="23" xfId="0" applyBorder="1"/>
    <xf numFmtId="0" fontId="40" fillId="2" borderId="5" xfId="0" applyFont="1" applyFill="1" applyBorder="1" applyAlignment="1">
      <alignment horizontal="center" vertical="center"/>
    </xf>
    <xf numFmtId="0" fontId="5" fillId="2" borderId="2" xfId="0" applyFont="1" applyFill="1" applyBorder="1" applyAlignment="1">
      <alignment vertical="center" wrapText="1"/>
    </xf>
    <xf numFmtId="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xf>
    <xf numFmtId="0" fontId="40" fillId="2" borderId="2" xfId="0" applyFont="1" applyFill="1" applyBorder="1" applyAlignment="1">
      <alignment horizontal="center" vertical="center"/>
    </xf>
    <xf numFmtId="0" fontId="10" fillId="0" borderId="2" xfId="0" applyFont="1" applyBorder="1" applyAlignment="1">
      <alignment horizontal="justify" vertical="center" wrapText="1"/>
    </xf>
    <xf numFmtId="0" fontId="10" fillId="11" borderId="2" xfId="0" applyFont="1" applyFill="1" applyBorder="1" applyAlignment="1">
      <alignment horizontal="center" vertical="center" wrapText="1"/>
    </xf>
    <xf numFmtId="14" fontId="10" fillId="0" borderId="2" xfId="0" applyNumberFormat="1" applyFont="1" applyBorder="1" applyAlignment="1">
      <alignment horizontal="center" vertical="center"/>
    </xf>
    <xf numFmtId="0" fontId="5" fillId="0" borderId="2" xfId="0" applyFont="1" applyFill="1" applyBorder="1" applyAlignment="1">
      <alignment horizontal="justify" vertical="center" wrapText="1"/>
    </xf>
    <xf numFmtId="164" fontId="10" fillId="0" borderId="2" xfId="0" applyNumberFormat="1" applyFont="1" applyBorder="1" applyAlignment="1">
      <alignment horizontal="center" vertical="center"/>
    </xf>
    <xf numFmtId="0" fontId="2" fillId="2" borderId="12" xfId="0" applyFont="1" applyFill="1" applyBorder="1" applyAlignment="1">
      <alignment horizontal="center" wrapText="1"/>
    </xf>
    <xf numFmtId="0" fontId="20" fillId="6" borderId="12" xfId="0" applyFont="1" applyFill="1" applyBorder="1" applyAlignment="1" applyProtection="1">
      <alignment horizontal="center" vertical="center" wrapText="1"/>
    </xf>
    <xf numFmtId="16" fontId="25" fillId="2" borderId="0" xfId="0" applyNumberFormat="1" applyFont="1" applyFill="1" applyAlignment="1" applyProtection="1">
      <alignment horizontal="center" vertical="center"/>
      <protection locked="0"/>
    </xf>
    <xf numFmtId="0" fontId="19" fillId="9" borderId="2" xfId="0" applyFont="1" applyFill="1" applyBorder="1" applyAlignment="1" applyProtection="1">
      <alignment horizontal="center" vertical="center" wrapText="1"/>
    </xf>
    <xf numFmtId="0" fontId="20" fillId="6" borderId="23" xfId="0" applyFont="1" applyFill="1" applyBorder="1" applyAlignment="1" applyProtection="1">
      <alignment horizontal="center" vertical="center" wrapText="1"/>
    </xf>
    <xf numFmtId="0" fontId="19" fillId="9" borderId="26" xfId="0" applyFont="1" applyFill="1" applyBorder="1" applyAlignment="1" applyProtection="1">
      <alignment horizontal="center" wrapText="1"/>
    </xf>
    <xf numFmtId="0" fontId="22" fillId="6" borderId="12" xfId="0" applyFont="1" applyFill="1" applyBorder="1" applyAlignment="1" applyProtection="1">
      <alignment horizontal="center" wrapText="1"/>
    </xf>
    <xf numFmtId="0" fontId="19" fillId="6" borderId="55" xfId="0" applyFont="1" applyFill="1" applyBorder="1" applyAlignment="1" applyProtection="1">
      <alignment horizontal="center" wrapText="1"/>
    </xf>
  </cellXfs>
  <cellStyles count="5">
    <cellStyle name="Estilo 1" xfId="3" xr:uid="{00000000-0005-0000-0000-000000000000}"/>
    <cellStyle name="Normal" xfId="0" builtinId="0"/>
    <cellStyle name="Normal 2" xfId="4" xr:uid="{00000000-0005-0000-0000-000002000000}"/>
    <cellStyle name="Normal 3" xfId="1" xr:uid="{00000000-0005-0000-0000-000003000000}"/>
    <cellStyle name="Porcentaje" xfId="2" builtinId="5"/>
  </cellStyles>
  <dxfs count="0"/>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3" name="Imagen 2" descr="Logotipo de Transmilenio S.A." title="Logo de la Entidad">
          <a:extLst>
            <a:ext uri="{FF2B5EF4-FFF2-40B4-BE49-F238E27FC236}">
              <a16:creationId xmlns:a16="http://schemas.microsoft.com/office/drawing/2014/main" id="{9F280EF8-AEC8-4846-A4C1-E32151972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8EE39115-55A1-4E15-931E-2F883A524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topLeftCell="A7" zoomScale="60" zoomScaleNormal="60" workbookViewId="0">
      <selection activeCell="G21" sqref="G21"/>
    </sheetView>
  </sheetViews>
  <sheetFormatPr baseColWidth="10" defaultRowHeight="1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1" customWidth="1"/>
    <col min="10" max="10" width="41.42578125" style="1" customWidth="1"/>
    <col min="11" max="12" width="11.42578125" style="1"/>
  </cols>
  <sheetData>
    <row r="1" spans="1:8" ht="76.5" customHeight="1">
      <c r="A1" s="90" t="s">
        <v>459</v>
      </c>
      <c r="B1" s="89"/>
      <c r="C1" s="89"/>
      <c r="D1" s="89"/>
      <c r="E1" s="89"/>
      <c r="F1" s="89"/>
      <c r="G1" s="89"/>
      <c r="H1" s="89"/>
    </row>
    <row r="2" spans="1:8" ht="33" customHeight="1" thickBot="1">
      <c r="A2" s="93"/>
      <c r="B2" s="93"/>
      <c r="C2" s="93"/>
      <c r="D2" s="93"/>
      <c r="E2" s="93"/>
      <c r="F2" s="130"/>
      <c r="G2" s="130"/>
      <c r="H2" s="248" t="s">
        <v>838</v>
      </c>
    </row>
    <row r="3" spans="1:8" ht="38.25" customHeight="1" thickBot="1">
      <c r="A3" s="180" t="s">
        <v>13</v>
      </c>
      <c r="B3" s="181"/>
      <c r="C3" s="181"/>
      <c r="D3" s="182"/>
      <c r="E3" s="183"/>
      <c r="F3" s="183"/>
      <c r="G3" s="183"/>
      <c r="H3" s="184"/>
    </row>
    <row r="4" spans="1:8" ht="32.25" customHeight="1">
      <c r="A4" s="158" t="s">
        <v>10</v>
      </c>
      <c r="B4" s="159" t="s">
        <v>405</v>
      </c>
      <c r="C4" s="160"/>
      <c r="D4" s="161" t="s">
        <v>9</v>
      </c>
      <c r="E4" s="161" t="s">
        <v>32</v>
      </c>
      <c r="F4" s="162" t="s">
        <v>8</v>
      </c>
      <c r="G4" s="161" t="s">
        <v>11</v>
      </c>
      <c r="H4" s="144" t="s">
        <v>12</v>
      </c>
    </row>
    <row r="5" spans="1:8" ht="63.75" customHeight="1">
      <c r="A5" s="145" t="s">
        <v>406</v>
      </c>
      <c r="B5" s="133" t="s">
        <v>7</v>
      </c>
      <c r="C5" s="134" t="s">
        <v>622</v>
      </c>
      <c r="D5" s="135" t="s">
        <v>613</v>
      </c>
      <c r="E5" s="135" t="s">
        <v>614</v>
      </c>
      <c r="F5" s="135" t="s">
        <v>615</v>
      </c>
      <c r="G5" s="136">
        <v>43146</v>
      </c>
      <c r="H5" s="146">
        <v>43449</v>
      </c>
    </row>
    <row r="6" spans="1:8" s="1" customFormat="1" ht="63.75" customHeight="1">
      <c r="A6" s="147" t="s">
        <v>444</v>
      </c>
      <c r="B6" s="138" t="s">
        <v>5</v>
      </c>
      <c r="C6" s="134" t="s">
        <v>591</v>
      </c>
      <c r="D6" s="135" t="s">
        <v>35</v>
      </c>
      <c r="E6" s="135" t="s">
        <v>436</v>
      </c>
      <c r="F6" s="139" t="s">
        <v>437</v>
      </c>
      <c r="G6" s="136">
        <v>43102</v>
      </c>
      <c r="H6" s="146">
        <v>43125</v>
      </c>
    </row>
    <row r="7" spans="1:8" s="1" customFormat="1" ht="156.75" customHeight="1">
      <c r="A7" s="148"/>
      <c r="B7" s="138" t="s">
        <v>4</v>
      </c>
      <c r="C7" s="134" t="s">
        <v>679</v>
      </c>
      <c r="D7" s="135" t="s">
        <v>463</v>
      </c>
      <c r="E7" s="135" t="s">
        <v>464</v>
      </c>
      <c r="F7" s="139" t="s">
        <v>702</v>
      </c>
      <c r="G7" s="137">
        <v>43126</v>
      </c>
      <c r="H7" s="146">
        <v>43129</v>
      </c>
    </row>
    <row r="8" spans="1:8" s="1" customFormat="1" ht="93" customHeight="1">
      <c r="A8" s="149" t="s">
        <v>701</v>
      </c>
      <c r="B8" s="138" t="s">
        <v>3</v>
      </c>
      <c r="C8" s="134" t="s">
        <v>286</v>
      </c>
      <c r="D8" s="135" t="s">
        <v>465</v>
      </c>
      <c r="E8" s="135" t="s">
        <v>466</v>
      </c>
      <c r="F8" s="139" t="s">
        <v>703</v>
      </c>
      <c r="G8" s="137">
        <v>43129</v>
      </c>
      <c r="H8" s="146">
        <v>43130</v>
      </c>
    </row>
    <row r="9" spans="1:8" s="1" customFormat="1" ht="99.75" customHeight="1">
      <c r="A9" s="150"/>
      <c r="B9" s="138" t="s">
        <v>2</v>
      </c>
      <c r="C9" s="134" t="s">
        <v>287</v>
      </c>
      <c r="D9" s="135" t="s">
        <v>407</v>
      </c>
      <c r="E9" s="135" t="s">
        <v>408</v>
      </c>
      <c r="F9" s="139" t="s">
        <v>36</v>
      </c>
      <c r="G9" s="137">
        <v>43130</v>
      </c>
      <c r="H9" s="146">
        <v>43131</v>
      </c>
    </row>
    <row r="10" spans="1:8" s="1" customFormat="1" ht="99.75" customHeight="1">
      <c r="A10" s="151"/>
      <c r="B10" s="138" t="s">
        <v>356</v>
      </c>
      <c r="C10" s="134" t="s">
        <v>468</v>
      </c>
      <c r="D10" s="135" t="s">
        <v>467</v>
      </c>
      <c r="E10" s="135" t="s">
        <v>616</v>
      </c>
      <c r="F10" s="139" t="s">
        <v>437</v>
      </c>
      <c r="G10" s="136">
        <v>43132</v>
      </c>
      <c r="H10" s="146">
        <v>43449</v>
      </c>
    </row>
    <row r="11" spans="1:8" s="1" customFormat="1" ht="63.75" customHeight="1">
      <c r="A11" s="147" t="s">
        <v>850</v>
      </c>
      <c r="B11" s="133" t="s">
        <v>1</v>
      </c>
      <c r="C11" s="134" t="s">
        <v>469</v>
      </c>
      <c r="D11" s="135" t="s">
        <v>438</v>
      </c>
      <c r="E11" s="135" t="s">
        <v>439</v>
      </c>
      <c r="F11" s="139" t="s">
        <v>415</v>
      </c>
      <c r="G11" s="137">
        <v>43174</v>
      </c>
      <c r="H11" s="146">
        <v>43419</v>
      </c>
    </row>
    <row r="12" spans="1:8" ht="102" customHeight="1" thickBot="1">
      <c r="A12" s="152" t="s">
        <v>14</v>
      </c>
      <c r="B12" s="153" t="s">
        <v>0</v>
      </c>
      <c r="C12" s="154" t="s">
        <v>283</v>
      </c>
      <c r="D12" s="155" t="s">
        <v>583</v>
      </c>
      <c r="E12" s="155" t="s">
        <v>581</v>
      </c>
      <c r="F12" s="155" t="s">
        <v>582</v>
      </c>
      <c r="G12" s="156">
        <v>43102</v>
      </c>
      <c r="H12" s="157">
        <v>43465</v>
      </c>
    </row>
    <row r="20" spans="6:6">
      <c r="F20" t="s">
        <v>18</v>
      </c>
    </row>
  </sheetData>
  <sheetProtection formatColumns="0" selectLockedCells="1" selectUnlockedCells="1"/>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60"/>
  <sheetViews>
    <sheetView zoomScale="50" zoomScaleNormal="50" zoomScaleSheetLayoutView="50" workbookViewId="0">
      <pane xSplit="1" ySplit="5" topLeftCell="P6" activePane="bottomRight" state="frozen"/>
      <selection activeCell="D5" sqref="D5"/>
      <selection pane="topRight" activeCell="D5" sqref="D5"/>
      <selection pane="bottomLeft" activeCell="D5" sqref="D5"/>
      <selection pane="bottomRight" activeCell="AB2" sqref="AB2"/>
    </sheetView>
  </sheetViews>
  <sheetFormatPr baseColWidth="10" defaultColWidth="11.42578125" defaultRowHeight="15"/>
  <cols>
    <col min="1" max="1" width="47.85546875" style="3" customWidth="1"/>
    <col min="2" max="2" width="56.7109375" style="3" customWidth="1"/>
    <col min="3" max="3" width="38.7109375" style="33" customWidth="1"/>
    <col min="4" max="4" width="44.42578125" style="33" customWidth="1"/>
    <col min="5" max="5" width="57.7109375" style="3" customWidth="1"/>
    <col min="6" max="6" width="67.5703125" style="34" customWidth="1"/>
    <col min="7" max="7" width="63.85546875" style="34" customWidth="1"/>
    <col min="8" max="8" width="27.140625" style="3" customWidth="1"/>
    <col min="9" max="9" width="29.42578125" style="3" customWidth="1"/>
    <col min="10" max="10" width="27.42578125" style="3" customWidth="1"/>
    <col min="11" max="11" width="27" style="3" customWidth="1"/>
    <col min="12" max="12" width="25.140625" style="3" customWidth="1"/>
    <col min="13" max="13" width="20.28515625" style="3" customWidth="1"/>
    <col min="14" max="14" width="58.85546875" style="3" customWidth="1"/>
    <col min="15" max="15" width="30.5703125" style="3" customWidth="1"/>
    <col min="16" max="16" width="28.85546875" style="3" customWidth="1"/>
    <col min="17" max="17" width="33" style="3" customWidth="1"/>
    <col min="18" max="18" width="31.7109375" style="3" customWidth="1"/>
    <col min="19" max="19" width="21.42578125" style="3" customWidth="1"/>
    <col min="20" max="20" width="24" style="3" customWidth="1"/>
    <col min="21" max="22" width="30.7109375" style="3" customWidth="1"/>
    <col min="23" max="23" width="67.42578125" style="35" customWidth="1"/>
    <col min="24" max="24" width="26.5703125" style="3" customWidth="1"/>
    <col min="25" max="25" width="31.42578125" style="3" customWidth="1"/>
    <col min="26" max="26" width="65.140625" style="3" customWidth="1"/>
    <col min="27" max="27" width="39.85546875" style="3" customWidth="1"/>
    <col min="28" max="28" width="52.7109375" style="3" customWidth="1"/>
    <col min="29" max="29" width="77.140625" style="3" customWidth="1"/>
    <col min="30" max="30" width="45" style="3" customWidth="1"/>
    <col min="31" max="16384" width="11.42578125" style="3"/>
  </cols>
  <sheetData>
    <row r="1" spans="1:38" ht="96" customHeight="1">
      <c r="A1" s="91" t="s">
        <v>759</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2"/>
      <c r="AD1" s="2"/>
      <c r="AE1" s="2"/>
      <c r="AF1" s="2"/>
      <c r="AG1" s="2"/>
      <c r="AH1" s="2"/>
      <c r="AI1" s="2"/>
      <c r="AJ1" s="2"/>
      <c r="AK1" s="2"/>
      <c r="AL1" s="2"/>
    </row>
    <row r="2" spans="1:38" ht="36" customHeight="1" thickBot="1">
      <c r="A2" s="92"/>
      <c r="B2" s="92"/>
      <c r="C2" s="92"/>
      <c r="D2" s="92"/>
      <c r="E2" s="92"/>
      <c r="F2" s="92"/>
      <c r="G2" s="92"/>
      <c r="H2" s="92"/>
      <c r="I2" s="92"/>
      <c r="J2" s="92"/>
      <c r="K2" s="92"/>
      <c r="L2" s="92"/>
      <c r="M2" s="92"/>
      <c r="N2" s="92"/>
      <c r="O2" s="92"/>
      <c r="P2" s="92"/>
      <c r="Q2" s="92"/>
      <c r="R2" s="92"/>
      <c r="S2" s="92"/>
      <c r="T2" s="92"/>
      <c r="U2" s="92"/>
      <c r="V2" s="92"/>
      <c r="W2" s="92"/>
      <c r="X2" s="92"/>
      <c r="Y2" s="92"/>
      <c r="Z2" s="250"/>
      <c r="AA2" s="249"/>
      <c r="AB2" s="248" t="s">
        <v>837</v>
      </c>
      <c r="AC2" s="2"/>
      <c r="AD2" s="2"/>
      <c r="AE2" s="2"/>
      <c r="AF2" s="2"/>
      <c r="AG2" s="2"/>
      <c r="AH2" s="2"/>
      <c r="AI2" s="2"/>
      <c r="AJ2" s="2"/>
      <c r="AK2" s="2"/>
      <c r="AL2" s="2"/>
    </row>
    <row r="3" spans="1:38" s="5" customFormat="1" ht="66.75" customHeight="1">
      <c r="A3" s="68" t="s">
        <v>38</v>
      </c>
      <c r="B3" s="254"/>
      <c r="C3" s="253"/>
      <c r="D3" s="69"/>
      <c r="E3" s="70"/>
      <c r="F3" s="70"/>
      <c r="G3" s="71"/>
      <c r="H3" s="72" t="s">
        <v>39</v>
      </c>
      <c r="I3" s="72"/>
      <c r="J3" s="73"/>
      <c r="K3" s="74"/>
      <c r="L3" s="75"/>
      <c r="M3" s="75"/>
      <c r="N3" s="75"/>
      <c r="O3" s="75"/>
      <c r="P3" s="76"/>
      <c r="Q3" s="475" t="s">
        <v>40</v>
      </c>
      <c r="R3" s="474"/>
      <c r="S3" s="476"/>
      <c r="T3" s="478"/>
      <c r="U3" s="478"/>
      <c r="V3" s="477"/>
      <c r="W3" s="77" t="s">
        <v>41</v>
      </c>
      <c r="X3" s="78"/>
      <c r="Y3" s="79"/>
      <c r="Z3" s="79"/>
      <c r="AA3" s="80"/>
      <c r="AB3" s="81"/>
      <c r="AC3" s="4"/>
      <c r="AD3" s="4"/>
      <c r="AE3" s="4"/>
      <c r="AF3" s="4"/>
      <c r="AG3" s="4"/>
      <c r="AH3" s="4"/>
      <c r="AI3" s="4"/>
      <c r="AJ3" s="4"/>
      <c r="AK3" s="4"/>
      <c r="AL3" s="4"/>
    </row>
    <row r="4" spans="1:38" s="5" customFormat="1" ht="85.5" customHeight="1">
      <c r="A4" s="82" t="s">
        <v>42</v>
      </c>
      <c r="B4" s="46" t="s">
        <v>43</v>
      </c>
      <c r="C4" s="263" t="s">
        <v>44</v>
      </c>
      <c r="D4" s="263" t="s">
        <v>45</v>
      </c>
      <c r="E4" s="46" t="s">
        <v>46</v>
      </c>
      <c r="F4" s="263" t="s">
        <v>47</v>
      </c>
      <c r="G4" s="46" t="s">
        <v>48</v>
      </c>
      <c r="H4" s="47" t="s">
        <v>49</v>
      </c>
      <c r="I4" s="47" t="s">
        <v>50</v>
      </c>
      <c r="J4" s="45" t="s">
        <v>51</v>
      </c>
      <c r="K4" s="47" t="s">
        <v>52</v>
      </c>
      <c r="L4" s="47" t="s">
        <v>53</v>
      </c>
      <c r="M4" s="47" t="s">
        <v>54</v>
      </c>
      <c r="N4" s="47" t="s">
        <v>55</v>
      </c>
      <c r="O4" s="47" t="s">
        <v>56</v>
      </c>
      <c r="P4" s="47" t="s">
        <v>57</v>
      </c>
      <c r="Q4" s="48" t="s">
        <v>58</v>
      </c>
      <c r="R4" s="49" t="s">
        <v>50</v>
      </c>
      <c r="S4" s="48" t="s">
        <v>51</v>
      </c>
      <c r="T4" s="49" t="s">
        <v>52</v>
      </c>
      <c r="U4" s="49" t="s">
        <v>59</v>
      </c>
      <c r="V4" s="49" t="s">
        <v>60</v>
      </c>
      <c r="W4" s="50" t="s">
        <v>61</v>
      </c>
      <c r="X4" s="51" t="s">
        <v>62</v>
      </c>
      <c r="Y4" s="51" t="s">
        <v>63</v>
      </c>
      <c r="Z4" s="50" t="s">
        <v>64</v>
      </c>
      <c r="AA4" s="50" t="s">
        <v>65</v>
      </c>
      <c r="AB4" s="83" t="s">
        <v>66</v>
      </c>
      <c r="AC4" s="4"/>
      <c r="AD4" s="4"/>
      <c r="AE4" s="4"/>
      <c r="AF4" s="4"/>
      <c r="AG4" s="4"/>
      <c r="AH4" s="4"/>
      <c r="AI4" s="4"/>
      <c r="AJ4" s="4"/>
      <c r="AK4" s="4"/>
      <c r="AL4" s="4"/>
    </row>
    <row r="5" spans="1:38" s="7" customFormat="1" ht="64.5" customHeight="1" thickBot="1">
      <c r="A5" s="84" t="s">
        <v>67</v>
      </c>
      <c r="B5" s="53"/>
      <c r="C5" s="54"/>
      <c r="D5" s="55"/>
      <c r="E5" s="56"/>
      <c r="F5" s="56"/>
      <c r="G5" s="56"/>
      <c r="H5" s="57"/>
      <c r="I5" s="57"/>
      <c r="J5" s="57"/>
      <c r="K5" s="57"/>
      <c r="L5" s="57"/>
      <c r="M5" s="57"/>
      <c r="N5" s="57"/>
      <c r="O5" s="57"/>
      <c r="P5" s="57"/>
      <c r="Q5" s="58"/>
      <c r="R5" s="58"/>
      <c r="S5" s="58"/>
      <c r="T5" s="58"/>
      <c r="U5" s="58"/>
      <c r="V5" s="58"/>
      <c r="W5" s="59"/>
      <c r="X5" s="59"/>
      <c r="Y5" s="59"/>
      <c r="Z5" s="59"/>
      <c r="AA5" s="59"/>
      <c r="AB5" s="67"/>
      <c r="AC5" s="6"/>
      <c r="AD5" s="6"/>
      <c r="AE5" s="6"/>
      <c r="AF5" s="6"/>
      <c r="AG5" s="6"/>
      <c r="AH5" s="6"/>
      <c r="AI5" s="6"/>
      <c r="AJ5" s="6"/>
      <c r="AK5" s="6"/>
      <c r="AL5" s="6"/>
    </row>
    <row r="6" spans="1:38" s="97" customFormat="1" ht="150" customHeight="1">
      <c r="A6" s="255" t="s">
        <v>67</v>
      </c>
      <c r="B6" s="261" t="s">
        <v>416</v>
      </c>
      <c r="C6" s="430" t="s">
        <v>18</v>
      </c>
      <c r="D6" s="430" t="s">
        <v>89</v>
      </c>
      <c r="E6" s="430" t="s">
        <v>593</v>
      </c>
      <c r="F6" s="504" t="s">
        <v>592</v>
      </c>
      <c r="G6" s="431" t="s">
        <v>903</v>
      </c>
      <c r="H6" s="338" t="s">
        <v>69</v>
      </c>
      <c r="I6" s="338">
        <v>1</v>
      </c>
      <c r="J6" s="338" t="s">
        <v>230</v>
      </c>
      <c r="K6" s="338">
        <v>20</v>
      </c>
      <c r="L6" s="338">
        <v>20</v>
      </c>
      <c r="M6" s="338" t="s">
        <v>231</v>
      </c>
      <c r="N6" s="423" t="s">
        <v>770</v>
      </c>
      <c r="O6" s="338" t="s">
        <v>76</v>
      </c>
      <c r="P6" s="338">
        <v>85</v>
      </c>
      <c r="Q6" s="350" t="s">
        <v>69</v>
      </c>
      <c r="R6" s="350">
        <v>1</v>
      </c>
      <c r="S6" s="350" t="s">
        <v>230</v>
      </c>
      <c r="T6" s="350">
        <v>20</v>
      </c>
      <c r="U6" s="350">
        <v>20</v>
      </c>
      <c r="V6" s="350" t="s">
        <v>231</v>
      </c>
      <c r="W6" s="466" t="s">
        <v>904</v>
      </c>
      <c r="X6" s="400">
        <v>43101</v>
      </c>
      <c r="Y6" s="400">
        <v>43465</v>
      </c>
      <c r="Z6" s="466" t="s">
        <v>848</v>
      </c>
      <c r="AA6" s="466" t="s">
        <v>317</v>
      </c>
      <c r="AB6" s="468" t="s">
        <v>902</v>
      </c>
      <c r="AC6" s="96"/>
      <c r="AD6" s="96"/>
      <c r="AE6" s="96"/>
      <c r="AF6" s="96"/>
      <c r="AG6" s="96"/>
      <c r="AH6" s="96"/>
      <c r="AI6" s="96"/>
      <c r="AJ6" s="96"/>
      <c r="AK6" s="96"/>
      <c r="AL6" s="96"/>
    </row>
    <row r="7" spans="1:38" s="97" customFormat="1" ht="127.5" customHeight="1">
      <c r="A7" s="118"/>
      <c r="B7" s="260"/>
      <c r="C7" s="264" t="s">
        <v>93</v>
      </c>
      <c r="D7" s="264" t="s">
        <v>75</v>
      </c>
      <c r="E7" s="264" t="s">
        <v>318</v>
      </c>
      <c r="F7" s="284"/>
      <c r="G7" s="284" t="s">
        <v>760</v>
      </c>
      <c r="H7" s="339"/>
      <c r="I7" s="339"/>
      <c r="J7" s="339"/>
      <c r="K7" s="339"/>
      <c r="L7" s="339"/>
      <c r="M7" s="339"/>
      <c r="N7" s="302" t="s">
        <v>841</v>
      </c>
      <c r="O7" s="339"/>
      <c r="P7" s="339"/>
      <c r="Q7" s="351"/>
      <c r="R7" s="351"/>
      <c r="S7" s="351"/>
      <c r="T7" s="351"/>
      <c r="U7" s="351"/>
      <c r="V7" s="351"/>
      <c r="W7" s="281" t="s">
        <v>861</v>
      </c>
      <c r="X7" s="401"/>
      <c r="Y7" s="401"/>
      <c r="Z7" s="465" t="s">
        <v>849</v>
      </c>
      <c r="AA7" s="114"/>
      <c r="AB7" s="438"/>
      <c r="AC7" s="96"/>
      <c r="AD7" s="96"/>
      <c r="AE7" s="96"/>
      <c r="AF7" s="96"/>
      <c r="AG7" s="96"/>
      <c r="AH7" s="96"/>
      <c r="AI7" s="96"/>
      <c r="AJ7" s="96"/>
      <c r="AK7" s="96"/>
      <c r="AL7" s="96"/>
    </row>
    <row r="8" spans="1:38" s="95" customFormat="1" ht="134.25" customHeight="1">
      <c r="A8" s="258" t="s">
        <v>67</v>
      </c>
      <c r="B8" s="363" t="s">
        <v>425</v>
      </c>
      <c r="C8" s="264" t="s">
        <v>74</v>
      </c>
      <c r="D8" s="264"/>
      <c r="E8" s="264" t="s">
        <v>79</v>
      </c>
      <c r="F8" s="286" t="s">
        <v>81</v>
      </c>
      <c r="G8" s="282" t="s">
        <v>762</v>
      </c>
      <c r="H8" s="340" t="s">
        <v>69</v>
      </c>
      <c r="I8" s="340">
        <v>1</v>
      </c>
      <c r="J8" s="340" t="s">
        <v>230</v>
      </c>
      <c r="K8" s="340">
        <v>20</v>
      </c>
      <c r="L8" s="340">
        <v>20</v>
      </c>
      <c r="M8" s="340" t="s">
        <v>231</v>
      </c>
      <c r="N8" s="288" t="s">
        <v>771</v>
      </c>
      <c r="O8" s="340" t="s">
        <v>76</v>
      </c>
      <c r="P8" s="340">
        <v>70</v>
      </c>
      <c r="Q8" s="352" t="s">
        <v>69</v>
      </c>
      <c r="R8" s="352">
        <v>1</v>
      </c>
      <c r="S8" s="352" t="s">
        <v>230</v>
      </c>
      <c r="T8" s="352">
        <v>20</v>
      </c>
      <c r="U8" s="352">
        <v>20</v>
      </c>
      <c r="V8" s="352" t="s">
        <v>231</v>
      </c>
      <c r="W8" s="280" t="s">
        <v>810</v>
      </c>
      <c r="X8" s="399">
        <v>43101</v>
      </c>
      <c r="Y8" s="399">
        <v>43465</v>
      </c>
      <c r="Z8" s="441" t="s">
        <v>808</v>
      </c>
      <c r="AA8" s="441" t="s">
        <v>262</v>
      </c>
      <c r="AB8" s="442" t="s">
        <v>840</v>
      </c>
      <c r="AC8" s="94"/>
      <c r="AD8" s="94"/>
      <c r="AE8" s="94"/>
      <c r="AF8" s="94"/>
      <c r="AG8" s="94"/>
      <c r="AH8" s="94"/>
      <c r="AI8" s="94"/>
      <c r="AJ8" s="94"/>
      <c r="AK8" s="94"/>
      <c r="AL8" s="94"/>
    </row>
    <row r="9" spans="1:38" s="95" customFormat="1" ht="102" customHeight="1" thickBot="1">
      <c r="A9" s="259"/>
      <c r="B9" s="364"/>
      <c r="C9" s="63"/>
      <c r="D9" s="63" t="s">
        <v>75</v>
      </c>
      <c r="E9" s="63" t="s">
        <v>82</v>
      </c>
      <c r="F9" s="432"/>
      <c r="G9" s="432" t="s">
        <v>763</v>
      </c>
      <c r="H9" s="341"/>
      <c r="I9" s="341"/>
      <c r="J9" s="341"/>
      <c r="K9" s="341"/>
      <c r="L9" s="341"/>
      <c r="M9" s="341"/>
      <c r="N9" s="433" t="s">
        <v>18</v>
      </c>
      <c r="O9" s="341"/>
      <c r="P9" s="341"/>
      <c r="Q9" s="353"/>
      <c r="R9" s="353"/>
      <c r="S9" s="353"/>
      <c r="T9" s="353"/>
      <c r="U9" s="353"/>
      <c r="V9" s="353"/>
      <c r="W9" s="292" t="s">
        <v>809</v>
      </c>
      <c r="X9" s="471"/>
      <c r="Y9" s="471"/>
      <c r="Z9" s="467" t="s">
        <v>807</v>
      </c>
      <c r="AA9" s="469"/>
      <c r="AB9" s="470"/>
      <c r="AC9" s="94"/>
      <c r="AD9" s="94"/>
      <c r="AE9" s="94"/>
      <c r="AF9" s="94"/>
      <c r="AG9" s="94"/>
      <c r="AH9" s="94"/>
      <c r="AI9" s="94"/>
      <c r="AJ9" s="94"/>
      <c r="AK9" s="94"/>
      <c r="AL9" s="94"/>
    </row>
    <row r="10" spans="1:38" s="7" customFormat="1" ht="66" customHeight="1">
      <c r="A10" s="86" t="s">
        <v>856</v>
      </c>
      <c r="B10" s="10"/>
      <c r="C10" s="11"/>
      <c r="D10" s="11"/>
      <c r="E10" s="12"/>
      <c r="F10" s="12"/>
      <c r="G10" s="12"/>
      <c r="H10" s="13"/>
      <c r="I10" s="13"/>
      <c r="J10" s="13"/>
      <c r="K10" s="13"/>
      <c r="L10" s="13"/>
      <c r="M10" s="13"/>
      <c r="N10" s="13"/>
      <c r="O10" s="13"/>
      <c r="P10" s="13"/>
      <c r="Q10" s="14"/>
      <c r="R10" s="14"/>
      <c r="S10" s="14"/>
      <c r="T10" s="14"/>
      <c r="U10" s="14"/>
      <c r="V10" s="14"/>
      <c r="W10" s="15"/>
      <c r="X10" s="15"/>
      <c r="Y10" s="15"/>
      <c r="Z10" s="15"/>
      <c r="AA10" s="15"/>
      <c r="AB10" s="60"/>
      <c r="AC10" s="6"/>
      <c r="AD10" s="6"/>
      <c r="AE10" s="6"/>
      <c r="AF10" s="6"/>
      <c r="AG10" s="6"/>
      <c r="AH10" s="6"/>
      <c r="AI10" s="6"/>
      <c r="AJ10" s="6"/>
      <c r="AK10" s="6"/>
      <c r="AL10" s="6"/>
    </row>
    <row r="11" spans="1:38" s="66" customFormat="1" ht="100.5" customHeight="1">
      <c r="A11" s="502" t="s">
        <v>855</v>
      </c>
      <c r="B11" s="498" t="s">
        <v>18</v>
      </c>
      <c r="C11" s="264" t="s">
        <v>85</v>
      </c>
      <c r="D11" s="406" t="s">
        <v>68</v>
      </c>
      <c r="E11" s="406" t="s">
        <v>862</v>
      </c>
      <c r="F11" s="407" t="s">
        <v>851</v>
      </c>
      <c r="G11" s="406" t="s">
        <v>863</v>
      </c>
      <c r="H11" s="340" t="s">
        <v>69</v>
      </c>
      <c r="I11" s="340">
        <v>1</v>
      </c>
      <c r="J11" s="340" t="s">
        <v>70</v>
      </c>
      <c r="K11" s="340">
        <v>10</v>
      </c>
      <c r="L11" s="340">
        <f>+K11*I11</f>
        <v>10</v>
      </c>
      <c r="M11" s="340" t="s">
        <v>71</v>
      </c>
      <c r="N11" s="340" t="s">
        <v>845</v>
      </c>
      <c r="O11" s="340" t="s">
        <v>76</v>
      </c>
      <c r="P11" s="340">
        <v>85</v>
      </c>
      <c r="Q11" s="352" t="s">
        <v>69</v>
      </c>
      <c r="R11" s="352">
        <v>1</v>
      </c>
      <c r="S11" s="352" t="s">
        <v>70</v>
      </c>
      <c r="T11" s="352">
        <v>10</v>
      </c>
      <c r="U11" s="352">
        <v>10</v>
      </c>
      <c r="V11" s="352" t="s">
        <v>71</v>
      </c>
      <c r="W11" s="316" t="s">
        <v>844</v>
      </c>
      <c r="X11" s="399">
        <v>43102</v>
      </c>
      <c r="Y11" s="399">
        <v>43465</v>
      </c>
      <c r="Z11" s="441" t="s">
        <v>846</v>
      </c>
      <c r="AA11" s="441" t="s">
        <v>859</v>
      </c>
      <c r="AB11" s="442" t="s">
        <v>602</v>
      </c>
      <c r="AC11" s="65"/>
      <c r="AD11" s="65"/>
      <c r="AE11" s="65"/>
      <c r="AF11" s="65"/>
      <c r="AG11" s="65"/>
      <c r="AH11" s="65"/>
      <c r="AI11" s="65"/>
    </row>
    <row r="12" spans="1:38" s="66" customFormat="1" ht="90" customHeight="1">
      <c r="A12" s="256"/>
      <c r="B12" s="111"/>
      <c r="C12" s="264" t="s">
        <v>72</v>
      </c>
      <c r="D12" s="284"/>
      <c r="E12" s="284"/>
      <c r="F12" s="287"/>
      <c r="G12" s="427" t="s">
        <v>858</v>
      </c>
      <c r="H12" s="342"/>
      <c r="I12" s="342"/>
      <c r="J12" s="342"/>
      <c r="K12" s="342"/>
      <c r="L12" s="342"/>
      <c r="M12" s="342"/>
      <c r="N12" s="318" t="s">
        <v>864</v>
      </c>
      <c r="O12" s="342"/>
      <c r="P12" s="342"/>
      <c r="Q12" s="229"/>
      <c r="R12" s="229"/>
      <c r="S12" s="229"/>
      <c r="T12" s="229"/>
      <c r="U12" s="229"/>
      <c r="V12" s="229"/>
      <c r="W12" s="316" t="s">
        <v>18</v>
      </c>
      <c r="X12" s="276"/>
      <c r="Y12" s="276"/>
      <c r="Z12" s="281" t="s">
        <v>843</v>
      </c>
      <c r="AA12" s="281" t="s">
        <v>860</v>
      </c>
      <c r="AB12" s="279"/>
      <c r="AC12" s="65"/>
      <c r="AD12" s="65"/>
      <c r="AE12" s="65"/>
      <c r="AF12" s="65"/>
      <c r="AG12" s="65"/>
      <c r="AH12" s="65"/>
      <c r="AI12" s="65"/>
    </row>
    <row r="13" spans="1:38" s="66" customFormat="1" ht="232.5" customHeight="1">
      <c r="A13" s="500" t="s">
        <v>856</v>
      </c>
      <c r="B13" s="283" t="s">
        <v>839</v>
      </c>
      <c r="C13" s="282" t="s">
        <v>91</v>
      </c>
      <c r="D13" s="282" t="s">
        <v>80</v>
      </c>
      <c r="E13" s="282" t="s">
        <v>301</v>
      </c>
      <c r="F13" s="263" t="s">
        <v>852</v>
      </c>
      <c r="G13" s="264" t="s">
        <v>302</v>
      </c>
      <c r="H13" s="288" t="s">
        <v>69</v>
      </c>
      <c r="I13" s="288">
        <v>1</v>
      </c>
      <c r="J13" s="288" t="s">
        <v>220</v>
      </c>
      <c r="K13" s="288">
        <v>5</v>
      </c>
      <c r="L13" s="288">
        <f>+K13*I13</f>
        <v>5</v>
      </c>
      <c r="M13" s="288" t="s">
        <v>71</v>
      </c>
      <c r="N13" s="340" t="s">
        <v>847</v>
      </c>
      <c r="O13" s="288" t="s">
        <v>76</v>
      </c>
      <c r="P13" s="288">
        <v>90</v>
      </c>
      <c r="Q13" s="228" t="s">
        <v>69</v>
      </c>
      <c r="R13" s="228">
        <v>1</v>
      </c>
      <c r="S13" s="228" t="s">
        <v>220</v>
      </c>
      <c r="T13" s="228">
        <v>5</v>
      </c>
      <c r="U13" s="228">
        <f>+T13*R13</f>
        <v>5</v>
      </c>
      <c r="V13" s="228" t="s">
        <v>71</v>
      </c>
      <c r="W13" s="273" t="s">
        <v>853</v>
      </c>
      <c r="X13" s="290">
        <v>43102</v>
      </c>
      <c r="Y13" s="290">
        <v>43465</v>
      </c>
      <c r="Z13" s="290" t="s">
        <v>854</v>
      </c>
      <c r="AA13" s="273" t="s">
        <v>603</v>
      </c>
      <c r="AB13" s="277" t="s">
        <v>857</v>
      </c>
      <c r="AC13" s="65"/>
      <c r="AD13" s="65"/>
      <c r="AE13" s="65"/>
      <c r="AF13" s="65"/>
      <c r="AG13" s="65"/>
      <c r="AH13" s="65"/>
      <c r="AI13" s="65"/>
    </row>
    <row r="14" spans="1:38" s="66" customFormat="1" ht="127.5" customHeight="1">
      <c r="A14" s="227" t="s">
        <v>856</v>
      </c>
      <c r="B14" s="501" t="s">
        <v>18</v>
      </c>
      <c r="C14" s="264" t="s">
        <v>72</v>
      </c>
      <c r="D14" s="264" t="s">
        <v>89</v>
      </c>
      <c r="E14" s="264" t="s">
        <v>457</v>
      </c>
      <c r="F14" s="263" t="s">
        <v>604</v>
      </c>
      <c r="G14" s="264" t="s">
        <v>303</v>
      </c>
      <c r="H14" s="285" t="s">
        <v>69</v>
      </c>
      <c r="I14" s="285">
        <v>1</v>
      </c>
      <c r="J14" s="285" t="s">
        <v>220</v>
      </c>
      <c r="K14" s="285">
        <v>5</v>
      </c>
      <c r="L14" s="285">
        <f>+K14*I14</f>
        <v>5</v>
      </c>
      <c r="M14" s="285" t="s">
        <v>71</v>
      </c>
      <c r="N14" s="122" t="s">
        <v>865</v>
      </c>
      <c r="O14" s="285" t="s">
        <v>76</v>
      </c>
      <c r="P14" s="285">
        <v>85</v>
      </c>
      <c r="Q14" s="230" t="s">
        <v>69</v>
      </c>
      <c r="R14" s="230">
        <v>1</v>
      </c>
      <c r="S14" s="230" t="s">
        <v>220</v>
      </c>
      <c r="T14" s="230">
        <v>5</v>
      </c>
      <c r="U14" s="230">
        <f>+T14*R14</f>
        <v>5</v>
      </c>
      <c r="V14" s="230" t="s">
        <v>71</v>
      </c>
      <c r="W14" s="273" t="s">
        <v>605</v>
      </c>
      <c r="X14" s="290">
        <v>43102</v>
      </c>
      <c r="Y14" s="290">
        <v>43465</v>
      </c>
      <c r="Z14" s="290" t="s">
        <v>606</v>
      </c>
      <c r="AA14" s="123" t="s">
        <v>607</v>
      </c>
      <c r="AB14" s="291" t="s">
        <v>608</v>
      </c>
      <c r="AC14" s="65"/>
      <c r="AD14" s="65"/>
      <c r="AE14" s="65"/>
      <c r="AF14" s="65"/>
      <c r="AG14" s="65"/>
      <c r="AH14" s="65"/>
      <c r="AI14" s="65"/>
    </row>
    <row r="15" spans="1:38" s="7" customFormat="1" ht="66" customHeight="1">
      <c r="A15" s="110" t="s">
        <v>92</v>
      </c>
      <c r="B15" s="98"/>
      <c r="C15" s="16"/>
      <c r="D15" s="16"/>
      <c r="E15" s="99"/>
      <c r="F15" s="99"/>
      <c r="G15" s="99"/>
      <c r="H15" s="100"/>
      <c r="I15" s="100"/>
      <c r="J15" s="100"/>
      <c r="K15" s="100"/>
      <c r="L15" s="100"/>
      <c r="M15" s="100"/>
      <c r="N15" s="100"/>
      <c r="O15" s="100"/>
      <c r="P15" s="100"/>
      <c r="Q15" s="101"/>
      <c r="R15" s="101"/>
      <c r="S15" s="101"/>
      <c r="T15" s="101"/>
      <c r="U15" s="101"/>
      <c r="V15" s="101"/>
      <c r="W15" s="102"/>
      <c r="X15" s="270"/>
      <c r="Y15" s="102"/>
      <c r="Z15" s="102"/>
      <c r="AA15" s="102"/>
      <c r="AB15" s="109"/>
      <c r="AC15" s="6"/>
      <c r="AD15" s="6"/>
      <c r="AE15" s="6"/>
      <c r="AF15" s="6"/>
      <c r="AG15" s="6"/>
      <c r="AH15" s="6"/>
      <c r="AI15" s="6"/>
      <c r="AJ15" s="6"/>
      <c r="AK15" s="6"/>
      <c r="AL15" s="6"/>
    </row>
    <row r="16" spans="1:38" s="7" customFormat="1" ht="241.5" customHeight="1">
      <c r="A16" s="231" t="s">
        <v>891</v>
      </c>
      <c r="B16" s="310" t="s">
        <v>18</v>
      </c>
      <c r="C16" s="264" t="s">
        <v>18</v>
      </c>
      <c r="D16" s="295" t="s">
        <v>80</v>
      </c>
      <c r="E16" s="295" t="s">
        <v>94</v>
      </c>
      <c r="F16" s="296" t="s">
        <v>336</v>
      </c>
      <c r="G16" s="295" t="s">
        <v>95</v>
      </c>
      <c r="H16" s="225" t="s">
        <v>69</v>
      </c>
      <c r="I16" s="265">
        <v>1</v>
      </c>
      <c r="J16" s="265" t="s">
        <v>230</v>
      </c>
      <c r="K16" s="265">
        <v>20</v>
      </c>
      <c r="L16" s="265">
        <f>I16*K16</f>
        <v>20</v>
      </c>
      <c r="M16" s="265" t="s">
        <v>231</v>
      </c>
      <c r="N16" s="265" t="s">
        <v>335</v>
      </c>
      <c r="O16" s="265" t="s">
        <v>76</v>
      </c>
      <c r="P16" s="265">
        <v>85</v>
      </c>
      <c r="Q16" s="266" t="s">
        <v>69</v>
      </c>
      <c r="R16" s="266">
        <v>1</v>
      </c>
      <c r="S16" s="266" t="s">
        <v>230</v>
      </c>
      <c r="T16" s="266">
        <v>20</v>
      </c>
      <c r="U16" s="266">
        <v>20</v>
      </c>
      <c r="V16" s="266" t="s">
        <v>220</v>
      </c>
      <c r="W16" s="271" t="s">
        <v>867</v>
      </c>
      <c r="X16" s="269">
        <v>43101</v>
      </c>
      <c r="Y16" s="269">
        <v>43465</v>
      </c>
      <c r="Z16" s="270" t="s">
        <v>868</v>
      </c>
      <c r="AA16" s="271" t="s">
        <v>727</v>
      </c>
      <c r="AB16" s="272" t="s">
        <v>728</v>
      </c>
      <c r="AC16" s="6"/>
      <c r="AD16" s="6"/>
      <c r="AE16" s="6"/>
      <c r="AF16" s="6"/>
      <c r="AG16" s="6"/>
      <c r="AH16" s="6"/>
      <c r="AI16" s="6"/>
      <c r="AJ16" s="6"/>
      <c r="AK16" s="6"/>
      <c r="AL16" s="6"/>
    </row>
    <row r="17" spans="1:38" s="9" customFormat="1" ht="228.75" customHeight="1">
      <c r="A17" s="231" t="s">
        <v>890</v>
      </c>
      <c r="B17" s="320" t="s">
        <v>18</v>
      </c>
      <c r="C17" s="295"/>
      <c r="D17" s="295" t="s">
        <v>75</v>
      </c>
      <c r="E17" s="295" t="s">
        <v>96</v>
      </c>
      <c r="F17" s="296" t="s">
        <v>889</v>
      </c>
      <c r="G17" s="295" t="s">
        <v>97</v>
      </c>
      <c r="H17" s="225" t="s">
        <v>69</v>
      </c>
      <c r="I17" s="265">
        <v>1</v>
      </c>
      <c r="J17" s="265" t="s">
        <v>70</v>
      </c>
      <c r="K17" s="265">
        <v>10</v>
      </c>
      <c r="L17" s="265">
        <v>10</v>
      </c>
      <c r="M17" s="265" t="s">
        <v>71</v>
      </c>
      <c r="N17" s="265" t="s">
        <v>370</v>
      </c>
      <c r="O17" s="265" t="s">
        <v>76</v>
      </c>
      <c r="P17" s="265">
        <v>85</v>
      </c>
      <c r="Q17" s="266" t="s">
        <v>69</v>
      </c>
      <c r="R17" s="266">
        <v>1</v>
      </c>
      <c r="S17" s="266" t="s">
        <v>70</v>
      </c>
      <c r="T17" s="266">
        <v>10</v>
      </c>
      <c r="U17" s="266">
        <v>10</v>
      </c>
      <c r="V17" s="266" t="s">
        <v>71</v>
      </c>
      <c r="W17" s="271" t="s">
        <v>742</v>
      </c>
      <c r="X17" s="269">
        <v>43101</v>
      </c>
      <c r="Y17" s="269">
        <v>43465</v>
      </c>
      <c r="Z17" s="270" t="s">
        <v>729</v>
      </c>
      <c r="AA17" s="271" t="s">
        <v>730</v>
      </c>
      <c r="AB17" s="272" t="s">
        <v>869</v>
      </c>
      <c r="AC17" s="17"/>
      <c r="AD17" s="8"/>
      <c r="AE17" s="8"/>
      <c r="AF17" s="8"/>
      <c r="AG17" s="8"/>
      <c r="AH17" s="8"/>
      <c r="AI17" s="8"/>
      <c r="AJ17" s="8"/>
      <c r="AK17" s="8"/>
      <c r="AL17" s="8"/>
    </row>
    <row r="18" spans="1:38" s="97" customFormat="1" ht="214.5" customHeight="1">
      <c r="A18" s="231" t="s">
        <v>892</v>
      </c>
      <c r="B18" s="283" t="s">
        <v>866</v>
      </c>
      <c r="C18" s="264" t="s">
        <v>74</v>
      </c>
      <c r="D18" s="264" t="s">
        <v>77</v>
      </c>
      <c r="E18" s="264" t="s">
        <v>99</v>
      </c>
      <c r="F18" s="263" t="s">
        <v>238</v>
      </c>
      <c r="G18" s="264" t="s">
        <v>100</v>
      </c>
      <c r="H18" s="324" t="s">
        <v>69</v>
      </c>
      <c r="I18" s="285">
        <v>1</v>
      </c>
      <c r="J18" s="285" t="s">
        <v>70</v>
      </c>
      <c r="K18" s="285">
        <v>10</v>
      </c>
      <c r="L18" s="285">
        <v>10</v>
      </c>
      <c r="M18" s="285" t="s">
        <v>71</v>
      </c>
      <c r="N18" s="285" t="s">
        <v>235</v>
      </c>
      <c r="O18" s="285" t="s">
        <v>76</v>
      </c>
      <c r="P18" s="285">
        <v>85</v>
      </c>
      <c r="Q18" s="228" t="s">
        <v>69</v>
      </c>
      <c r="R18" s="228">
        <v>1</v>
      </c>
      <c r="S18" s="228" t="s">
        <v>70</v>
      </c>
      <c r="T18" s="228">
        <v>10</v>
      </c>
      <c r="U18" s="241">
        <v>10</v>
      </c>
      <c r="V18" s="241" t="s">
        <v>71</v>
      </c>
      <c r="W18" s="271" t="s">
        <v>737</v>
      </c>
      <c r="X18" s="270">
        <v>43101</v>
      </c>
      <c r="Y18" s="269">
        <v>43465</v>
      </c>
      <c r="Z18" s="270" t="s">
        <v>675</v>
      </c>
      <c r="AA18" s="271" t="s">
        <v>676</v>
      </c>
      <c r="AB18" s="272" t="s">
        <v>357</v>
      </c>
      <c r="AC18" s="96"/>
      <c r="AD18" s="96"/>
      <c r="AE18" s="96"/>
      <c r="AF18" s="96"/>
      <c r="AG18" s="96"/>
      <c r="AH18" s="96"/>
      <c r="AI18" s="96"/>
    </row>
    <row r="19" spans="1:38" s="97" customFormat="1" ht="194.25" customHeight="1">
      <c r="A19" s="231" t="s">
        <v>893</v>
      </c>
      <c r="B19" s="320" t="s">
        <v>18</v>
      </c>
      <c r="C19" s="295" t="s">
        <v>74</v>
      </c>
      <c r="D19" s="295" t="s">
        <v>75</v>
      </c>
      <c r="E19" s="295" t="s">
        <v>368</v>
      </c>
      <c r="F19" s="296" t="s">
        <v>751</v>
      </c>
      <c r="G19" s="295" t="s">
        <v>369</v>
      </c>
      <c r="H19" s="225" t="s">
        <v>69</v>
      </c>
      <c r="I19" s="265">
        <v>1</v>
      </c>
      <c r="J19" s="265" t="s">
        <v>70</v>
      </c>
      <c r="K19" s="265">
        <v>10</v>
      </c>
      <c r="L19" s="265">
        <v>10</v>
      </c>
      <c r="M19" s="265" t="s">
        <v>71</v>
      </c>
      <c r="N19" s="265" t="s">
        <v>633</v>
      </c>
      <c r="O19" s="265" t="s">
        <v>76</v>
      </c>
      <c r="P19" s="265">
        <v>85</v>
      </c>
      <c r="Q19" s="266" t="s">
        <v>69</v>
      </c>
      <c r="R19" s="266">
        <v>1</v>
      </c>
      <c r="S19" s="266" t="s">
        <v>70</v>
      </c>
      <c r="T19" s="266">
        <v>10</v>
      </c>
      <c r="U19" s="266">
        <v>10</v>
      </c>
      <c r="V19" s="266" t="s">
        <v>71</v>
      </c>
      <c r="W19" s="271" t="s">
        <v>243</v>
      </c>
      <c r="X19" s="269" t="s">
        <v>586</v>
      </c>
      <c r="Y19" s="269" t="s">
        <v>586</v>
      </c>
      <c r="Z19" s="270" t="s">
        <v>586</v>
      </c>
      <c r="AA19" s="271" t="s">
        <v>586</v>
      </c>
      <c r="AB19" s="272" t="s">
        <v>586</v>
      </c>
      <c r="AC19" s="17"/>
      <c r="AD19" s="96"/>
      <c r="AE19" s="96"/>
      <c r="AF19" s="96"/>
      <c r="AG19" s="96"/>
      <c r="AH19" s="96"/>
      <c r="AI19" s="96"/>
      <c r="AJ19" s="96"/>
      <c r="AK19" s="96"/>
      <c r="AL19" s="96"/>
    </row>
    <row r="20" spans="1:38" s="95" customFormat="1" ht="210" customHeight="1">
      <c r="A20" s="232" t="s">
        <v>894</v>
      </c>
      <c r="B20" s="503" t="s">
        <v>18</v>
      </c>
      <c r="C20" s="264" t="s">
        <v>83</v>
      </c>
      <c r="D20" s="264" t="s">
        <v>89</v>
      </c>
      <c r="E20" s="264" t="s">
        <v>101</v>
      </c>
      <c r="F20" s="407" t="s">
        <v>399</v>
      </c>
      <c r="G20" s="406" t="s">
        <v>102</v>
      </c>
      <c r="H20" s="340" t="s">
        <v>69</v>
      </c>
      <c r="I20" s="340">
        <v>1</v>
      </c>
      <c r="J20" s="340" t="s">
        <v>70</v>
      </c>
      <c r="K20" s="340">
        <v>10</v>
      </c>
      <c r="L20" s="340">
        <v>10</v>
      </c>
      <c r="M20" s="340" t="s">
        <v>71</v>
      </c>
      <c r="N20" s="340" t="s">
        <v>361</v>
      </c>
      <c r="O20" s="340" t="s">
        <v>76</v>
      </c>
      <c r="P20" s="340">
        <v>85</v>
      </c>
      <c r="Q20" s="352" t="s">
        <v>69</v>
      </c>
      <c r="R20" s="352">
        <v>1</v>
      </c>
      <c r="S20" s="352" t="s">
        <v>70</v>
      </c>
      <c r="T20" s="352">
        <v>10</v>
      </c>
      <c r="U20" s="352">
        <v>10</v>
      </c>
      <c r="V20" s="352" t="s">
        <v>71</v>
      </c>
      <c r="W20" s="441" t="s">
        <v>736</v>
      </c>
      <c r="X20" s="443">
        <v>43160</v>
      </c>
      <c r="Y20" s="443">
        <v>43373</v>
      </c>
      <c r="Z20" s="399" t="s">
        <v>623</v>
      </c>
      <c r="AA20" s="441" t="s">
        <v>237</v>
      </c>
      <c r="AB20" s="442" t="s">
        <v>624</v>
      </c>
      <c r="AC20" s="94"/>
      <c r="AD20" s="94"/>
      <c r="AE20" s="94"/>
      <c r="AF20" s="94"/>
      <c r="AG20" s="94"/>
      <c r="AH20" s="94"/>
      <c r="AI20" s="94"/>
    </row>
    <row r="21" spans="1:38" s="95" customFormat="1" ht="84.75" customHeight="1">
      <c r="A21" s="473"/>
      <c r="B21" s="112"/>
      <c r="C21" s="264" t="s">
        <v>103</v>
      </c>
      <c r="D21" s="264" t="s">
        <v>89</v>
      </c>
      <c r="E21" s="264" t="s">
        <v>104</v>
      </c>
      <c r="F21" s="287"/>
      <c r="G21" s="112"/>
      <c r="H21" s="342"/>
      <c r="I21" s="342"/>
      <c r="J21" s="342"/>
      <c r="K21" s="342"/>
      <c r="L21" s="342"/>
      <c r="M21" s="342"/>
      <c r="N21" s="289"/>
      <c r="O21" s="289"/>
      <c r="P21" s="289"/>
      <c r="Q21" s="229"/>
      <c r="R21" s="229"/>
      <c r="S21" s="229"/>
      <c r="T21" s="229"/>
      <c r="U21" s="229"/>
      <c r="V21" s="229"/>
      <c r="W21" s="281"/>
      <c r="X21" s="314"/>
      <c r="Y21" s="314"/>
      <c r="Z21" s="276"/>
      <c r="AA21" s="281"/>
      <c r="AB21" s="279"/>
      <c r="AC21" s="94"/>
      <c r="AD21" s="94"/>
      <c r="AE21" s="94"/>
      <c r="AF21" s="94"/>
      <c r="AG21" s="94"/>
      <c r="AH21" s="94"/>
      <c r="AI21" s="94"/>
    </row>
    <row r="22" spans="1:38" s="7" customFormat="1" ht="66" customHeight="1">
      <c r="A22" s="361" t="s">
        <v>105</v>
      </c>
      <c r="B22" s="85"/>
      <c r="C22" s="16"/>
      <c r="D22" s="16"/>
      <c r="E22" s="99"/>
      <c r="F22" s="99"/>
      <c r="G22" s="99"/>
      <c r="H22" s="13"/>
      <c r="I22" s="13"/>
      <c r="J22" s="13"/>
      <c r="K22" s="13"/>
      <c r="L22" s="13"/>
      <c r="M22" s="13"/>
      <c r="N22" s="13"/>
      <c r="O22" s="13"/>
      <c r="P22" s="13"/>
      <c r="Q22" s="14"/>
      <c r="R22" s="14"/>
      <c r="S22" s="14"/>
      <c r="T22" s="14"/>
      <c r="U22" s="14"/>
      <c r="V22" s="14"/>
      <c r="W22" s="15"/>
      <c r="X22" s="15"/>
      <c r="Y22" s="15"/>
      <c r="Z22" s="15"/>
      <c r="AA22" s="15"/>
      <c r="AB22" s="60"/>
      <c r="AC22" s="6"/>
      <c r="AD22" s="6"/>
      <c r="AE22" s="6"/>
      <c r="AF22" s="6"/>
      <c r="AG22" s="6"/>
      <c r="AH22" s="6"/>
      <c r="AI22" s="6"/>
      <c r="AJ22" s="6"/>
      <c r="AK22" s="6"/>
      <c r="AL22" s="6"/>
    </row>
    <row r="23" spans="1:38" s="95" customFormat="1" ht="63.75" customHeight="1">
      <c r="A23" s="117" t="s">
        <v>18</v>
      </c>
      <c r="B23" s="402" t="s">
        <v>18</v>
      </c>
      <c r="C23" s="295" t="s">
        <v>85</v>
      </c>
      <c r="D23" s="295" t="s">
        <v>78</v>
      </c>
      <c r="E23" s="295" t="s">
        <v>106</v>
      </c>
      <c r="F23" s="286"/>
      <c r="G23" s="310"/>
      <c r="H23" s="301"/>
      <c r="I23" s="301"/>
      <c r="J23" s="301"/>
      <c r="K23" s="301"/>
      <c r="L23" s="301"/>
      <c r="M23" s="301"/>
      <c r="N23" s="301"/>
      <c r="O23" s="301" t="s">
        <v>18</v>
      </c>
      <c r="P23" s="301" t="s">
        <v>18</v>
      </c>
      <c r="Q23" s="436"/>
      <c r="R23" s="436"/>
      <c r="S23" s="436"/>
      <c r="T23" s="436"/>
      <c r="U23" s="436"/>
      <c r="V23" s="436"/>
      <c r="W23" s="439"/>
      <c r="X23" s="439"/>
      <c r="Y23" s="439"/>
      <c r="Z23" s="439"/>
      <c r="AA23" s="439"/>
      <c r="AB23" s="440"/>
      <c r="AC23" s="94"/>
      <c r="AD23" s="94"/>
      <c r="AE23" s="94"/>
      <c r="AF23" s="94"/>
      <c r="AG23" s="94"/>
      <c r="AH23" s="94"/>
      <c r="AI23" s="94"/>
    </row>
    <row r="24" spans="1:38" s="95" customFormat="1" ht="180">
      <c r="A24" s="243" t="s">
        <v>105</v>
      </c>
      <c r="B24" s="320" t="s">
        <v>253</v>
      </c>
      <c r="C24" s="295" t="s">
        <v>85</v>
      </c>
      <c r="D24" s="295" t="s">
        <v>78</v>
      </c>
      <c r="E24" s="295" t="s">
        <v>107</v>
      </c>
      <c r="F24" s="321" t="s">
        <v>310</v>
      </c>
      <c r="G24" s="283" t="s">
        <v>435</v>
      </c>
      <c r="H24" s="319" t="s">
        <v>69</v>
      </c>
      <c r="I24" s="319">
        <v>1</v>
      </c>
      <c r="J24" s="319" t="s">
        <v>70</v>
      </c>
      <c r="K24" s="319">
        <v>10</v>
      </c>
      <c r="L24" s="319">
        <v>10</v>
      </c>
      <c r="M24" s="319" t="s">
        <v>71</v>
      </c>
      <c r="N24" s="424" t="s">
        <v>625</v>
      </c>
      <c r="O24" s="319" t="s">
        <v>76</v>
      </c>
      <c r="P24" s="319">
        <v>85</v>
      </c>
      <c r="Q24" s="242" t="s">
        <v>69</v>
      </c>
      <c r="R24" s="242">
        <v>1</v>
      </c>
      <c r="S24" s="242" t="s">
        <v>70</v>
      </c>
      <c r="T24" s="242">
        <v>10</v>
      </c>
      <c r="U24" s="242">
        <v>10</v>
      </c>
      <c r="V24" s="242" t="s">
        <v>71</v>
      </c>
      <c r="W24" s="305" t="s">
        <v>740</v>
      </c>
      <c r="X24" s="322">
        <v>43101</v>
      </c>
      <c r="Y24" s="322">
        <v>43465</v>
      </c>
      <c r="Z24" s="315" t="s">
        <v>626</v>
      </c>
      <c r="AA24" s="305" t="s">
        <v>254</v>
      </c>
      <c r="AB24" s="323" t="s">
        <v>393</v>
      </c>
      <c r="AC24" s="94"/>
      <c r="AD24" s="94"/>
      <c r="AE24" s="94"/>
      <c r="AF24" s="94"/>
      <c r="AG24" s="94"/>
      <c r="AH24" s="94"/>
      <c r="AI24" s="94"/>
    </row>
    <row r="25" spans="1:38" s="95" customFormat="1" ht="63.75" customHeight="1">
      <c r="A25" s="118"/>
      <c r="B25" s="403"/>
      <c r="C25" s="295" t="s">
        <v>85</v>
      </c>
      <c r="D25" s="295" t="s">
        <v>78</v>
      </c>
      <c r="E25" s="295" t="s">
        <v>108</v>
      </c>
      <c r="F25" s="309"/>
      <c r="G25" s="403"/>
      <c r="H25" s="302"/>
      <c r="I25" s="302"/>
      <c r="J25" s="302"/>
      <c r="K25" s="302"/>
      <c r="L25" s="302"/>
      <c r="M25" s="302"/>
      <c r="N25" s="302"/>
      <c r="O25" s="302"/>
      <c r="P25" s="302"/>
      <c r="Q25" s="356"/>
      <c r="R25" s="356"/>
      <c r="S25" s="356"/>
      <c r="T25" s="356"/>
      <c r="U25" s="356"/>
      <c r="V25" s="356"/>
      <c r="W25" s="268"/>
      <c r="X25" s="294"/>
      <c r="Y25" s="294"/>
      <c r="Z25" s="307"/>
      <c r="AA25" s="268"/>
      <c r="AB25" s="304"/>
      <c r="AC25" s="94"/>
      <c r="AD25" s="94"/>
      <c r="AE25" s="94"/>
      <c r="AF25" s="94"/>
      <c r="AG25" s="94"/>
      <c r="AH25" s="94"/>
      <c r="AI25" s="94"/>
    </row>
    <row r="26" spans="1:38" s="95" customFormat="1" ht="94.5" customHeight="1">
      <c r="A26" s="360" t="s">
        <v>105</v>
      </c>
      <c r="B26" s="409" t="s">
        <v>253</v>
      </c>
      <c r="C26" s="295" t="s">
        <v>85</v>
      </c>
      <c r="D26" s="295" t="s">
        <v>18</v>
      </c>
      <c r="E26" s="295" t="s">
        <v>390</v>
      </c>
      <c r="F26" s="286" t="s">
        <v>311</v>
      </c>
      <c r="G26" s="310" t="s">
        <v>773</v>
      </c>
      <c r="H26" s="343" t="s">
        <v>69</v>
      </c>
      <c r="I26" s="343">
        <v>1</v>
      </c>
      <c r="J26" s="343" t="s">
        <v>70</v>
      </c>
      <c r="K26" s="343">
        <v>10</v>
      </c>
      <c r="L26" s="343">
        <v>10</v>
      </c>
      <c r="M26" s="343" t="s">
        <v>71</v>
      </c>
      <c r="N26" s="301" t="s">
        <v>787</v>
      </c>
      <c r="O26" s="343" t="s">
        <v>76</v>
      </c>
      <c r="P26" s="343">
        <v>85</v>
      </c>
      <c r="Q26" s="354" t="s">
        <v>69</v>
      </c>
      <c r="R26" s="354">
        <v>1</v>
      </c>
      <c r="S26" s="354" t="s">
        <v>70</v>
      </c>
      <c r="T26" s="354">
        <v>10</v>
      </c>
      <c r="U26" s="354">
        <v>10</v>
      </c>
      <c r="V26" s="354" t="s">
        <v>71</v>
      </c>
      <c r="W26" s="267" t="s">
        <v>789</v>
      </c>
      <c r="X26" s="444">
        <v>43101</v>
      </c>
      <c r="Y26" s="444">
        <v>43465</v>
      </c>
      <c r="Z26" s="445" t="s">
        <v>680</v>
      </c>
      <c r="AA26" s="446" t="s">
        <v>255</v>
      </c>
      <c r="AB26" s="447" t="s">
        <v>417</v>
      </c>
      <c r="AC26" s="94"/>
      <c r="AD26" s="94"/>
      <c r="AE26" s="94"/>
      <c r="AF26" s="94"/>
      <c r="AG26" s="94"/>
      <c r="AH26" s="94"/>
      <c r="AI26" s="94"/>
    </row>
    <row r="27" spans="1:38" s="95" customFormat="1" ht="78" customHeight="1">
      <c r="A27" s="118"/>
      <c r="B27" s="403"/>
      <c r="C27" s="295" t="s">
        <v>85</v>
      </c>
      <c r="D27" s="295" t="s">
        <v>75</v>
      </c>
      <c r="E27" s="295" t="s">
        <v>391</v>
      </c>
      <c r="F27" s="309"/>
      <c r="G27" s="320" t="s">
        <v>772</v>
      </c>
      <c r="H27" s="302"/>
      <c r="I27" s="302"/>
      <c r="J27" s="302"/>
      <c r="K27" s="302"/>
      <c r="L27" s="302"/>
      <c r="M27" s="302"/>
      <c r="N27" s="302" t="s">
        <v>788</v>
      </c>
      <c r="O27" s="302"/>
      <c r="P27" s="302"/>
      <c r="Q27" s="356"/>
      <c r="R27" s="356"/>
      <c r="S27" s="356"/>
      <c r="T27" s="356"/>
      <c r="U27" s="356"/>
      <c r="V27" s="356"/>
      <c r="W27" s="305" t="s">
        <v>790</v>
      </c>
      <c r="X27" s="294"/>
      <c r="Y27" s="294"/>
      <c r="Z27" s="307"/>
      <c r="AA27" s="268"/>
      <c r="AB27" s="304"/>
      <c r="AC27" s="94"/>
      <c r="AD27" s="94"/>
      <c r="AE27" s="94"/>
      <c r="AF27" s="94"/>
      <c r="AG27" s="94"/>
      <c r="AH27" s="94"/>
      <c r="AI27" s="94"/>
    </row>
    <row r="28" spans="1:38" s="97" customFormat="1" ht="254.25" customHeight="1">
      <c r="A28" s="232" t="s">
        <v>105</v>
      </c>
      <c r="B28" s="295" t="s">
        <v>253</v>
      </c>
      <c r="C28" s="295"/>
      <c r="D28" s="295" t="s">
        <v>75</v>
      </c>
      <c r="E28" s="295" t="s">
        <v>106</v>
      </c>
      <c r="F28" s="296" t="s">
        <v>418</v>
      </c>
      <c r="G28" s="295" t="s">
        <v>419</v>
      </c>
      <c r="H28" s="265" t="s">
        <v>236</v>
      </c>
      <c r="I28" s="265">
        <v>2</v>
      </c>
      <c r="J28" s="265" t="s">
        <v>70</v>
      </c>
      <c r="K28" s="265">
        <v>10</v>
      </c>
      <c r="L28" s="265">
        <v>20</v>
      </c>
      <c r="M28" s="265" t="s">
        <v>231</v>
      </c>
      <c r="N28" s="265" t="s">
        <v>627</v>
      </c>
      <c r="O28" s="265" t="s">
        <v>76</v>
      </c>
      <c r="P28" s="265">
        <v>85</v>
      </c>
      <c r="Q28" s="266" t="s">
        <v>256</v>
      </c>
      <c r="R28" s="266">
        <v>1</v>
      </c>
      <c r="S28" s="266" t="s">
        <v>70</v>
      </c>
      <c r="T28" s="266">
        <v>10</v>
      </c>
      <c r="U28" s="266">
        <v>10</v>
      </c>
      <c r="V28" s="266" t="s">
        <v>71</v>
      </c>
      <c r="W28" s="271" t="s">
        <v>741</v>
      </c>
      <c r="X28" s="270">
        <v>43101</v>
      </c>
      <c r="Y28" s="270">
        <v>43465</v>
      </c>
      <c r="Z28" s="270" t="s">
        <v>392</v>
      </c>
      <c r="AA28" s="271" t="s">
        <v>257</v>
      </c>
      <c r="AB28" s="272" t="s">
        <v>681</v>
      </c>
      <c r="AC28" s="96"/>
      <c r="AD28" s="96"/>
      <c r="AE28" s="96"/>
      <c r="AF28" s="96"/>
      <c r="AG28" s="96"/>
      <c r="AH28" s="96"/>
      <c r="AI28" s="96"/>
    </row>
    <row r="29" spans="1:38" s="7" customFormat="1" ht="66" customHeight="1">
      <c r="A29" s="110" t="s">
        <v>110</v>
      </c>
      <c r="B29" s="98"/>
      <c r="C29" s="98"/>
      <c r="D29" s="98"/>
      <c r="E29" s="98"/>
      <c r="F29" s="98"/>
      <c r="G29" s="98"/>
      <c r="H29" s="18"/>
      <c r="I29" s="18"/>
      <c r="J29" s="18"/>
      <c r="K29" s="18"/>
      <c r="L29" s="18"/>
      <c r="M29" s="18"/>
      <c r="N29" s="18"/>
      <c r="O29" s="18"/>
      <c r="P29" s="18"/>
      <c r="Q29" s="101"/>
      <c r="R29" s="101"/>
      <c r="S29" s="101"/>
      <c r="T29" s="101"/>
      <c r="U29" s="101"/>
      <c r="V29" s="101"/>
      <c r="W29" s="102"/>
      <c r="X29" s="102"/>
      <c r="Y29" s="102"/>
      <c r="Z29" s="102"/>
      <c r="AA29" s="102"/>
      <c r="AB29" s="109"/>
      <c r="AC29" s="6"/>
      <c r="AD29" s="6"/>
      <c r="AE29" s="6"/>
      <c r="AF29" s="6"/>
      <c r="AG29" s="6"/>
      <c r="AH29" s="6"/>
      <c r="AI29" s="6"/>
      <c r="AJ29" s="6"/>
      <c r="AK29" s="6"/>
      <c r="AL29" s="6"/>
    </row>
    <row r="30" spans="1:38" s="7" customFormat="1" ht="144">
      <c r="A30" s="360" t="s">
        <v>377</v>
      </c>
      <c r="B30" s="409" t="s">
        <v>378</v>
      </c>
      <c r="C30" s="295" t="s">
        <v>93</v>
      </c>
      <c r="D30" s="295" t="s">
        <v>75</v>
      </c>
      <c r="E30" s="295" t="s">
        <v>131</v>
      </c>
      <c r="F30" s="407" t="s">
        <v>379</v>
      </c>
      <c r="G30" s="310" t="s">
        <v>813</v>
      </c>
      <c r="H30" s="343" t="s">
        <v>69</v>
      </c>
      <c r="I30" s="343">
        <v>1</v>
      </c>
      <c r="J30" s="343" t="s">
        <v>70</v>
      </c>
      <c r="K30" s="343">
        <v>10</v>
      </c>
      <c r="L30" s="343">
        <v>10</v>
      </c>
      <c r="M30" s="343" t="s">
        <v>71</v>
      </c>
      <c r="N30" s="301" t="s">
        <v>682</v>
      </c>
      <c r="O30" s="343" t="s">
        <v>76</v>
      </c>
      <c r="P30" s="343">
        <v>85</v>
      </c>
      <c r="Q30" s="354" t="s">
        <v>69</v>
      </c>
      <c r="R30" s="354">
        <v>1</v>
      </c>
      <c r="S30" s="354" t="s">
        <v>70</v>
      </c>
      <c r="T30" s="354">
        <v>10</v>
      </c>
      <c r="U30" s="354">
        <v>10</v>
      </c>
      <c r="V30" s="354" t="s">
        <v>71</v>
      </c>
      <c r="W30" s="446" t="s">
        <v>870</v>
      </c>
      <c r="X30" s="444">
        <v>43101</v>
      </c>
      <c r="Y30" s="444">
        <v>43465</v>
      </c>
      <c r="Z30" s="445" t="s">
        <v>472</v>
      </c>
      <c r="AA30" s="446" t="s">
        <v>473</v>
      </c>
      <c r="AB30" s="447" t="s">
        <v>380</v>
      </c>
      <c r="AC30" s="6"/>
      <c r="AD30" s="6"/>
      <c r="AE30" s="6"/>
      <c r="AF30" s="6"/>
      <c r="AG30" s="6"/>
      <c r="AH30" s="6"/>
      <c r="AI30" s="6"/>
      <c r="AJ30" s="6"/>
      <c r="AK30" s="6"/>
      <c r="AL30" s="6"/>
    </row>
    <row r="31" spans="1:38" s="7" customFormat="1" ht="112.5" customHeight="1">
      <c r="A31" s="233"/>
      <c r="B31" s="403"/>
      <c r="C31" s="295" t="s">
        <v>74</v>
      </c>
      <c r="D31" s="295" t="s">
        <v>77</v>
      </c>
      <c r="E31" s="295" t="s">
        <v>381</v>
      </c>
      <c r="F31" s="309"/>
      <c r="G31" s="311" t="s">
        <v>774</v>
      </c>
      <c r="H31" s="339"/>
      <c r="I31" s="339"/>
      <c r="J31" s="339"/>
      <c r="K31" s="339"/>
      <c r="L31" s="339"/>
      <c r="M31" s="339"/>
      <c r="N31" s="302"/>
      <c r="O31" s="302"/>
      <c r="P31" s="302"/>
      <c r="Q31" s="239"/>
      <c r="R31" s="239"/>
      <c r="S31" s="239"/>
      <c r="T31" s="239"/>
      <c r="U31" s="239"/>
      <c r="V31" s="239"/>
      <c r="W31" s="268"/>
      <c r="X31" s="294"/>
      <c r="Y31" s="294"/>
      <c r="Z31" s="307"/>
      <c r="AA31" s="268"/>
      <c r="AB31" s="304"/>
      <c r="AC31" s="6"/>
      <c r="AD31" s="6"/>
      <c r="AE31" s="6"/>
      <c r="AF31" s="6"/>
      <c r="AG31" s="6"/>
      <c r="AH31" s="6"/>
      <c r="AI31" s="6"/>
      <c r="AJ31" s="6"/>
      <c r="AK31" s="6"/>
      <c r="AL31" s="6"/>
    </row>
    <row r="32" spans="1:38" s="7" customFormat="1" ht="241.5" customHeight="1">
      <c r="A32" s="231" t="s">
        <v>111</v>
      </c>
      <c r="B32" s="295" t="s">
        <v>112</v>
      </c>
      <c r="C32" s="295" t="s">
        <v>74</v>
      </c>
      <c r="D32" s="295" t="s">
        <v>440</v>
      </c>
      <c r="E32" s="295" t="s">
        <v>113</v>
      </c>
      <c r="F32" s="263" t="s">
        <v>114</v>
      </c>
      <c r="G32" s="295" t="s">
        <v>683</v>
      </c>
      <c r="H32" s="265" t="s">
        <v>116</v>
      </c>
      <c r="I32" s="265">
        <v>3</v>
      </c>
      <c r="J32" s="265" t="s">
        <v>70</v>
      </c>
      <c r="K32" s="265">
        <v>10</v>
      </c>
      <c r="L32" s="265">
        <v>30</v>
      </c>
      <c r="M32" s="265" t="s">
        <v>115</v>
      </c>
      <c r="N32" s="265" t="s">
        <v>474</v>
      </c>
      <c r="O32" s="265" t="s">
        <v>258</v>
      </c>
      <c r="P32" s="265">
        <v>70</v>
      </c>
      <c r="Q32" s="266" t="s">
        <v>236</v>
      </c>
      <c r="R32" s="266">
        <v>2</v>
      </c>
      <c r="S32" s="266" t="s">
        <v>70</v>
      </c>
      <c r="T32" s="266">
        <v>10</v>
      </c>
      <c r="U32" s="266">
        <v>20</v>
      </c>
      <c r="V32" s="266" t="s">
        <v>231</v>
      </c>
      <c r="W32" s="271" t="s">
        <v>738</v>
      </c>
      <c r="X32" s="269">
        <v>43101</v>
      </c>
      <c r="Y32" s="269">
        <v>43465</v>
      </c>
      <c r="Z32" s="271" t="s">
        <v>397</v>
      </c>
      <c r="AA32" s="271" t="s">
        <v>259</v>
      </c>
      <c r="AB32" s="272" t="s">
        <v>260</v>
      </c>
      <c r="AC32" s="6"/>
      <c r="AD32" s="6"/>
      <c r="AE32" s="6"/>
      <c r="AF32" s="6"/>
      <c r="AG32" s="6"/>
      <c r="AH32" s="6"/>
      <c r="AI32" s="6"/>
      <c r="AJ32" s="6"/>
      <c r="AK32" s="6"/>
      <c r="AL32" s="6"/>
    </row>
    <row r="33" spans="1:38" ht="138" customHeight="1">
      <c r="A33" s="252" t="s">
        <v>117</v>
      </c>
      <c r="B33" s="406" t="s">
        <v>816</v>
      </c>
      <c r="C33" s="295" t="s">
        <v>74</v>
      </c>
      <c r="D33" s="295" t="s">
        <v>75</v>
      </c>
      <c r="E33" s="295" t="s">
        <v>118</v>
      </c>
      <c r="F33" s="308" t="s">
        <v>261</v>
      </c>
      <c r="G33" s="295" t="s">
        <v>817</v>
      </c>
      <c r="H33" s="301" t="s">
        <v>69</v>
      </c>
      <c r="I33" s="301">
        <v>1</v>
      </c>
      <c r="J33" s="301" t="s">
        <v>70</v>
      </c>
      <c r="K33" s="301">
        <v>10</v>
      </c>
      <c r="L33" s="301">
        <v>10</v>
      </c>
      <c r="M33" s="301" t="s">
        <v>71</v>
      </c>
      <c r="N33" s="301" t="s">
        <v>829</v>
      </c>
      <c r="O33" s="301" t="s">
        <v>76</v>
      </c>
      <c r="P33" s="301">
        <v>85</v>
      </c>
      <c r="Q33" s="241" t="s">
        <v>69</v>
      </c>
      <c r="R33" s="241">
        <v>1</v>
      </c>
      <c r="S33" s="241" t="s">
        <v>70</v>
      </c>
      <c r="T33" s="241">
        <v>10</v>
      </c>
      <c r="U33" s="241">
        <v>10</v>
      </c>
      <c r="V33" s="241" t="s">
        <v>71</v>
      </c>
      <c r="W33" s="280" t="s">
        <v>834</v>
      </c>
      <c r="X33" s="444">
        <v>43101</v>
      </c>
      <c r="Y33" s="444">
        <v>43435</v>
      </c>
      <c r="Z33" s="446" t="s">
        <v>871</v>
      </c>
      <c r="AA33" s="446" t="s">
        <v>831</v>
      </c>
      <c r="AB33" s="303" t="s">
        <v>832</v>
      </c>
      <c r="AC33" s="2"/>
      <c r="AD33" s="2"/>
      <c r="AE33" s="2"/>
      <c r="AF33" s="2"/>
      <c r="AG33" s="2"/>
      <c r="AH33" s="2"/>
      <c r="AI33" s="2"/>
      <c r="AJ33" s="2"/>
      <c r="AK33" s="2"/>
      <c r="AL33" s="2"/>
    </row>
    <row r="34" spans="1:38" ht="93" customHeight="1">
      <c r="A34" s="227"/>
      <c r="B34" s="112"/>
      <c r="C34" s="295" t="s">
        <v>93</v>
      </c>
      <c r="D34" s="295" t="s">
        <v>80</v>
      </c>
      <c r="E34" s="295" t="s">
        <v>119</v>
      </c>
      <c r="F34" s="309"/>
      <c r="G34" s="295" t="s">
        <v>818</v>
      </c>
      <c r="H34" s="302"/>
      <c r="I34" s="302"/>
      <c r="J34" s="302"/>
      <c r="K34" s="302"/>
      <c r="L34" s="302"/>
      <c r="M34" s="302"/>
      <c r="N34" s="302"/>
      <c r="O34" s="302"/>
      <c r="P34" s="302"/>
      <c r="Q34" s="239"/>
      <c r="R34" s="239"/>
      <c r="S34" s="239"/>
      <c r="T34" s="239"/>
      <c r="U34" s="239"/>
      <c r="V34" s="239"/>
      <c r="W34" s="281" t="s">
        <v>830</v>
      </c>
      <c r="X34" s="294"/>
      <c r="Y34" s="294"/>
      <c r="Z34" s="268"/>
      <c r="AA34" s="268"/>
      <c r="AB34" s="304" t="s">
        <v>833</v>
      </c>
      <c r="AC34" s="2"/>
      <c r="AD34" s="2"/>
      <c r="AE34" s="2"/>
      <c r="AF34" s="2"/>
      <c r="AG34" s="2"/>
      <c r="AH34" s="2"/>
      <c r="AI34" s="2"/>
      <c r="AJ34" s="2"/>
      <c r="AK34" s="2"/>
      <c r="AL34" s="2"/>
    </row>
    <row r="35" spans="1:38" s="43" customFormat="1" ht="120" customHeight="1">
      <c r="A35" s="360" t="s">
        <v>120</v>
      </c>
      <c r="B35" s="409" t="s">
        <v>121</v>
      </c>
      <c r="C35" s="295" t="s">
        <v>74</v>
      </c>
      <c r="D35" s="295" t="s">
        <v>440</v>
      </c>
      <c r="E35" s="295" t="s">
        <v>122</v>
      </c>
      <c r="F35" s="286" t="s">
        <v>114</v>
      </c>
      <c r="G35" s="310" t="s">
        <v>768</v>
      </c>
      <c r="H35" s="343" t="s">
        <v>116</v>
      </c>
      <c r="I35" s="343">
        <v>3</v>
      </c>
      <c r="J35" s="343" t="s">
        <v>70</v>
      </c>
      <c r="K35" s="343">
        <v>10</v>
      </c>
      <c r="L35" s="343">
        <v>30</v>
      </c>
      <c r="M35" s="343" t="s">
        <v>115</v>
      </c>
      <c r="N35" s="301">
        <f ca="1">+AC33+N35:O35+N35:O36+N35:O37+N35:O38+N35:O39+N35:O40+N35:N42+AC33+N35:O35+AC33+N35:O35</f>
        <v>0</v>
      </c>
      <c r="O35" s="343" t="s">
        <v>76</v>
      </c>
      <c r="P35" s="343">
        <v>70</v>
      </c>
      <c r="Q35" s="354" t="s">
        <v>236</v>
      </c>
      <c r="R35" s="354">
        <v>2</v>
      </c>
      <c r="S35" s="354" t="s">
        <v>70</v>
      </c>
      <c r="T35" s="354">
        <v>10</v>
      </c>
      <c r="U35" s="354">
        <v>20</v>
      </c>
      <c r="V35" s="354" t="s">
        <v>231</v>
      </c>
      <c r="W35" s="280" t="s">
        <v>791</v>
      </c>
      <c r="X35" s="444">
        <v>43101</v>
      </c>
      <c r="Y35" s="444">
        <v>43465</v>
      </c>
      <c r="Z35" s="446" t="s">
        <v>397</v>
      </c>
      <c r="AA35" s="446" t="s">
        <v>259</v>
      </c>
      <c r="AB35" s="447" t="s">
        <v>260</v>
      </c>
      <c r="AC35" s="42"/>
      <c r="AD35" s="42"/>
      <c r="AE35" s="42"/>
      <c r="AF35" s="42"/>
      <c r="AG35" s="42"/>
      <c r="AH35" s="42"/>
      <c r="AI35" s="42"/>
      <c r="AJ35" s="42"/>
      <c r="AK35" s="42"/>
      <c r="AL35" s="42"/>
    </row>
    <row r="36" spans="1:38" s="43" customFormat="1" ht="141.75" customHeight="1">
      <c r="A36" s="362"/>
      <c r="B36" s="403"/>
      <c r="C36" s="295" t="s">
        <v>85</v>
      </c>
      <c r="D36" s="295" t="s">
        <v>78</v>
      </c>
      <c r="E36" s="295" t="s">
        <v>123</v>
      </c>
      <c r="F36" s="309"/>
      <c r="G36" s="320" t="s">
        <v>769</v>
      </c>
      <c r="H36" s="339"/>
      <c r="I36" s="339"/>
      <c r="J36" s="339"/>
      <c r="K36" s="339"/>
      <c r="L36" s="339"/>
      <c r="M36" s="339"/>
      <c r="N36" s="302"/>
      <c r="O36" s="339"/>
      <c r="P36" s="339"/>
      <c r="Q36" s="239"/>
      <c r="R36" s="239"/>
      <c r="S36" s="239"/>
      <c r="T36" s="239"/>
      <c r="U36" s="239"/>
      <c r="V36" s="239"/>
      <c r="W36" s="316" t="s">
        <v>792</v>
      </c>
      <c r="X36" s="294"/>
      <c r="Y36" s="294"/>
      <c r="Z36" s="268"/>
      <c r="AA36" s="268"/>
      <c r="AB36" s="304"/>
      <c r="AC36" s="42"/>
      <c r="AD36" s="42"/>
      <c r="AE36" s="42"/>
      <c r="AF36" s="42"/>
      <c r="AG36" s="42"/>
      <c r="AH36" s="42"/>
      <c r="AI36" s="42"/>
      <c r="AJ36" s="42"/>
      <c r="AK36" s="42"/>
      <c r="AL36" s="42"/>
    </row>
    <row r="37" spans="1:38" s="7" customFormat="1" ht="66" customHeight="1">
      <c r="A37" s="87" t="s">
        <v>124</v>
      </c>
      <c r="B37" s="19"/>
      <c r="C37" s="52"/>
      <c r="D37" s="99"/>
      <c r="E37" s="99"/>
      <c r="F37" s="99"/>
      <c r="G37" s="99"/>
      <c r="H37" s="100"/>
      <c r="I37" s="100"/>
      <c r="J37" s="100"/>
      <c r="K37" s="100"/>
      <c r="L37" s="100"/>
      <c r="M37" s="100"/>
      <c r="N37" s="100"/>
      <c r="O37" s="100"/>
      <c r="P37" s="100"/>
      <c r="Q37" s="101"/>
      <c r="R37" s="101"/>
      <c r="S37" s="101"/>
      <c r="T37" s="101"/>
      <c r="U37" s="101"/>
      <c r="V37" s="101"/>
      <c r="W37" s="102"/>
      <c r="X37" s="102"/>
      <c r="Y37" s="102"/>
      <c r="Z37" s="102"/>
      <c r="AA37" s="102"/>
      <c r="AB37" s="109"/>
      <c r="AC37" s="499" t="s">
        <v>18</v>
      </c>
      <c r="AD37" s="6"/>
      <c r="AE37" s="6"/>
      <c r="AF37" s="6"/>
      <c r="AG37" s="6"/>
      <c r="AH37" s="6"/>
      <c r="AI37" s="6"/>
      <c r="AJ37" s="6"/>
      <c r="AK37" s="6"/>
      <c r="AL37" s="6"/>
    </row>
    <row r="38" spans="1:38" s="7" customFormat="1" ht="108" customHeight="1">
      <c r="A38" s="360"/>
      <c r="B38" s="104"/>
      <c r="C38" s="311" t="s">
        <v>85</v>
      </c>
      <c r="D38" s="311" t="s">
        <v>80</v>
      </c>
      <c r="E38" s="311" t="s">
        <v>125</v>
      </c>
      <c r="F38" s="308"/>
      <c r="G38" s="308"/>
      <c r="H38" s="345" t="s">
        <v>18</v>
      </c>
      <c r="I38" s="345" t="s">
        <v>18</v>
      </c>
      <c r="J38" s="345" t="s">
        <v>18</v>
      </c>
      <c r="K38" s="345" t="s">
        <v>18</v>
      </c>
      <c r="L38" s="345" t="s">
        <v>18</v>
      </c>
      <c r="M38" s="345" t="s">
        <v>18</v>
      </c>
      <c r="N38" s="345"/>
      <c r="O38" s="345" t="s">
        <v>18</v>
      </c>
      <c r="P38" s="345" t="s">
        <v>18</v>
      </c>
      <c r="Q38" s="242" t="s">
        <v>18</v>
      </c>
      <c r="R38" s="242" t="s">
        <v>18</v>
      </c>
      <c r="S38" s="242" t="s">
        <v>18</v>
      </c>
      <c r="T38" s="242" t="s">
        <v>18</v>
      </c>
      <c r="U38" s="242" t="s">
        <v>18</v>
      </c>
      <c r="V38" s="242" t="s">
        <v>18</v>
      </c>
      <c r="W38" s="439"/>
      <c r="X38" s="439"/>
      <c r="Y38" s="439"/>
      <c r="Z38" s="439"/>
      <c r="AA38" s="439"/>
      <c r="AB38" s="440"/>
      <c r="AC38" s="6"/>
      <c r="AD38" s="6"/>
      <c r="AE38" s="6"/>
      <c r="AF38" s="6"/>
      <c r="AG38" s="6"/>
      <c r="AH38" s="6"/>
      <c r="AI38" s="6"/>
      <c r="AJ38" s="6"/>
      <c r="AK38" s="6"/>
      <c r="AL38" s="6"/>
    </row>
    <row r="39" spans="1:38" s="7" customFormat="1" ht="144">
      <c r="A39" s="243" t="s">
        <v>216</v>
      </c>
      <c r="B39" s="283" t="s">
        <v>217</v>
      </c>
      <c r="C39" s="295" t="s">
        <v>85</v>
      </c>
      <c r="D39" s="295" t="s">
        <v>80</v>
      </c>
      <c r="E39" s="295" t="s">
        <v>278</v>
      </c>
      <c r="F39" s="321" t="s">
        <v>313</v>
      </c>
      <c r="G39" s="320" t="s">
        <v>276</v>
      </c>
      <c r="H39" s="319" t="s">
        <v>69</v>
      </c>
      <c r="I39" s="319">
        <v>1</v>
      </c>
      <c r="J39" s="319" t="s">
        <v>230</v>
      </c>
      <c r="K39" s="319">
        <v>20</v>
      </c>
      <c r="L39" s="319">
        <v>20</v>
      </c>
      <c r="M39" s="319" t="s">
        <v>231</v>
      </c>
      <c r="N39" s="319" t="s">
        <v>382</v>
      </c>
      <c r="O39" s="319" t="s">
        <v>76</v>
      </c>
      <c r="P39" s="319">
        <v>100</v>
      </c>
      <c r="Q39" s="242" t="s">
        <v>69</v>
      </c>
      <c r="R39" s="242">
        <v>1</v>
      </c>
      <c r="S39" s="242" t="s">
        <v>230</v>
      </c>
      <c r="T39" s="242">
        <v>20</v>
      </c>
      <c r="U39" s="242">
        <v>20</v>
      </c>
      <c r="V39" s="242" t="s">
        <v>220</v>
      </c>
      <c r="W39" s="305" t="s">
        <v>279</v>
      </c>
      <c r="X39" s="315">
        <v>43101</v>
      </c>
      <c r="Y39" s="315">
        <v>43464</v>
      </c>
      <c r="Z39" s="305" t="s">
        <v>277</v>
      </c>
      <c r="AA39" s="305" t="s">
        <v>288</v>
      </c>
      <c r="AB39" s="323" t="s">
        <v>480</v>
      </c>
      <c r="AC39" s="6"/>
      <c r="AD39" s="6"/>
      <c r="AE39" s="6"/>
      <c r="AF39" s="6"/>
      <c r="AG39" s="6"/>
      <c r="AH39" s="6"/>
      <c r="AI39" s="6"/>
      <c r="AJ39" s="6"/>
      <c r="AK39" s="6"/>
      <c r="AL39" s="6"/>
    </row>
    <row r="40" spans="1:38" s="7" customFormat="1" ht="108" customHeight="1">
      <c r="A40" s="233"/>
      <c r="B40" s="111"/>
      <c r="C40" s="295" t="s">
        <v>85</v>
      </c>
      <c r="D40" s="295" t="s">
        <v>440</v>
      </c>
      <c r="E40" s="295" t="s">
        <v>126</v>
      </c>
      <c r="F40" s="309"/>
      <c r="G40" s="311"/>
      <c r="H40" s="339"/>
      <c r="I40" s="339"/>
      <c r="J40" s="339"/>
      <c r="K40" s="339"/>
      <c r="L40" s="339"/>
      <c r="M40" s="339"/>
      <c r="N40" s="302"/>
      <c r="O40" s="339"/>
      <c r="P40" s="339"/>
      <c r="Q40" s="239"/>
      <c r="R40" s="239"/>
      <c r="S40" s="239"/>
      <c r="T40" s="239"/>
      <c r="U40" s="239"/>
      <c r="V40" s="239"/>
      <c r="W40" s="268"/>
      <c r="X40" s="307"/>
      <c r="Y40" s="307"/>
      <c r="Z40" s="268"/>
      <c r="AA40" s="268"/>
      <c r="AB40" s="304"/>
      <c r="AC40" s="6"/>
      <c r="AD40" s="6"/>
      <c r="AE40" s="6"/>
      <c r="AF40" s="6"/>
      <c r="AG40" s="6"/>
      <c r="AH40" s="6"/>
      <c r="AI40" s="6"/>
      <c r="AJ40" s="6"/>
      <c r="AK40" s="6"/>
      <c r="AL40" s="6"/>
    </row>
    <row r="41" spans="1:38" s="7" customFormat="1" ht="102.75" customHeight="1">
      <c r="A41" s="360"/>
      <c r="B41" s="104"/>
      <c r="C41" s="295" t="s">
        <v>85</v>
      </c>
      <c r="D41" s="295" t="s">
        <v>89</v>
      </c>
      <c r="E41" s="295" t="s">
        <v>127</v>
      </c>
      <c r="F41" s="308"/>
      <c r="G41" s="320"/>
      <c r="H41" s="343" t="s">
        <v>18</v>
      </c>
      <c r="I41" s="343" t="s">
        <v>18</v>
      </c>
      <c r="J41" s="343" t="s">
        <v>18</v>
      </c>
      <c r="K41" s="343" t="s">
        <v>18</v>
      </c>
      <c r="L41" s="343" t="s">
        <v>18</v>
      </c>
      <c r="M41" s="343" t="s">
        <v>18</v>
      </c>
      <c r="N41" s="319"/>
      <c r="O41" s="319"/>
      <c r="P41" s="319"/>
      <c r="Q41" s="241" t="s">
        <v>18</v>
      </c>
      <c r="R41" s="241" t="s">
        <v>18</v>
      </c>
      <c r="S41" s="241" t="s">
        <v>18</v>
      </c>
      <c r="T41" s="241" t="s">
        <v>18</v>
      </c>
      <c r="U41" s="241" t="s">
        <v>18</v>
      </c>
      <c r="V41" s="241" t="s">
        <v>18</v>
      </c>
      <c r="W41" s="267" t="s">
        <v>18</v>
      </c>
      <c r="X41" s="267" t="s">
        <v>18</v>
      </c>
      <c r="Y41" s="267" t="s">
        <v>18</v>
      </c>
      <c r="Z41" s="267" t="s">
        <v>18</v>
      </c>
      <c r="AA41" s="267" t="s">
        <v>18</v>
      </c>
      <c r="AB41" s="303" t="s">
        <v>18</v>
      </c>
      <c r="AC41" s="6"/>
      <c r="AD41" s="6"/>
      <c r="AE41" s="6"/>
      <c r="AF41" s="6"/>
      <c r="AG41" s="6"/>
      <c r="AH41" s="6"/>
      <c r="AI41" s="6"/>
      <c r="AJ41" s="6"/>
      <c r="AK41" s="6"/>
      <c r="AL41" s="6"/>
    </row>
    <row r="42" spans="1:38" s="7" customFormat="1" ht="222" customHeight="1">
      <c r="A42" s="258" t="s">
        <v>124</v>
      </c>
      <c r="B42" s="283" t="s">
        <v>217</v>
      </c>
      <c r="C42" s="295" t="s">
        <v>85</v>
      </c>
      <c r="D42" s="295" t="s">
        <v>440</v>
      </c>
      <c r="E42" s="295" t="s">
        <v>128</v>
      </c>
      <c r="F42" s="297" t="s">
        <v>314</v>
      </c>
      <c r="G42" s="320" t="s">
        <v>137</v>
      </c>
      <c r="H42" s="345" t="s">
        <v>236</v>
      </c>
      <c r="I42" s="345">
        <v>2</v>
      </c>
      <c r="J42" s="345" t="s">
        <v>230</v>
      </c>
      <c r="K42" s="344">
        <v>20</v>
      </c>
      <c r="L42" s="345">
        <v>40</v>
      </c>
      <c r="M42" s="345" t="s">
        <v>115</v>
      </c>
      <c r="N42" s="319" t="s">
        <v>481</v>
      </c>
      <c r="O42" s="319" t="s">
        <v>76</v>
      </c>
      <c r="P42" s="318">
        <v>85</v>
      </c>
      <c r="Q42" s="242" t="s">
        <v>69</v>
      </c>
      <c r="R42" s="242">
        <v>1</v>
      </c>
      <c r="S42" s="242" t="s">
        <v>230</v>
      </c>
      <c r="T42" s="242">
        <v>20</v>
      </c>
      <c r="U42" s="242">
        <v>20</v>
      </c>
      <c r="V42" s="242" t="s">
        <v>220</v>
      </c>
      <c r="W42" s="305" t="s">
        <v>482</v>
      </c>
      <c r="X42" s="322">
        <v>43101</v>
      </c>
      <c r="Y42" s="322">
        <v>43465</v>
      </c>
      <c r="Z42" s="315" t="s">
        <v>483</v>
      </c>
      <c r="AA42" s="305" t="s">
        <v>289</v>
      </c>
      <c r="AB42" s="323" t="s">
        <v>484</v>
      </c>
      <c r="AC42" s="6"/>
      <c r="AD42" s="6"/>
      <c r="AE42" s="6"/>
      <c r="AF42" s="6"/>
      <c r="AG42" s="6"/>
      <c r="AH42" s="6"/>
      <c r="AI42" s="6"/>
      <c r="AJ42" s="6"/>
      <c r="AK42" s="6"/>
      <c r="AL42" s="6"/>
    </row>
    <row r="43" spans="1:38" s="5" customFormat="1" ht="93" customHeight="1">
      <c r="A43" s="243"/>
      <c r="B43" s="111"/>
      <c r="C43" s="295"/>
      <c r="D43" s="295" t="s">
        <v>78</v>
      </c>
      <c r="E43" s="295" t="s">
        <v>129</v>
      </c>
      <c r="F43" s="321"/>
      <c r="G43" s="320"/>
      <c r="H43" s="345"/>
      <c r="I43" s="345"/>
      <c r="J43" s="345"/>
      <c r="K43" s="344"/>
      <c r="L43" s="345"/>
      <c r="M43" s="345"/>
      <c r="N43" s="319"/>
      <c r="O43" s="319"/>
      <c r="P43" s="318"/>
      <c r="Q43" s="242"/>
      <c r="R43" s="242"/>
      <c r="S43" s="242"/>
      <c r="T43" s="242"/>
      <c r="U43" s="242"/>
      <c r="V43" s="242"/>
      <c r="W43" s="305"/>
      <c r="X43" s="322"/>
      <c r="Y43" s="322"/>
      <c r="Z43" s="315"/>
      <c r="AA43" s="305"/>
      <c r="AB43" s="323"/>
      <c r="AC43" s="4"/>
      <c r="AD43" s="4"/>
      <c r="AE43" s="4"/>
      <c r="AF43" s="4"/>
      <c r="AG43" s="4"/>
      <c r="AH43" s="4"/>
      <c r="AI43" s="4"/>
      <c r="AJ43" s="4"/>
      <c r="AK43" s="4"/>
      <c r="AL43" s="4"/>
    </row>
    <row r="44" spans="1:38" s="5" customFormat="1" ht="53.25" customHeight="1">
      <c r="A44" s="233"/>
      <c r="B44" s="111"/>
      <c r="C44" s="295" t="s">
        <v>109</v>
      </c>
      <c r="D44" s="295" t="s">
        <v>89</v>
      </c>
      <c r="E44" s="295" t="s">
        <v>136</v>
      </c>
      <c r="F44" s="309"/>
      <c r="G44" s="311"/>
      <c r="H44" s="339"/>
      <c r="I44" s="339"/>
      <c r="J44" s="339"/>
      <c r="K44" s="342"/>
      <c r="L44" s="339"/>
      <c r="M44" s="339"/>
      <c r="N44" s="302"/>
      <c r="O44" s="302"/>
      <c r="P44" s="289"/>
      <c r="Q44" s="239"/>
      <c r="R44" s="239"/>
      <c r="S44" s="239"/>
      <c r="T44" s="239"/>
      <c r="U44" s="239"/>
      <c r="V44" s="239"/>
      <c r="W44" s="268"/>
      <c r="X44" s="294"/>
      <c r="Y44" s="294"/>
      <c r="Z44" s="307"/>
      <c r="AA44" s="268"/>
      <c r="AB44" s="304"/>
      <c r="AC44" s="4"/>
      <c r="AD44" s="4"/>
      <c r="AE44" s="4"/>
      <c r="AF44" s="4"/>
      <c r="AG44" s="4"/>
      <c r="AH44" s="4"/>
      <c r="AI44" s="4"/>
      <c r="AJ44" s="4"/>
      <c r="AK44" s="4"/>
      <c r="AL44" s="4"/>
    </row>
    <row r="45" spans="1:38" s="7" customFormat="1" ht="204" customHeight="1">
      <c r="A45" s="232" t="s">
        <v>124</v>
      </c>
      <c r="B45" s="282" t="s">
        <v>217</v>
      </c>
      <c r="C45" s="295" t="s">
        <v>85</v>
      </c>
      <c r="D45" s="295" t="s">
        <v>80</v>
      </c>
      <c r="E45" s="295" t="s">
        <v>128</v>
      </c>
      <c r="F45" s="286" t="s">
        <v>312</v>
      </c>
      <c r="G45" s="310" t="s">
        <v>137</v>
      </c>
      <c r="H45" s="301" t="s">
        <v>236</v>
      </c>
      <c r="I45" s="301">
        <v>2</v>
      </c>
      <c r="J45" s="301" t="s">
        <v>230</v>
      </c>
      <c r="K45" s="301">
        <v>20</v>
      </c>
      <c r="L45" s="301">
        <v>40</v>
      </c>
      <c r="M45" s="301" t="s">
        <v>115</v>
      </c>
      <c r="N45" s="301" t="s">
        <v>485</v>
      </c>
      <c r="O45" s="301" t="s">
        <v>76</v>
      </c>
      <c r="P45" s="301">
        <v>85</v>
      </c>
      <c r="Q45" s="241" t="s">
        <v>69</v>
      </c>
      <c r="R45" s="241">
        <v>1</v>
      </c>
      <c r="S45" s="241" t="s">
        <v>230</v>
      </c>
      <c r="T45" s="241">
        <v>20</v>
      </c>
      <c r="U45" s="241">
        <v>20</v>
      </c>
      <c r="V45" s="241" t="s">
        <v>220</v>
      </c>
      <c r="W45" s="267" t="s">
        <v>486</v>
      </c>
      <c r="X45" s="293">
        <v>43101</v>
      </c>
      <c r="Y45" s="293">
        <v>43465</v>
      </c>
      <c r="Z45" s="306" t="s">
        <v>704</v>
      </c>
      <c r="AA45" s="267" t="s">
        <v>487</v>
      </c>
      <c r="AB45" s="303" t="s">
        <v>429</v>
      </c>
      <c r="AC45" s="6"/>
      <c r="AD45" s="6"/>
      <c r="AE45" s="6"/>
      <c r="AF45" s="6"/>
      <c r="AG45" s="6"/>
      <c r="AH45" s="6"/>
      <c r="AI45" s="6"/>
      <c r="AJ45" s="6"/>
      <c r="AK45" s="6"/>
      <c r="AL45" s="6"/>
    </row>
    <row r="46" spans="1:38" s="7" customFormat="1" ht="77.25" customHeight="1">
      <c r="A46" s="233"/>
      <c r="B46" s="111"/>
      <c r="C46" s="295" t="s">
        <v>85</v>
      </c>
      <c r="D46" s="295"/>
      <c r="E46" s="295" t="s">
        <v>135</v>
      </c>
      <c r="F46" s="309"/>
      <c r="G46" s="311"/>
      <c r="H46" s="339"/>
      <c r="I46" s="339"/>
      <c r="J46" s="339"/>
      <c r="K46" s="339"/>
      <c r="L46" s="339"/>
      <c r="M46" s="339"/>
      <c r="N46" s="302"/>
      <c r="O46" s="302"/>
      <c r="P46" s="302"/>
      <c r="Q46" s="239"/>
      <c r="R46" s="239"/>
      <c r="S46" s="239"/>
      <c r="T46" s="239"/>
      <c r="U46" s="239"/>
      <c r="V46" s="239"/>
      <c r="W46" s="268"/>
      <c r="X46" s="294"/>
      <c r="Y46" s="294"/>
      <c r="Z46" s="307"/>
      <c r="AA46" s="268"/>
      <c r="AB46" s="304"/>
      <c r="AC46" s="6"/>
      <c r="AD46" s="6"/>
      <c r="AE46" s="6"/>
      <c r="AF46" s="6"/>
      <c r="AG46" s="6"/>
      <c r="AH46" s="6"/>
      <c r="AI46" s="6"/>
      <c r="AJ46" s="6"/>
      <c r="AK46" s="6"/>
      <c r="AL46" s="6"/>
    </row>
    <row r="47" spans="1:38" s="95" customFormat="1" ht="162.75" customHeight="1">
      <c r="A47" s="360" t="s">
        <v>216</v>
      </c>
      <c r="B47" s="282" t="s">
        <v>217</v>
      </c>
      <c r="C47" s="264" t="s">
        <v>91</v>
      </c>
      <c r="D47" s="264" t="s">
        <v>80</v>
      </c>
      <c r="E47" s="264" t="s">
        <v>684</v>
      </c>
      <c r="F47" s="286" t="s">
        <v>345</v>
      </c>
      <c r="G47" s="282" t="s">
        <v>617</v>
      </c>
      <c r="H47" s="343" t="s">
        <v>69</v>
      </c>
      <c r="I47" s="343">
        <v>1</v>
      </c>
      <c r="J47" s="343" t="s">
        <v>220</v>
      </c>
      <c r="K47" s="343">
        <v>5</v>
      </c>
      <c r="L47" s="343">
        <f>+I47*K47</f>
        <v>5</v>
      </c>
      <c r="M47" s="343" t="s">
        <v>71</v>
      </c>
      <c r="N47" s="343" t="s">
        <v>304</v>
      </c>
      <c r="O47" s="343" t="s">
        <v>76</v>
      </c>
      <c r="P47" s="343">
        <v>85</v>
      </c>
      <c r="Q47" s="354" t="s">
        <v>69</v>
      </c>
      <c r="R47" s="354">
        <v>1</v>
      </c>
      <c r="S47" s="354" t="s">
        <v>220</v>
      </c>
      <c r="T47" s="354">
        <v>5</v>
      </c>
      <c r="U47" s="354">
        <f>+R47*T47</f>
        <v>5</v>
      </c>
      <c r="V47" s="354" t="s">
        <v>71</v>
      </c>
      <c r="W47" s="271" t="s">
        <v>793</v>
      </c>
      <c r="X47" s="449">
        <v>43101</v>
      </c>
      <c r="Y47" s="449">
        <v>43465</v>
      </c>
      <c r="Z47" s="449" t="s">
        <v>618</v>
      </c>
      <c r="AA47" s="446" t="s">
        <v>305</v>
      </c>
      <c r="AB47" s="447" t="s">
        <v>619</v>
      </c>
      <c r="AC47" s="94"/>
      <c r="AD47" s="94"/>
      <c r="AE47" s="94"/>
      <c r="AF47" s="94"/>
      <c r="AG47" s="94"/>
      <c r="AH47" s="94"/>
      <c r="AI47" s="94"/>
    </row>
    <row r="48" spans="1:38" s="95" customFormat="1" ht="108" customHeight="1">
      <c r="A48" s="233"/>
      <c r="B48" s="111"/>
      <c r="C48" s="264" t="s">
        <v>91</v>
      </c>
      <c r="D48" s="264" t="s">
        <v>80</v>
      </c>
      <c r="E48" s="264" t="s">
        <v>337</v>
      </c>
      <c r="F48" s="287"/>
      <c r="G48" s="284"/>
      <c r="H48" s="339"/>
      <c r="I48" s="339"/>
      <c r="J48" s="339"/>
      <c r="K48" s="339"/>
      <c r="L48" s="339"/>
      <c r="M48" s="339"/>
      <c r="N48" s="302"/>
      <c r="O48" s="302"/>
      <c r="P48" s="302"/>
      <c r="Q48" s="239"/>
      <c r="R48" s="239"/>
      <c r="S48" s="239"/>
      <c r="T48" s="239"/>
      <c r="U48" s="239"/>
      <c r="V48" s="239"/>
      <c r="W48" s="271" t="s">
        <v>794</v>
      </c>
      <c r="X48" s="448"/>
      <c r="Y48" s="448"/>
      <c r="Z48" s="448"/>
      <c r="AA48" s="268"/>
      <c r="AB48" s="304"/>
      <c r="AC48" s="94"/>
      <c r="AD48" s="94"/>
      <c r="AE48" s="94"/>
      <c r="AF48" s="94"/>
      <c r="AG48" s="94"/>
      <c r="AH48" s="94"/>
      <c r="AI48" s="94"/>
    </row>
    <row r="49" spans="1:38" s="95" customFormat="1" ht="80.25" customHeight="1">
      <c r="A49" s="360"/>
      <c r="B49" s="104"/>
      <c r="C49" s="264" t="s">
        <v>91</v>
      </c>
      <c r="D49" s="264" t="s">
        <v>80</v>
      </c>
      <c r="E49" s="264" t="s">
        <v>338</v>
      </c>
      <c r="F49" s="286"/>
      <c r="G49" s="282"/>
      <c r="H49" s="343" t="s">
        <v>18</v>
      </c>
      <c r="I49" s="343" t="s">
        <v>18</v>
      </c>
      <c r="J49" s="343" t="s">
        <v>18</v>
      </c>
      <c r="K49" s="343" t="s">
        <v>18</v>
      </c>
      <c r="L49" s="343" t="s">
        <v>18</v>
      </c>
      <c r="M49" s="343" t="s">
        <v>18</v>
      </c>
      <c r="N49" s="343"/>
      <c r="O49" s="343"/>
      <c r="P49" s="343"/>
      <c r="Q49" s="241" t="s">
        <v>18</v>
      </c>
      <c r="R49" s="241" t="s">
        <v>18</v>
      </c>
      <c r="S49" s="241" t="s">
        <v>18</v>
      </c>
      <c r="T49" s="241" t="s">
        <v>18</v>
      </c>
      <c r="U49" s="241" t="s">
        <v>18</v>
      </c>
      <c r="V49" s="241" t="s">
        <v>18</v>
      </c>
      <c r="W49" s="267" t="s">
        <v>18</v>
      </c>
      <c r="X49" s="267" t="s">
        <v>18</v>
      </c>
      <c r="Y49" s="267" t="s">
        <v>18</v>
      </c>
      <c r="Z49" s="267" t="s">
        <v>18</v>
      </c>
      <c r="AA49" s="267" t="s">
        <v>18</v>
      </c>
      <c r="AB49" s="303" t="s">
        <v>18</v>
      </c>
      <c r="AC49" s="94"/>
      <c r="AD49" s="94"/>
      <c r="AE49" s="94"/>
      <c r="AF49" s="94"/>
      <c r="AG49" s="94"/>
      <c r="AH49" s="94"/>
      <c r="AI49" s="94"/>
    </row>
    <row r="50" spans="1:38" s="95" customFormat="1" ht="159.75" customHeight="1">
      <c r="A50" s="243" t="s">
        <v>216</v>
      </c>
      <c r="B50" s="283" t="s">
        <v>217</v>
      </c>
      <c r="C50" s="264" t="s">
        <v>85</v>
      </c>
      <c r="D50" s="264" t="s">
        <v>75</v>
      </c>
      <c r="E50" s="264" t="s">
        <v>339</v>
      </c>
      <c r="F50" s="297" t="s">
        <v>764</v>
      </c>
      <c r="G50" s="283" t="s">
        <v>306</v>
      </c>
      <c r="H50" s="319" t="s">
        <v>69</v>
      </c>
      <c r="I50" s="319">
        <v>1</v>
      </c>
      <c r="J50" s="319" t="s">
        <v>230</v>
      </c>
      <c r="K50" s="319">
        <v>20</v>
      </c>
      <c r="L50" s="319">
        <f>+I50*K50</f>
        <v>20</v>
      </c>
      <c r="M50" s="319" t="s">
        <v>231</v>
      </c>
      <c r="N50" s="319" t="s">
        <v>872</v>
      </c>
      <c r="O50" s="319" t="s">
        <v>76</v>
      </c>
      <c r="P50" s="319">
        <v>85</v>
      </c>
      <c r="Q50" s="242" t="s">
        <v>69</v>
      </c>
      <c r="R50" s="242">
        <v>1</v>
      </c>
      <c r="S50" s="242" t="s">
        <v>220</v>
      </c>
      <c r="T50" s="242">
        <v>5</v>
      </c>
      <c r="U50" s="242">
        <f>+R50*T50</f>
        <v>5</v>
      </c>
      <c r="V50" s="242" t="s">
        <v>71</v>
      </c>
      <c r="W50" s="305" t="s">
        <v>739</v>
      </c>
      <c r="X50" s="322">
        <v>43101</v>
      </c>
      <c r="Y50" s="322">
        <v>43465</v>
      </c>
      <c r="Z50" s="315" t="s">
        <v>307</v>
      </c>
      <c r="AA50" s="305" t="s">
        <v>308</v>
      </c>
      <c r="AB50" s="323" t="s">
        <v>386</v>
      </c>
      <c r="AC50" s="94"/>
      <c r="AD50" s="94"/>
      <c r="AE50" s="94"/>
      <c r="AF50" s="94"/>
      <c r="AG50" s="94"/>
      <c r="AH50" s="94"/>
      <c r="AI50" s="94"/>
    </row>
    <row r="51" spans="1:38" s="95" customFormat="1" ht="114.75" customHeight="1">
      <c r="A51" s="233"/>
      <c r="B51" s="111"/>
      <c r="C51" s="264" t="s">
        <v>85</v>
      </c>
      <c r="D51" s="264" t="s">
        <v>80</v>
      </c>
      <c r="E51" s="264" t="s">
        <v>340</v>
      </c>
      <c r="F51" s="287"/>
      <c r="G51" s="284"/>
      <c r="H51" s="339"/>
      <c r="I51" s="339"/>
      <c r="J51" s="339"/>
      <c r="K51" s="339"/>
      <c r="L51" s="339"/>
      <c r="M51" s="339"/>
      <c r="N51" s="302"/>
      <c r="O51" s="302"/>
      <c r="P51" s="302"/>
      <c r="Q51" s="239"/>
      <c r="R51" s="239"/>
      <c r="S51" s="239"/>
      <c r="T51" s="239"/>
      <c r="U51" s="239"/>
      <c r="V51" s="239"/>
      <c r="W51" s="268"/>
      <c r="X51" s="294"/>
      <c r="Y51" s="294"/>
      <c r="Z51" s="294"/>
      <c r="AA51" s="268"/>
      <c r="AB51" s="304"/>
      <c r="AC51" s="94"/>
      <c r="AD51" s="94"/>
      <c r="AE51" s="94"/>
      <c r="AF51" s="94"/>
      <c r="AG51" s="94"/>
      <c r="AH51" s="94"/>
      <c r="AI51" s="94"/>
    </row>
    <row r="52" spans="1:38" s="95" customFormat="1" ht="126" customHeight="1">
      <c r="A52" s="360" t="s">
        <v>216</v>
      </c>
      <c r="B52" s="282" t="s">
        <v>217</v>
      </c>
      <c r="C52" s="264" t="s">
        <v>85</v>
      </c>
      <c r="D52" s="264" t="s">
        <v>80</v>
      </c>
      <c r="E52" s="264" t="s">
        <v>128</v>
      </c>
      <c r="F52" s="286" t="s">
        <v>344</v>
      </c>
      <c r="G52" s="264" t="s">
        <v>309</v>
      </c>
      <c r="H52" s="343" t="s">
        <v>236</v>
      </c>
      <c r="I52" s="343">
        <v>2</v>
      </c>
      <c r="J52" s="343" t="s">
        <v>230</v>
      </c>
      <c r="K52" s="343">
        <v>20</v>
      </c>
      <c r="L52" s="343">
        <f>+I52*K52</f>
        <v>40</v>
      </c>
      <c r="M52" s="343" t="s">
        <v>115</v>
      </c>
      <c r="N52" s="343" t="s">
        <v>620</v>
      </c>
      <c r="O52" s="343" t="s">
        <v>76</v>
      </c>
      <c r="P52" s="343">
        <v>85</v>
      </c>
      <c r="Q52" s="354" t="s">
        <v>236</v>
      </c>
      <c r="R52" s="354">
        <v>2</v>
      </c>
      <c r="S52" s="354" t="s">
        <v>220</v>
      </c>
      <c r="T52" s="354">
        <v>5</v>
      </c>
      <c r="U52" s="354">
        <f>+R52*T52</f>
        <v>10</v>
      </c>
      <c r="V52" s="354" t="s">
        <v>71</v>
      </c>
      <c r="W52" s="271" t="s">
        <v>795</v>
      </c>
      <c r="X52" s="444">
        <v>43101</v>
      </c>
      <c r="Y52" s="444">
        <v>43465</v>
      </c>
      <c r="Z52" s="446" t="s">
        <v>797</v>
      </c>
      <c r="AA52" s="446" t="s">
        <v>308</v>
      </c>
      <c r="AB52" s="447" t="s">
        <v>621</v>
      </c>
      <c r="AC52" s="94"/>
      <c r="AD52" s="94"/>
      <c r="AE52" s="94"/>
      <c r="AF52" s="94"/>
      <c r="AG52" s="94"/>
      <c r="AH52" s="94"/>
      <c r="AI52" s="94"/>
    </row>
    <row r="53" spans="1:38" s="95" customFormat="1" ht="126" customHeight="1">
      <c r="A53" s="233"/>
      <c r="B53" s="111"/>
      <c r="C53" s="264" t="s">
        <v>85</v>
      </c>
      <c r="D53" s="264" t="s">
        <v>80</v>
      </c>
      <c r="E53" s="264" t="s">
        <v>129</v>
      </c>
      <c r="F53" s="287"/>
      <c r="G53" s="264"/>
      <c r="H53" s="339"/>
      <c r="I53" s="339"/>
      <c r="J53" s="339"/>
      <c r="K53" s="339"/>
      <c r="L53" s="339"/>
      <c r="M53" s="339"/>
      <c r="N53" s="302"/>
      <c r="O53" s="302"/>
      <c r="P53" s="302"/>
      <c r="Q53" s="239"/>
      <c r="R53" s="239"/>
      <c r="S53" s="239"/>
      <c r="T53" s="239"/>
      <c r="U53" s="239"/>
      <c r="V53" s="239"/>
      <c r="W53" s="271" t="s">
        <v>796</v>
      </c>
      <c r="X53" s="294"/>
      <c r="Y53" s="294"/>
      <c r="Z53" s="268"/>
      <c r="AA53" s="268"/>
      <c r="AB53" s="304"/>
      <c r="AC53" s="94"/>
      <c r="AD53" s="94"/>
      <c r="AE53" s="94"/>
      <c r="AF53" s="94"/>
      <c r="AG53" s="94"/>
      <c r="AH53" s="94"/>
      <c r="AI53" s="94"/>
    </row>
    <row r="54" spans="1:38" s="95" customFormat="1" ht="207.75" customHeight="1">
      <c r="A54" s="360" t="s">
        <v>216</v>
      </c>
      <c r="B54" s="282" t="s">
        <v>217</v>
      </c>
      <c r="C54" s="264" t="s">
        <v>85</v>
      </c>
      <c r="D54" s="264" t="s">
        <v>89</v>
      </c>
      <c r="E54" s="264" t="s">
        <v>341</v>
      </c>
      <c r="F54" s="286" t="s">
        <v>387</v>
      </c>
      <c r="G54" s="282" t="s">
        <v>137</v>
      </c>
      <c r="H54" s="343" t="s">
        <v>18</v>
      </c>
      <c r="I54" s="343" t="s">
        <v>18</v>
      </c>
      <c r="J54" s="343" t="s">
        <v>18</v>
      </c>
      <c r="K54" s="343" t="s">
        <v>18</v>
      </c>
      <c r="L54" s="343" t="s">
        <v>18</v>
      </c>
      <c r="M54" s="343" t="s">
        <v>18</v>
      </c>
      <c r="N54" s="343" t="s">
        <v>685</v>
      </c>
      <c r="O54" s="343" t="s">
        <v>76</v>
      </c>
      <c r="P54" s="343">
        <v>85</v>
      </c>
      <c r="Q54" s="354" t="s">
        <v>69</v>
      </c>
      <c r="R54" s="354">
        <v>1</v>
      </c>
      <c r="S54" s="354" t="s">
        <v>220</v>
      </c>
      <c r="T54" s="354">
        <v>5</v>
      </c>
      <c r="U54" s="354">
        <f>+R54*T54</f>
        <v>5</v>
      </c>
      <c r="V54" s="354" t="s">
        <v>71</v>
      </c>
      <c r="W54" s="267" t="s">
        <v>798</v>
      </c>
      <c r="X54" s="444">
        <v>43101</v>
      </c>
      <c r="Y54" s="444">
        <v>43465</v>
      </c>
      <c r="Z54" s="445" t="s">
        <v>801</v>
      </c>
      <c r="AA54" s="446" t="s">
        <v>308</v>
      </c>
      <c r="AB54" s="447" t="s">
        <v>802</v>
      </c>
      <c r="AC54" s="94"/>
      <c r="AD54" s="94"/>
      <c r="AE54" s="94"/>
      <c r="AF54" s="94"/>
      <c r="AG54" s="94"/>
      <c r="AH54" s="94"/>
      <c r="AI54" s="94"/>
    </row>
    <row r="55" spans="1:38" s="95" customFormat="1" ht="120" customHeight="1">
      <c r="A55" s="233"/>
      <c r="B55" s="111"/>
      <c r="C55" s="264" t="s">
        <v>93</v>
      </c>
      <c r="D55" s="264" t="s">
        <v>75</v>
      </c>
      <c r="E55" s="264" t="s">
        <v>342</v>
      </c>
      <c r="F55" s="287"/>
      <c r="G55" s="284"/>
      <c r="H55" s="346" t="s">
        <v>69</v>
      </c>
      <c r="I55" s="346">
        <v>1</v>
      </c>
      <c r="J55" s="346" t="s">
        <v>220</v>
      </c>
      <c r="K55" s="346">
        <v>5</v>
      </c>
      <c r="L55" s="346">
        <f>+I55*K55</f>
        <v>5</v>
      </c>
      <c r="M55" s="346" t="s">
        <v>71</v>
      </c>
      <c r="N55" s="302"/>
      <c r="O55" s="346"/>
      <c r="P55" s="346"/>
      <c r="Q55" s="239"/>
      <c r="R55" s="239"/>
      <c r="S55" s="239"/>
      <c r="T55" s="239"/>
      <c r="U55" s="239"/>
      <c r="V55" s="239"/>
      <c r="W55" s="305" t="s">
        <v>799</v>
      </c>
      <c r="X55" s="294"/>
      <c r="Y55" s="294"/>
      <c r="Z55" s="450" t="s">
        <v>800</v>
      </c>
      <c r="AA55" s="268"/>
      <c r="AB55" s="451" t="s">
        <v>803</v>
      </c>
      <c r="AC55" s="94"/>
      <c r="AD55" s="94"/>
      <c r="AE55" s="94"/>
      <c r="AF55" s="94"/>
      <c r="AG55" s="94"/>
      <c r="AH55" s="94"/>
      <c r="AI55" s="94"/>
    </row>
    <row r="56" spans="1:38" s="7" customFormat="1" ht="163.5" customHeight="1">
      <c r="A56" s="360" t="s">
        <v>124</v>
      </c>
      <c r="B56" s="282" t="s">
        <v>217</v>
      </c>
      <c r="C56" s="264" t="s">
        <v>130</v>
      </c>
      <c r="D56" s="264" t="s">
        <v>90</v>
      </c>
      <c r="E56" s="264" t="s">
        <v>131</v>
      </c>
      <c r="F56" s="407" t="s">
        <v>315</v>
      </c>
      <c r="G56" s="282" t="s">
        <v>132</v>
      </c>
      <c r="H56" s="340" t="s">
        <v>133</v>
      </c>
      <c r="I56" s="340">
        <v>1</v>
      </c>
      <c r="J56" s="340" t="s">
        <v>70</v>
      </c>
      <c r="K56" s="340">
        <v>10</v>
      </c>
      <c r="L56" s="340">
        <v>10</v>
      </c>
      <c r="M56" s="340" t="s">
        <v>71</v>
      </c>
      <c r="N56" s="340" t="s">
        <v>219</v>
      </c>
      <c r="O56" s="340" t="s">
        <v>76</v>
      </c>
      <c r="P56" s="340">
        <v>70</v>
      </c>
      <c r="Q56" s="352" t="s">
        <v>69</v>
      </c>
      <c r="R56" s="352">
        <v>1</v>
      </c>
      <c r="S56" s="352" t="s">
        <v>70</v>
      </c>
      <c r="T56" s="352">
        <v>10</v>
      </c>
      <c r="U56" s="352">
        <v>10</v>
      </c>
      <c r="V56" s="352" t="s">
        <v>71</v>
      </c>
      <c r="W56" s="267" t="s">
        <v>804</v>
      </c>
      <c r="X56" s="443">
        <v>43101</v>
      </c>
      <c r="Y56" s="443">
        <v>43465</v>
      </c>
      <c r="Z56" s="445" t="s">
        <v>346</v>
      </c>
      <c r="AA56" s="441" t="s">
        <v>218</v>
      </c>
      <c r="AB56" s="442" t="s">
        <v>475</v>
      </c>
      <c r="AC56" s="6"/>
      <c r="AD56" s="6"/>
      <c r="AE56" s="6"/>
      <c r="AF56" s="6"/>
      <c r="AG56" s="6"/>
      <c r="AH56" s="6"/>
      <c r="AI56" s="6"/>
      <c r="AJ56" s="6"/>
      <c r="AK56" s="6"/>
      <c r="AL56" s="6"/>
    </row>
    <row r="57" spans="1:38" s="7" customFormat="1" ht="86.25" customHeight="1">
      <c r="A57" s="233"/>
      <c r="B57" s="111"/>
      <c r="C57" s="264" t="s">
        <v>134</v>
      </c>
      <c r="D57" s="264" t="s">
        <v>89</v>
      </c>
      <c r="E57" s="264" t="s">
        <v>135</v>
      </c>
      <c r="F57" s="287"/>
      <c r="G57" s="284"/>
      <c r="H57" s="342"/>
      <c r="I57" s="342"/>
      <c r="J57" s="342"/>
      <c r="K57" s="342"/>
      <c r="L57" s="342"/>
      <c r="M57" s="342"/>
      <c r="N57" s="289"/>
      <c r="O57" s="342"/>
      <c r="P57" s="342"/>
      <c r="Q57" s="229"/>
      <c r="R57" s="229"/>
      <c r="S57" s="229"/>
      <c r="T57" s="229"/>
      <c r="U57" s="229"/>
      <c r="V57" s="229"/>
      <c r="W57" s="267" t="s">
        <v>805</v>
      </c>
      <c r="X57" s="314"/>
      <c r="Y57" s="314"/>
      <c r="Z57" s="307"/>
      <c r="AA57" s="281"/>
      <c r="AB57" s="279"/>
      <c r="AC57" s="6"/>
      <c r="AD57" s="6"/>
      <c r="AE57" s="6"/>
      <c r="AF57" s="6"/>
      <c r="AG57" s="6"/>
      <c r="AH57" s="6"/>
      <c r="AI57" s="6"/>
      <c r="AJ57" s="6"/>
      <c r="AK57" s="6"/>
      <c r="AL57" s="6"/>
    </row>
    <row r="58" spans="1:38" s="7" customFormat="1" ht="93.75" customHeight="1">
      <c r="A58" s="360"/>
      <c r="B58" s="282"/>
      <c r="C58" s="264" t="s">
        <v>85</v>
      </c>
      <c r="D58" s="264" t="s">
        <v>75</v>
      </c>
      <c r="E58" s="264" t="s">
        <v>138</v>
      </c>
      <c r="F58" s="407"/>
      <c r="G58" s="282"/>
      <c r="H58" s="340" t="s">
        <v>18</v>
      </c>
      <c r="I58" s="340" t="s">
        <v>18</v>
      </c>
      <c r="J58" s="340" t="s">
        <v>18</v>
      </c>
      <c r="K58" s="340" t="s">
        <v>18</v>
      </c>
      <c r="L58" s="340" t="s">
        <v>18</v>
      </c>
      <c r="M58" s="340" t="s">
        <v>18</v>
      </c>
      <c r="N58" s="340"/>
      <c r="O58" s="340" t="s">
        <v>18</v>
      </c>
      <c r="P58" s="340" t="s">
        <v>18</v>
      </c>
      <c r="Q58" s="352" t="s">
        <v>18</v>
      </c>
      <c r="R58" s="352" t="s">
        <v>18</v>
      </c>
      <c r="S58" s="352" t="s">
        <v>18</v>
      </c>
      <c r="T58" s="352" t="s">
        <v>18</v>
      </c>
      <c r="U58" s="352" t="s">
        <v>18</v>
      </c>
      <c r="V58" s="352" t="s">
        <v>18</v>
      </c>
      <c r="W58" s="280" t="s">
        <v>18</v>
      </c>
      <c r="X58" s="280" t="s">
        <v>18</v>
      </c>
      <c r="Y58" s="280" t="s">
        <v>18</v>
      </c>
      <c r="Z58" s="280" t="s">
        <v>18</v>
      </c>
      <c r="AA58" s="280" t="s">
        <v>18</v>
      </c>
      <c r="AB58" s="277" t="s">
        <v>18</v>
      </c>
      <c r="AC58" s="6"/>
      <c r="AD58" s="6"/>
      <c r="AE58" s="6"/>
      <c r="AF58" s="6"/>
      <c r="AG58" s="6"/>
      <c r="AH58" s="6"/>
      <c r="AI58" s="6"/>
      <c r="AJ58" s="6"/>
      <c r="AK58" s="6"/>
      <c r="AL58" s="6"/>
    </row>
    <row r="59" spans="1:38" s="7" customFormat="1" ht="206.25" customHeight="1">
      <c r="A59" s="243" t="s">
        <v>124</v>
      </c>
      <c r="B59" s="283" t="s">
        <v>217</v>
      </c>
      <c r="C59" s="264" t="s">
        <v>93</v>
      </c>
      <c r="D59" s="264" t="s">
        <v>68</v>
      </c>
      <c r="E59" s="264" t="s">
        <v>139</v>
      </c>
      <c r="F59" s="297" t="s">
        <v>876</v>
      </c>
      <c r="G59" s="283" t="s">
        <v>347</v>
      </c>
      <c r="H59" s="318" t="s">
        <v>256</v>
      </c>
      <c r="I59" s="318">
        <v>1</v>
      </c>
      <c r="J59" s="318" t="s">
        <v>70</v>
      </c>
      <c r="K59" s="318">
        <v>10</v>
      </c>
      <c r="L59" s="318">
        <v>10</v>
      </c>
      <c r="M59" s="318" t="s">
        <v>71</v>
      </c>
      <c r="N59" s="318" t="s">
        <v>514</v>
      </c>
      <c r="O59" s="318" t="s">
        <v>76</v>
      </c>
      <c r="P59" s="318">
        <v>85</v>
      </c>
      <c r="Q59" s="240" t="s">
        <v>256</v>
      </c>
      <c r="R59" s="240">
        <v>1</v>
      </c>
      <c r="S59" s="240" t="s">
        <v>70</v>
      </c>
      <c r="T59" s="240">
        <v>10</v>
      </c>
      <c r="U59" s="240">
        <v>10</v>
      </c>
      <c r="V59" s="240" t="s">
        <v>71</v>
      </c>
      <c r="W59" s="316" t="s">
        <v>877</v>
      </c>
      <c r="X59" s="313">
        <v>43132</v>
      </c>
      <c r="Y59" s="313">
        <v>43465</v>
      </c>
      <c r="Z59" s="316" t="s">
        <v>686</v>
      </c>
      <c r="AA59" s="316" t="s">
        <v>879</v>
      </c>
      <c r="AB59" s="278" t="s">
        <v>878</v>
      </c>
      <c r="AC59" s="6"/>
      <c r="AD59" s="6"/>
      <c r="AE59" s="6"/>
      <c r="AF59" s="6"/>
      <c r="AG59" s="6"/>
      <c r="AH59" s="6"/>
      <c r="AI59" s="6"/>
      <c r="AJ59" s="6"/>
      <c r="AK59" s="6"/>
      <c r="AL59" s="6"/>
    </row>
    <row r="60" spans="1:38" s="7" customFormat="1" ht="93.75" customHeight="1">
      <c r="A60" s="233"/>
      <c r="B60" s="111"/>
      <c r="C60" s="264" t="s">
        <v>74</v>
      </c>
      <c r="D60" s="264" t="s">
        <v>89</v>
      </c>
      <c r="E60" s="264" t="s">
        <v>131</v>
      </c>
      <c r="F60" s="287"/>
      <c r="G60" s="284"/>
      <c r="H60" s="342"/>
      <c r="I60" s="342"/>
      <c r="J60" s="342"/>
      <c r="K60" s="342"/>
      <c r="L60" s="342"/>
      <c r="M60" s="342"/>
      <c r="N60" s="289"/>
      <c r="O60" s="342"/>
      <c r="P60" s="342"/>
      <c r="Q60" s="229"/>
      <c r="R60" s="229"/>
      <c r="S60" s="229"/>
      <c r="T60" s="229"/>
      <c r="U60" s="229"/>
      <c r="V60" s="229"/>
      <c r="W60" s="281"/>
      <c r="X60" s="314"/>
      <c r="Y60" s="314"/>
      <c r="Z60" s="281"/>
      <c r="AA60" s="281"/>
      <c r="AB60" s="279"/>
      <c r="AC60" s="6"/>
      <c r="AD60" s="6"/>
      <c r="AE60" s="6"/>
      <c r="AF60" s="6"/>
      <c r="AG60" s="6"/>
      <c r="AH60" s="6"/>
      <c r="AI60" s="6"/>
      <c r="AJ60" s="6"/>
      <c r="AK60" s="6"/>
      <c r="AL60" s="6"/>
    </row>
    <row r="61" spans="1:38" s="7" customFormat="1" ht="174.75" customHeight="1">
      <c r="A61" s="360"/>
      <c r="B61" s="282"/>
      <c r="C61" s="264" t="s">
        <v>85</v>
      </c>
      <c r="D61" s="264" t="s">
        <v>89</v>
      </c>
      <c r="E61" s="264" t="s">
        <v>263</v>
      </c>
      <c r="F61" s="282"/>
      <c r="G61" s="283"/>
      <c r="H61" s="340" t="s">
        <v>18</v>
      </c>
      <c r="I61" s="340" t="s">
        <v>18</v>
      </c>
      <c r="J61" s="340" t="s">
        <v>18</v>
      </c>
      <c r="K61" s="340" t="s">
        <v>18</v>
      </c>
      <c r="L61" s="340" t="s">
        <v>18</v>
      </c>
      <c r="M61" s="340" t="s">
        <v>18</v>
      </c>
      <c r="N61" s="340"/>
      <c r="O61" s="340"/>
      <c r="P61" s="340"/>
      <c r="Q61" s="228" t="s">
        <v>18</v>
      </c>
      <c r="R61" s="228" t="s">
        <v>18</v>
      </c>
      <c r="S61" s="228" t="s">
        <v>18</v>
      </c>
      <c r="T61" s="228" t="s">
        <v>18</v>
      </c>
      <c r="U61" s="228" t="s">
        <v>18</v>
      </c>
      <c r="V61" s="228" t="s">
        <v>18</v>
      </c>
      <c r="W61" s="280" t="s">
        <v>18</v>
      </c>
      <c r="X61" s="280" t="s">
        <v>18</v>
      </c>
      <c r="Y61" s="280" t="s">
        <v>18</v>
      </c>
      <c r="Z61" s="280" t="s">
        <v>18</v>
      </c>
      <c r="AA61" s="280" t="s">
        <v>18</v>
      </c>
      <c r="AB61" s="277" t="s">
        <v>18</v>
      </c>
      <c r="AC61" s="6"/>
      <c r="AD61" s="6"/>
      <c r="AE61" s="6"/>
      <c r="AF61" s="6"/>
      <c r="AG61" s="6"/>
      <c r="AH61" s="6"/>
      <c r="AI61" s="6"/>
      <c r="AJ61" s="6"/>
      <c r="AK61" s="6"/>
      <c r="AL61" s="6"/>
    </row>
    <row r="62" spans="1:38" s="7" customFormat="1" ht="325.5" customHeight="1">
      <c r="A62" s="243" t="s">
        <v>124</v>
      </c>
      <c r="B62" s="283" t="s">
        <v>217</v>
      </c>
      <c r="C62" s="264" t="s">
        <v>91</v>
      </c>
      <c r="D62" s="264" t="s">
        <v>80</v>
      </c>
      <c r="E62" s="264" t="s">
        <v>264</v>
      </c>
      <c r="F62" s="297" t="s">
        <v>687</v>
      </c>
      <c r="G62" s="283" t="s">
        <v>688</v>
      </c>
      <c r="H62" s="318" t="s">
        <v>256</v>
      </c>
      <c r="I62" s="318">
        <v>1</v>
      </c>
      <c r="J62" s="318" t="s">
        <v>230</v>
      </c>
      <c r="K62" s="318">
        <v>20</v>
      </c>
      <c r="L62" s="318">
        <v>20</v>
      </c>
      <c r="M62" s="318" t="s">
        <v>231</v>
      </c>
      <c r="N62" s="318" t="s">
        <v>880</v>
      </c>
      <c r="O62" s="318" t="s">
        <v>515</v>
      </c>
      <c r="P62" s="318">
        <v>85</v>
      </c>
      <c r="Q62" s="240" t="s">
        <v>256</v>
      </c>
      <c r="R62" s="240">
        <v>1</v>
      </c>
      <c r="S62" s="240" t="s">
        <v>230</v>
      </c>
      <c r="T62" s="240">
        <v>20</v>
      </c>
      <c r="U62" s="240">
        <v>20</v>
      </c>
      <c r="V62" s="240" t="s">
        <v>220</v>
      </c>
      <c r="W62" s="316" t="s">
        <v>881</v>
      </c>
      <c r="X62" s="313">
        <v>43132</v>
      </c>
      <c r="Y62" s="313">
        <v>43465</v>
      </c>
      <c r="Z62" s="316" t="s">
        <v>882</v>
      </c>
      <c r="AA62" s="316" t="s">
        <v>883</v>
      </c>
      <c r="AB62" s="278" t="s">
        <v>884</v>
      </c>
      <c r="AC62" s="6"/>
      <c r="AD62" s="6"/>
      <c r="AE62" s="6"/>
      <c r="AF62" s="6"/>
      <c r="AG62" s="6"/>
      <c r="AH62" s="6"/>
      <c r="AI62" s="6"/>
      <c r="AJ62" s="6"/>
      <c r="AK62" s="6"/>
      <c r="AL62" s="6"/>
    </row>
    <row r="63" spans="1:38" s="7" customFormat="1" ht="126.75" customHeight="1">
      <c r="A63" s="233"/>
      <c r="B63" s="111"/>
      <c r="C63" s="264"/>
      <c r="D63" s="264" t="s">
        <v>75</v>
      </c>
      <c r="E63" s="264" t="s">
        <v>131</v>
      </c>
      <c r="F63" s="287"/>
      <c r="G63" s="284"/>
      <c r="H63" s="342"/>
      <c r="I63" s="342"/>
      <c r="J63" s="342"/>
      <c r="K63" s="342"/>
      <c r="L63" s="342"/>
      <c r="M63" s="342"/>
      <c r="N63" s="289"/>
      <c r="O63" s="289"/>
      <c r="P63" s="289"/>
      <c r="Q63" s="229"/>
      <c r="R63" s="229"/>
      <c r="S63" s="229"/>
      <c r="T63" s="229"/>
      <c r="U63" s="229"/>
      <c r="V63" s="229"/>
      <c r="W63" s="316"/>
      <c r="X63" s="313"/>
      <c r="Y63" s="313"/>
      <c r="Z63" s="281"/>
      <c r="AA63" s="281"/>
      <c r="AB63" s="279"/>
      <c r="AC63" s="6"/>
      <c r="AD63" s="6"/>
      <c r="AE63" s="6"/>
      <c r="AF63" s="6"/>
      <c r="AG63" s="6"/>
      <c r="AH63" s="6"/>
      <c r="AI63" s="6"/>
      <c r="AJ63" s="6"/>
      <c r="AK63" s="6"/>
      <c r="AL63" s="6"/>
    </row>
    <row r="64" spans="1:38" ht="168" customHeight="1">
      <c r="A64" s="360" t="s">
        <v>124</v>
      </c>
      <c r="B64" s="282" t="s">
        <v>217</v>
      </c>
      <c r="C64" s="264" t="s">
        <v>72</v>
      </c>
      <c r="D64" s="264" t="s">
        <v>68</v>
      </c>
      <c r="E64" s="264" t="s">
        <v>265</v>
      </c>
      <c r="F64" s="286" t="s">
        <v>752</v>
      </c>
      <c r="G64" s="282" t="s">
        <v>266</v>
      </c>
      <c r="H64" s="340" t="s">
        <v>256</v>
      </c>
      <c r="I64" s="340">
        <v>1</v>
      </c>
      <c r="J64" s="340" t="s">
        <v>70</v>
      </c>
      <c r="K64" s="340">
        <v>10</v>
      </c>
      <c r="L64" s="340">
        <v>10</v>
      </c>
      <c r="M64" s="340" t="s">
        <v>71</v>
      </c>
      <c r="N64" s="288" t="s">
        <v>885</v>
      </c>
      <c r="O64" s="288" t="s">
        <v>76</v>
      </c>
      <c r="P64" s="288">
        <v>70</v>
      </c>
      <c r="Q64" s="228" t="s">
        <v>256</v>
      </c>
      <c r="R64" s="228">
        <v>1</v>
      </c>
      <c r="S64" s="228" t="s">
        <v>70</v>
      </c>
      <c r="T64" s="228">
        <v>10</v>
      </c>
      <c r="U64" s="228">
        <v>10</v>
      </c>
      <c r="V64" s="228" t="s">
        <v>71</v>
      </c>
      <c r="W64" s="280" t="s">
        <v>689</v>
      </c>
      <c r="X64" s="274">
        <v>43132</v>
      </c>
      <c r="Y64" s="274">
        <v>43465</v>
      </c>
      <c r="Z64" s="280" t="s">
        <v>516</v>
      </c>
      <c r="AA64" s="280" t="s">
        <v>886</v>
      </c>
      <c r="AB64" s="277" t="s">
        <v>887</v>
      </c>
      <c r="AC64" s="2"/>
      <c r="AD64" s="2"/>
      <c r="AE64" s="2"/>
      <c r="AF64" s="2"/>
      <c r="AG64" s="2"/>
      <c r="AH64" s="2"/>
      <c r="AI64" s="2"/>
      <c r="AJ64" s="2"/>
      <c r="AK64" s="2"/>
      <c r="AL64" s="2"/>
    </row>
    <row r="65" spans="1:38" ht="93" customHeight="1">
      <c r="A65" s="243"/>
      <c r="B65" s="112"/>
      <c r="C65" s="264" t="s">
        <v>85</v>
      </c>
      <c r="D65" s="264" t="s">
        <v>80</v>
      </c>
      <c r="E65" s="264" t="s">
        <v>267</v>
      </c>
      <c r="F65" s="297"/>
      <c r="G65" s="283"/>
      <c r="H65" s="344"/>
      <c r="I65" s="344"/>
      <c r="J65" s="344"/>
      <c r="K65" s="344"/>
      <c r="L65" s="344"/>
      <c r="M65" s="344"/>
      <c r="N65" s="318"/>
      <c r="O65" s="318"/>
      <c r="P65" s="318"/>
      <c r="Q65" s="240"/>
      <c r="R65" s="240"/>
      <c r="S65" s="240"/>
      <c r="T65" s="240"/>
      <c r="U65" s="240"/>
      <c r="V65" s="240"/>
      <c r="W65" s="316"/>
      <c r="X65" s="316"/>
      <c r="Y65" s="316"/>
      <c r="Z65" s="316"/>
      <c r="AA65" s="316"/>
      <c r="AB65" s="278"/>
      <c r="AC65" s="2"/>
      <c r="AD65" s="2"/>
      <c r="AE65" s="2"/>
      <c r="AF65" s="2"/>
      <c r="AG65" s="2"/>
      <c r="AH65" s="2"/>
      <c r="AI65" s="2"/>
      <c r="AJ65" s="2"/>
      <c r="AK65" s="2"/>
      <c r="AL65" s="2"/>
    </row>
    <row r="66" spans="1:38" s="7" customFormat="1" ht="78" customHeight="1">
      <c r="A66" s="87" t="s">
        <v>140</v>
      </c>
      <c r="B66" s="20"/>
      <c r="C66" s="20"/>
      <c r="D66" s="404"/>
      <c r="E66" s="405"/>
      <c r="F66" s="99"/>
      <c r="G66" s="21"/>
      <c r="H66" s="22"/>
      <c r="I66" s="22"/>
      <c r="J66" s="22"/>
      <c r="K66" s="22"/>
      <c r="L66" s="22"/>
      <c r="M66" s="22"/>
      <c r="N66" s="22"/>
      <c r="O66" s="22"/>
      <c r="P66" s="22"/>
      <c r="Q66" s="23"/>
      <c r="R66" s="23"/>
      <c r="S66" s="23"/>
      <c r="T66" s="23"/>
      <c r="U66" s="23"/>
      <c r="V66" s="23"/>
      <c r="W66" s="25"/>
      <c r="X66" s="24"/>
      <c r="Y66" s="24"/>
      <c r="Z66" s="24"/>
      <c r="AA66" s="25"/>
      <c r="AB66" s="61"/>
      <c r="AC66" s="6"/>
      <c r="AD66" s="6"/>
      <c r="AE66" s="6"/>
      <c r="AF66" s="6"/>
      <c r="AG66" s="6"/>
      <c r="AH66" s="6"/>
      <c r="AI66" s="6"/>
      <c r="AJ66" s="6"/>
      <c r="AK66" s="6"/>
      <c r="AL66" s="6"/>
    </row>
    <row r="67" spans="1:38" s="7" customFormat="1" ht="113.25" customHeight="1">
      <c r="A67" s="252" t="s">
        <v>141</v>
      </c>
      <c r="B67" s="409" t="s">
        <v>142</v>
      </c>
      <c r="C67" s="264" t="s">
        <v>85</v>
      </c>
      <c r="D67" s="264" t="s">
        <v>441</v>
      </c>
      <c r="E67" s="264" t="s">
        <v>143</v>
      </c>
      <c r="F67" s="407" t="s">
        <v>225</v>
      </c>
      <c r="G67" s="282" t="s">
        <v>811</v>
      </c>
      <c r="H67" s="340" t="s">
        <v>69</v>
      </c>
      <c r="I67" s="340">
        <v>1</v>
      </c>
      <c r="J67" s="340" t="s">
        <v>70</v>
      </c>
      <c r="K67" s="340">
        <v>10</v>
      </c>
      <c r="L67" s="340">
        <v>10</v>
      </c>
      <c r="M67" s="340" t="s">
        <v>71</v>
      </c>
      <c r="N67" s="340" t="s">
        <v>442</v>
      </c>
      <c r="O67" s="340" t="s">
        <v>76</v>
      </c>
      <c r="P67" s="340">
        <v>85</v>
      </c>
      <c r="Q67" s="354" t="s">
        <v>69</v>
      </c>
      <c r="R67" s="354">
        <v>1</v>
      </c>
      <c r="S67" s="354" t="s">
        <v>70</v>
      </c>
      <c r="T67" s="354">
        <v>10</v>
      </c>
      <c r="U67" s="354">
        <v>10</v>
      </c>
      <c r="V67" s="354" t="s">
        <v>71</v>
      </c>
      <c r="W67" s="441" t="s">
        <v>227</v>
      </c>
      <c r="X67" s="443">
        <v>43120</v>
      </c>
      <c r="Y67" s="443">
        <v>43465</v>
      </c>
      <c r="Z67" s="399" t="s">
        <v>228</v>
      </c>
      <c r="AA67" s="453" t="s">
        <v>229</v>
      </c>
      <c r="AB67" s="447" t="s">
        <v>842</v>
      </c>
      <c r="AC67" s="6" t="s">
        <v>18</v>
      </c>
      <c r="AD67" s="6"/>
      <c r="AE67" s="6"/>
      <c r="AF67" s="6"/>
      <c r="AG67" s="6"/>
      <c r="AH67" s="6"/>
      <c r="AI67" s="6"/>
      <c r="AJ67" s="6"/>
      <c r="AK67" s="6"/>
      <c r="AL67" s="6"/>
    </row>
    <row r="68" spans="1:38" s="7" customFormat="1" ht="72.75" customHeight="1">
      <c r="A68" s="251"/>
      <c r="B68" s="403"/>
      <c r="C68" s="264" t="s">
        <v>83</v>
      </c>
      <c r="D68" s="264" t="s">
        <v>68</v>
      </c>
      <c r="E68" s="264" t="s">
        <v>144</v>
      </c>
      <c r="F68" s="287"/>
      <c r="G68" s="284" t="s">
        <v>812</v>
      </c>
      <c r="H68" s="342"/>
      <c r="I68" s="342"/>
      <c r="J68" s="342"/>
      <c r="K68" s="342"/>
      <c r="L68" s="342"/>
      <c r="M68" s="342"/>
      <c r="N68" s="289"/>
      <c r="O68" s="289"/>
      <c r="P68" s="289"/>
      <c r="Q68" s="356"/>
      <c r="R68" s="356"/>
      <c r="S68" s="356"/>
      <c r="T68" s="356"/>
      <c r="U68" s="356"/>
      <c r="V68" s="356"/>
      <c r="W68" s="281"/>
      <c r="X68" s="314"/>
      <c r="Y68" s="314"/>
      <c r="Z68" s="276"/>
      <c r="AA68" s="452"/>
      <c r="AB68" s="304"/>
      <c r="AC68" s="6"/>
      <c r="AD68" s="6"/>
      <c r="AE68" s="6"/>
      <c r="AF68" s="6"/>
      <c r="AG68" s="6"/>
      <c r="AH68" s="6"/>
      <c r="AI68" s="6"/>
      <c r="AJ68" s="6"/>
      <c r="AK68" s="6"/>
      <c r="AL68" s="6"/>
    </row>
    <row r="69" spans="1:38" s="7" customFormat="1" ht="66" customHeight="1">
      <c r="A69" s="419" t="s">
        <v>145</v>
      </c>
      <c r="B69" s="472"/>
      <c r="C69" s="103"/>
      <c r="D69" s="103"/>
      <c r="E69" s="103"/>
      <c r="F69" s="103"/>
      <c r="G69" s="103"/>
      <c r="H69" s="26"/>
      <c r="I69" s="26"/>
      <c r="J69" s="26"/>
      <c r="K69" s="26"/>
      <c r="L69" s="26"/>
      <c r="M69" s="26"/>
      <c r="N69" s="26"/>
      <c r="O69" s="26"/>
      <c r="P69" s="26"/>
      <c r="Q69" s="27"/>
      <c r="R69" s="27"/>
      <c r="S69" s="27"/>
      <c r="T69" s="27"/>
      <c r="U69" s="27"/>
      <c r="V69" s="27"/>
      <c r="W69" s="28"/>
      <c r="X69" s="28"/>
      <c r="Y69" s="28"/>
      <c r="Z69" s="28"/>
      <c r="AA69" s="28"/>
      <c r="AB69" s="109"/>
      <c r="AC69" s="6"/>
      <c r="AD69" s="6"/>
      <c r="AE69" s="6"/>
      <c r="AF69" s="6"/>
      <c r="AG69" s="6"/>
      <c r="AH69" s="6"/>
      <c r="AI69" s="6"/>
      <c r="AJ69" s="6"/>
      <c r="AK69" s="6"/>
      <c r="AL69" s="6"/>
    </row>
    <row r="70" spans="1:38" s="9" customFormat="1" ht="88.5" customHeight="1">
      <c r="A70" s="252"/>
      <c r="B70" s="310"/>
      <c r="C70" s="295" t="s">
        <v>74</v>
      </c>
      <c r="D70" s="295" t="s">
        <v>80</v>
      </c>
      <c r="E70" s="295" t="s">
        <v>273</v>
      </c>
      <c r="F70" s="308" t="s">
        <v>18</v>
      </c>
      <c r="G70" s="308"/>
      <c r="H70" s="301" t="s">
        <v>18</v>
      </c>
      <c r="I70" s="301" t="s">
        <v>18</v>
      </c>
      <c r="J70" s="301" t="s">
        <v>18</v>
      </c>
      <c r="K70" s="301" t="s">
        <v>18</v>
      </c>
      <c r="L70" s="301" t="s">
        <v>18</v>
      </c>
      <c r="M70" s="301" t="s">
        <v>18</v>
      </c>
      <c r="N70" s="301"/>
      <c r="O70" s="301"/>
      <c r="P70" s="301"/>
      <c r="Q70" s="354"/>
      <c r="R70" s="354"/>
      <c r="S70" s="354"/>
      <c r="T70" s="354"/>
      <c r="U70" s="354"/>
      <c r="V70" s="354"/>
      <c r="W70" s="267" t="s">
        <v>18</v>
      </c>
      <c r="X70" s="267" t="s">
        <v>18</v>
      </c>
      <c r="Y70" s="267" t="s">
        <v>18</v>
      </c>
      <c r="Z70" s="267" t="s">
        <v>18</v>
      </c>
      <c r="AA70" s="267" t="s">
        <v>18</v>
      </c>
      <c r="AB70" s="303" t="s">
        <v>18</v>
      </c>
      <c r="AC70" s="8"/>
      <c r="AD70" s="8"/>
      <c r="AE70" s="8"/>
      <c r="AF70" s="8"/>
      <c r="AG70" s="8"/>
      <c r="AH70" s="8"/>
      <c r="AI70" s="8"/>
      <c r="AJ70" s="8"/>
      <c r="AK70" s="8"/>
      <c r="AL70" s="8"/>
    </row>
    <row r="71" spans="1:38" s="9" customFormat="1" ht="180">
      <c r="A71" s="243" t="s">
        <v>420</v>
      </c>
      <c r="B71" s="320" t="s">
        <v>421</v>
      </c>
      <c r="C71" s="295" t="s">
        <v>93</v>
      </c>
      <c r="D71" s="295" t="s">
        <v>80</v>
      </c>
      <c r="E71" s="295" t="s">
        <v>147</v>
      </c>
      <c r="F71" s="297" t="s">
        <v>765</v>
      </c>
      <c r="G71" s="320" t="s">
        <v>146</v>
      </c>
      <c r="H71" s="319" t="s">
        <v>69</v>
      </c>
      <c r="I71" s="319">
        <v>1</v>
      </c>
      <c r="J71" s="319" t="s">
        <v>220</v>
      </c>
      <c r="K71" s="319">
        <v>5</v>
      </c>
      <c r="L71" s="319">
        <v>5</v>
      </c>
      <c r="M71" s="319" t="s">
        <v>71</v>
      </c>
      <c r="N71" s="319" t="s">
        <v>274</v>
      </c>
      <c r="O71" s="319" t="s">
        <v>76</v>
      </c>
      <c r="P71" s="319">
        <v>90</v>
      </c>
      <c r="Q71" s="242" t="s">
        <v>69</v>
      </c>
      <c r="R71" s="242">
        <v>1</v>
      </c>
      <c r="S71" s="242" t="s">
        <v>220</v>
      </c>
      <c r="T71" s="242">
        <v>5</v>
      </c>
      <c r="U71" s="242">
        <v>5</v>
      </c>
      <c r="V71" s="242" t="s">
        <v>71</v>
      </c>
      <c r="W71" s="305" t="s">
        <v>383</v>
      </c>
      <c r="X71" s="322">
        <v>43101</v>
      </c>
      <c r="Y71" s="322">
        <v>43465</v>
      </c>
      <c r="Z71" s="305" t="s">
        <v>814</v>
      </c>
      <c r="AA71" s="305" t="s">
        <v>517</v>
      </c>
      <c r="AB71" s="323" t="s">
        <v>518</v>
      </c>
      <c r="AC71" s="8"/>
      <c r="AD71" s="8"/>
      <c r="AE71" s="8"/>
      <c r="AF71" s="8"/>
      <c r="AG71" s="8"/>
      <c r="AH71" s="8"/>
      <c r="AI71" s="8"/>
      <c r="AJ71" s="8"/>
      <c r="AK71" s="8"/>
      <c r="AL71" s="8"/>
    </row>
    <row r="72" spans="1:38" s="9" customFormat="1" ht="88.5" customHeight="1">
      <c r="A72" s="233"/>
      <c r="B72" s="403"/>
      <c r="C72" s="295" t="s">
        <v>85</v>
      </c>
      <c r="D72" s="295" t="s">
        <v>75</v>
      </c>
      <c r="E72" s="295"/>
      <c r="F72" s="309"/>
      <c r="G72" s="311"/>
      <c r="H72" s="302"/>
      <c r="I72" s="302"/>
      <c r="J72" s="302"/>
      <c r="K72" s="302"/>
      <c r="L72" s="302"/>
      <c r="M72" s="302"/>
      <c r="N72" s="302"/>
      <c r="O72" s="302"/>
      <c r="P72" s="302"/>
      <c r="Q72" s="239"/>
      <c r="R72" s="239"/>
      <c r="S72" s="239"/>
      <c r="T72" s="239"/>
      <c r="U72" s="239"/>
      <c r="V72" s="239"/>
      <c r="W72" s="268"/>
      <c r="X72" s="294"/>
      <c r="Y72" s="294"/>
      <c r="Z72" s="268"/>
      <c r="AA72" s="268"/>
      <c r="AB72" s="304"/>
      <c r="AC72" s="8"/>
      <c r="AD72" s="8"/>
      <c r="AE72" s="8"/>
      <c r="AF72" s="8"/>
      <c r="AG72" s="8"/>
      <c r="AH72" s="8"/>
      <c r="AI72" s="8"/>
      <c r="AJ72" s="8"/>
      <c r="AK72" s="8"/>
      <c r="AL72" s="8"/>
    </row>
    <row r="73" spans="1:38" s="7" customFormat="1" ht="144.75" customHeight="1">
      <c r="A73" s="232" t="s">
        <v>422</v>
      </c>
      <c r="B73" s="310" t="s">
        <v>430</v>
      </c>
      <c r="C73" s="310" t="s">
        <v>85</v>
      </c>
      <c r="D73" s="310" t="s">
        <v>80</v>
      </c>
      <c r="E73" s="310" t="s">
        <v>365</v>
      </c>
      <c r="F73" s="308" t="s">
        <v>400</v>
      </c>
      <c r="G73" s="295" t="s">
        <v>148</v>
      </c>
      <c r="H73" s="301" t="s">
        <v>69</v>
      </c>
      <c r="I73" s="301">
        <v>1</v>
      </c>
      <c r="J73" s="301" t="s">
        <v>70</v>
      </c>
      <c r="K73" s="301">
        <v>10</v>
      </c>
      <c r="L73" s="301">
        <v>10</v>
      </c>
      <c r="M73" s="301" t="s">
        <v>71</v>
      </c>
      <c r="N73" s="265" t="s">
        <v>519</v>
      </c>
      <c r="O73" s="301" t="s">
        <v>76</v>
      </c>
      <c r="P73" s="301">
        <v>85</v>
      </c>
      <c r="Q73" s="241" t="s">
        <v>69</v>
      </c>
      <c r="R73" s="241">
        <v>1</v>
      </c>
      <c r="S73" s="241" t="s">
        <v>70</v>
      </c>
      <c r="T73" s="241">
        <v>10</v>
      </c>
      <c r="U73" s="241">
        <v>10</v>
      </c>
      <c r="V73" s="241" t="s">
        <v>71</v>
      </c>
      <c r="W73" s="271" t="s">
        <v>520</v>
      </c>
      <c r="X73" s="269">
        <v>43101</v>
      </c>
      <c r="Y73" s="269">
        <v>43465</v>
      </c>
      <c r="Z73" s="270" t="s">
        <v>384</v>
      </c>
      <c r="AA73" s="271" t="s">
        <v>521</v>
      </c>
      <c r="AB73" s="272" t="s">
        <v>443</v>
      </c>
      <c r="AC73" s="6"/>
      <c r="AD73" s="6"/>
      <c r="AE73" s="6"/>
      <c r="AF73" s="6"/>
      <c r="AG73" s="6"/>
      <c r="AH73" s="6"/>
      <c r="AI73" s="6"/>
      <c r="AJ73" s="6"/>
      <c r="AK73" s="6"/>
      <c r="AL73" s="6"/>
    </row>
    <row r="74" spans="1:38" s="7" customFormat="1" ht="209.25" customHeight="1">
      <c r="A74" s="231" t="s">
        <v>422</v>
      </c>
      <c r="B74" s="264" t="s">
        <v>421</v>
      </c>
      <c r="C74" s="264" t="s">
        <v>85</v>
      </c>
      <c r="D74" s="264" t="s">
        <v>80</v>
      </c>
      <c r="E74" s="264" t="s">
        <v>319</v>
      </c>
      <c r="F74" s="263" t="s">
        <v>320</v>
      </c>
      <c r="G74" s="264" t="s">
        <v>321</v>
      </c>
      <c r="H74" s="285" t="s">
        <v>69</v>
      </c>
      <c r="I74" s="285">
        <v>1</v>
      </c>
      <c r="J74" s="285" t="s">
        <v>70</v>
      </c>
      <c r="K74" s="285">
        <v>10</v>
      </c>
      <c r="L74" s="285">
        <v>10</v>
      </c>
      <c r="M74" s="285" t="s">
        <v>71</v>
      </c>
      <c r="N74" s="285" t="s">
        <v>522</v>
      </c>
      <c r="O74" s="285" t="s">
        <v>76</v>
      </c>
      <c r="P74" s="285">
        <v>85</v>
      </c>
      <c r="Q74" s="230" t="s">
        <v>256</v>
      </c>
      <c r="R74" s="230">
        <v>1</v>
      </c>
      <c r="S74" s="230" t="s">
        <v>70</v>
      </c>
      <c r="T74" s="230">
        <v>10</v>
      </c>
      <c r="U74" s="230">
        <v>10</v>
      </c>
      <c r="V74" s="230" t="s">
        <v>71</v>
      </c>
      <c r="W74" s="273" t="s">
        <v>348</v>
      </c>
      <c r="X74" s="317">
        <v>43101</v>
      </c>
      <c r="Y74" s="317">
        <v>43465</v>
      </c>
      <c r="Z74" s="290" t="s">
        <v>322</v>
      </c>
      <c r="AA74" s="273" t="s">
        <v>523</v>
      </c>
      <c r="AB74" s="272" t="s">
        <v>524</v>
      </c>
      <c r="AC74" s="6"/>
      <c r="AD74" s="6"/>
      <c r="AE74" s="6"/>
      <c r="AF74" s="6"/>
      <c r="AG74" s="6"/>
      <c r="AH74" s="6"/>
      <c r="AI74" s="6"/>
      <c r="AJ74" s="6"/>
      <c r="AK74" s="6"/>
      <c r="AL74" s="6"/>
    </row>
    <row r="75" spans="1:38" s="7" customFormat="1" ht="138" customHeight="1">
      <c r="A75" s="231" t="s">
        <v>420</v>
      </c>
      <c r="B75" s="284" t="s">
        <v>421</v>
      </c>
      <c r="C75" s="264" t="s">
        <v>74</v>
      </c>
      <c r="D75" s="264" t="s">
        <v>80</v>
      </c>
      <c r="E75" s="264" t="s">
        <v>323</v>
      </c>
      <c r="F75" s="263" t="s">
        <v>324</v>
      </c>
      <c r="G75" s="264" t="s">
        <v>325</v>
      </c>
      <c r="H75" s="285" t="s">
        <v>69</v>
      </c>
      <c r="I75" s="285">
        <v>1</v>
      </c>
      <c r="J75" s="285" t="s">
        <v>70</v>
      </c>
      <c r="K75" s="285">
        <v>10</v>
      </c>
      <c r="L75" s="285">
        <v>10</v>
      </c>
      <c r="M75" s="285" t="s">
        <v>71</v>
      </c>
      <c r="N75" s="285" t="s">
        <v>326</v>
      </c>
      <c r="O75" s="285" t="s">
        <v>76</v>
      </c>
      <c r="P75" s="285">
        <v>85</v>
      </c>
      <c r="Q75" s="230" t="s">
        <v>256</v>
      </c>
      <c r="R75" s="230">
        <v>1</v>
      </c>
      <c r="S75" s="230" t="s">
        <v>70</v>
      </c>
      <c r="T75" s="230">
        <v>10</v>
      </c>
      <c r="U75" s="230">
        <v>10</v>
      </c>
      <c r="V75" s="230" t="s">
        <v>71</v>
      </c>
      <c r="W75" s="273" t="s">
        <v>898</v>
      </c>
      <c r="X75" s="317">
        <v>43159</v>
      </c>
      <c r="Y75" s="317">
        <v>43220</v>
      </c>
      <c r="Z75" s="290" t="s">
        <v>525</v>
      </c>
      <c r="AA75" s="273" t="s">
        <v>523</v>
      </c>
      <c r="AB75" s="272" t="s">
        <v>899</v>
      </c>
      <c r="AC75" s="6"/>
      <c r="AD75" s="6"/>
      <c r="AE75" s="6"/>
      <c r="AF75" s="6"/>
      <c r="AG75" s="6"/>
      <c r="AH75" s="6"/>
      <c r="AI75" s="6"/>
      <c r="AJ75" s="6"/>
      <c r="AK75" s="6"/>
      <c r="AL75" s="6"/>
    </row>
    <row r="76" spans="1:38" s="9" customFormat="1" ht="84" customHeight="1">
      <c r="A76" s="232"/>
      <c r="B76" s="282"/>
      <c r="C76" s="264" t="s">
        <v>72</v>
      </c>
      <c r="D76" s="264" t="s">
        <v>73</v>
      </c>
      <c r="E76" s="264" t="s">
        <v>149</v>
      </c>
      <c r="F76" s="286"/>
      <c r="G76" s="282"/>
      <c r="H76" s="288" t="s">
        <v>18</v>
      </c>
      <c r="I76" s="288" t="s">
        <v>18</v>
      </c>
      <c r="J76" s="288" t="s">
        <v>18</v>
      </c>
      <c r="K76" s="288" t="s">
        <v>18</v>
      </c>
      <c r="L76" s="288" t="s">
        <v>18</v>
      </c>
      <c r="M76" s="288" t="s">
        <v>18</v>
      </c>
      <c r="N76" s="288"/>
      <c r="O76" s="288" t="s">
        <v>18</v>
      </c>
      <c r="P76" s="288" t="s">
        <v>18</v>
      </c>
      <c r="Q76" s="228" t="s">
        <v>18</v>
      </c>
      <c r="R76" s="228" t="s">
        <v>18</v>
      </c>
      <c r="S76" s="228" t="s">
        <v>18</v>
      </c>
      <c r="T76" s="228" t="s">
        <v>18</v>
      </c>
      <c r="U76" s="228" t="s">
        <v>18</v>
      </c>
      <c r="V76" s="228" t="s">
        <v>18</v>
      </c>
      <c r="W76" s="280" t="s">
        <v>18</v>
      </c>
      <c r="X76" s="280" t="s">
        <v>18</v>
      </c>
      <c r="Y76" s="280" t="s">
        <v>18</v>
      </c>
      <c r="Z76" s="280" t="s">
        <v>18</v>
      </c>
      <c r="AA76" s="280" t="s">
        <v>18</v>
      </c>
      <c r="AB76" s="277" t="s">
        <v>18</v>
      </c>
      <c r="AC76" s="8"/>
      <c r="AD76" s="8"/>
      <c r="AE76" s="8"/>
      <c r="AF76" s="8"/>
      <c r="AG76" s="8"/>
      <c r="AH76" s="8"/>
      <c r="AI76" s="8"/>
      <c r="AJ76" s="8"/>
      <c r="AK76" s="8"/>
      <c r="AL76" s="8"/>
    </row>
    <row r="77" spans="1:38" s="9" customFormat="1" ht="165.75" customHeight="1">
      <c r="A77" s="243" t="s">
        <v>420</v>
      </c>
      <c r="B77" s="283" t="s">
        <v>430</v>
      </c>
      <c r="C77" s="264" t="s">
        <v>72</v>
      </c>
      <c r="D77" s="264" t="s">
        <v>73</v>
      </c>
      <c r="E77" s="264" t="s">
        <v>275</v>
      </c>
      <c r="F77" s="297" t="s">
        <v>150</v>
      </c>
      <c r="G77" s="283" t="s">
        <v>431</v>
      </c>
      <c r="H77" s="318" t="s">
        <v>69</v>
      </c>
      <c r="I77" s="318">
        <v>1</v>
      </c>
      <c r="J77" s="318" t="s">
        <v>220</v>
      </c>
      <c r="K77" s="318">
        <v>5</v>
      </c>
      <c r="L77" s="318">
        <v>5</v>
      </c>
      <c r="M77" s="318" t="s">
        <v>71</v>
      </c>
      <c r="N77" s="318" t="s">
        <v>526</v>
      </c>
      <c r="O77" s="318" t="s">
        <v>76</v>
      </c>
      <c r="P77" s="318">
        <v>85</v>
      </c>
      <c r="Q77" s="240" t="s">
        <v>69</v>
      </c>
      <c r="R77" s="240">
        <v>1</v>
      </c>
      <c r="S77" s="240" t="s">
        <v>220</v>
      </c>
      <c r="T77" s="240">
        <v>5</v>
      </c>
      <c r="U77" s="240">
        <v>5</v>
      </c>
      <c r="V77" s="240" t="s">
        <v>71</v>
      </c>
      <c r="W77" s="316" t="s">
        <v>900</v>
      </c>
      <c r="X77" s="313">
        <v>43101</v>
      </c>
      <c r="Y77" s="313">
        <v>43465</v>
      </c>
      <c r="Z77" s="275" t="s">
        <v>527</v>
      </c>
      <c r="AA77" s="316" t="s">
        <v>528</v>
      </c>
      <c r="AB77" s="278" t="s">
        <v>901</v>
      </c>
      <c r="AC77" s="8"/>
      <c r="AD77" s="8"/>
      <c r="AE77" s="8"/>
      <c r="AF77" s="8"/>
      <c r="AG77" s="8"/>
      <c r="AH77" s="8"/>
      <c r="AI77" s="8"/>
      <c r="AJ77" s="8"/>
      <c r="AK77" s="8"/>
      <c r="AL77" s="8"/>
    </row>
    <row r="78" spans="1:38" s="9" customFormat="1" ht="84" customHeight="1">
      <c r="A78" s="233"/>
      <c r="B78" s="112"/>
      <c r="C78" s="264" t="s">
        <v>72</v>
      </c>
      <c r="D78" s="264" t="s">
        <v>73</v>
      </c>
      <c r="E78" s="264" t="s">
        <v>151</v>
      </c>
      <c r="F78" s="287"/>
      <c r="G78" s="284"/>
      <c r="H78" s="289"/>
      <c r="I78" s="289"/>
      <c r="J78" s="289"/>
      <c r="K78" s="289"/>
      <c r="L78" s="289"/>
      <c r="M78" s="289"/>
      <c r="N78" s="289"/>
      <c r="O78" s="289"/>
      <c r="P78" s="289"/>
      <c r="Q78" s="229"/>
      <c r="R78" s="229"/>
      <c r="S78" s="229"/>
      <c r="T78" s="229"/>
      <c r="U78" s="229"/>
      <c r="V78" s="229"/>
      <c r="W78" s="281"/>
      <c r="X78" s="314"/>
      <c r="Y78" s="314"/>
      <c r="Z78" s="276"/>
      <c r="AA78" s="281"/>
      <c r="AB78" s="279"/>
      <c r="AC78" s="8"/>
      <c r="AD78" s="8"/>
      <c r="AE78" s="8"/>
      <c r="AF78" s="8"/>
      <c r="AG78" s="8"/>
      <c r="AH78" s="8"/>
      <c r="AI78" s="8"/>
      <c r="AJ78" s="8"/>
      <c r="AK78" s="8"/>
      <c r="AL78" s="8"/>
    </row>
    <row r="79" spans="1:38" s="36" customFormat="1" ht="61.5" customHeight="1">
      <c r="A79" s="232"/>
      <c r="B79" s="282"/>
      <c r="C79" s="264" t="s">
        <v>85</v>
      </c>
      <c r="D79" s="264" t="s">
        <v>18</v>
      </c>
      <c r="E79" s="264" t="s">
        <v>86</v>
      </c>
      <c r="F79" s="282"/>
      <c r="G79" s="282"/>
      <c r="H79" s="235" t="s">
        <v>18</v>
      </c>
      <c r="I79" s="235" t="s">
        <v>18</v>
      </c>
      <c r="J79" s="235" t="s">
        <v>18</v>
      </c>
      <c r="K79" s="235" t="s">
        <v>18</v>
      </c>
      <c r="L79" s="235" t="s">
        <v>18</v>
      </c>
      <c r="M79" s="235" t="s">
        <v>18</v>
      </c>
      <c r="N79" s="288"/>
      <c r="O79" s="235" t="s">
        <v>18</v>
      </c>
      <c r="P79" s="235" t="s">
        <v>18</v>
      </c>
      <c r="Q79" s="228" t="s">
        <v>18</v>
      </c>
      <c r="R79" s="228" t="s">
        <v>18</v>
      </c>
      <c r="S79" s="228" t="s">
        <v>18</v>
      </c>
      <c r="T79" s="228" t="s">
        <v>18</v>
      </c>
      <c r="U79" s="228" t="s">
        <v>18</v>
      </c>
      <c r="V79" s="228" t="s">
        <v>18</v>
      </c>
      <c r="W79" s="280" t="s">
        <v>18</v>
      </c>
      <c r="X79" s="280" t="s">
        <v>18</v>
      </c>
      <c r="Y79" s="280" t="s">
        <v>18</v>
      </c>
      <c r="Z79" s="280" t="s">
        <v>18</v>
      </c>
      <c r="AA79" s="280" t="s">
        <v>18</v>
      </c>
      <c r="AB79" s="277" t="s">
        <v>18</v>
      </c>
    </row>
    <row r="80" spans="1:38" s="36" customFormat="1" ht="102.75" customHeight="1">
      <c r="A80" s="243" t="s">
        <v>422</v>
      </c>
      <c r="B80" s="283" t="s">
        <v>430</v>
      </c>
      <c r="C80" s="282" t="s">
        <v>83</v>
      </c>
      <c r="D80" s="282" t="s">
        <v>18</v>
      </c>
      <c r="E80" s="282" t="s">
        <v>87</v>
      </c>
      <c r="F80" s="297" t="s">
        <v>224</v>
      </c>
      <c r="G80" s="283" t="s">
        <v>84</v>
      </c>
      <c r="H80" s="236" t="s">
        <v>69</v>
      </c>
      <c r="I80" s="236">
        <v>1</v>
      </c>
      <c r="J80" s="236" t="s">
        <v>220</v>
      </c>
      <c r="K80" s="236">
        <v>5</v>
      </c>
      <c r="L80" s="236">
        <v>5</v>
      </c>
      <c r="M80" s="236" t="s">
        <v>221</v>
      </c>
      <c r="N80" s="236" t="s">
        <v>529</v>
      </c>
      <c r="O80" s="236" t="s">
        <v>222</v>
      </c>
      <c r="P80" s="236">
        <v>85</v>
      </c>
      <c r="Q80" s="240" t="s">
        <v>223</v>
      </c>
      <c r="R80" s="240">
        <v>1</v>
      </c>
      <c r="S80" s="240" t="s">
        <v>220</v>
      </c>
      <c r="T80" s="240">
        <v>5</v>
      </c>
      <c r="U80" s="240">
        <v>5</v>
      </c>
      <c r="V80" s="240" t="s">
        <v>71</v>
      </c>
      <c r="W80" s="316" t="s">
        <v>530</v>
      </c>
      <c r="X80" s="313">
        <v>43191</v>
      </c>
      <c r="Y80" s="313">
        <v>43465</v>
      </c>
      <c r="Z80" s="316" t="s">
        <v>531</v>
      </c>
      <c r="AA80" s="316" t="s">
        <v>532</v>
      </c>
      <c r="AB80" s="278" t="s">
        <v>533</v>
      </c>
    </row>
    <row r="81" spans="1:38" s="36" customFormat="1" ht="61.5" customHeight="1">
      <c r="A81" s="233"/>
      <c r="B81" s="112"/>
      <c r="C81" s="264" t="s">
        <v>85</v>
      </c>
      <c r="D81" s="264" t="s">
        <v>18</v>
      </c>
      <c r="E81" s="264" t="s">
        <v>88</v>
      </c>
      <c r="F81" s="287"/>
      <c r="G81" s="299"/>
      <c r="H81" s="237"/>
      <c r="I81" s="237"/>
      <c r="J81" s="237"/>
      <c r="K81" s="237"/>
      <c r="L81" s="237"/>
      <c r="M81" s="237"/>
      <c r="N81" s="237"/>
      <c r="O81" s="237"/>
      <c r="P81" s="237"/>
      <c r="Q81" s="229"/>
      <c r="R81" s="229"/>
      <c r="S81" s="229"/>
      <c r="T81" s="229"/>
      <c r="U81" s="229"/>
      <c r="V81" s="229"/>
      <c r="W81" s="281"/>
      <c r="X81" s="314"/>
      <c r="Y81" s="314"/>
      <c r="Z81" s="281"/>
      <c r="AA81" s="281"/>
      <c r="AB81" s="279"/>
    </row>
    <row r="82" spans="1:38" s="7" customFormat="1" ht="66" customHeight="1">
      <c r="A82" s="110" t="s">
        <v>152</v>
      </c>
      <c r="B82" s="98"/>
      <c r="C82" s="103"/>
      <c r="D82" s="103"/>
      <c r="E82" s="99"/>
      <c r="F82" s="39"/>
      <c r="G82" s="39"/>
      <c r="H82" s="40"/>
      <c r="I82" s="40"/>
      <c r="J82" s="40"/>
      <c r="K82" s="40"/>
      <c r="L82" s="40"/>
      <c r="M82" s="40"/>
      <c r="N82" s="40"/>
      <c r="O82" s="100"/>
      <c r="P82" s="100"/>
      <c r="Q82" s="101"/>
      <c r="R82" s="101"/>
      <c r="S82" s="101"/>
      <c r="T82" s="101"/>
      <c r="U82" s="101"/>
      <c r="V82" s="101"/>
      <c r="W82" s="102"/>
      <c r="X82" s="102"/>
      <c r="Y82" s="102"/>
      <c r="Z82" s="102"/>
      <c r="AA82" s="102"/>
      <c r="AB82" s="109"/>
      <c r="AC82" s="6"/>
      <c r="AD82" s="6"/>
      <c r="AE82" s="6"/>
      <c r="AF82" s="6"/>
      <c r="AG82" s="6"/>
      <c r="AH82" s="6"/>
      <c r="AI82" s="6"/>
    </row>
    <row r="83" spans="1:38" s="7" customFormat="1" ht="98.25" customHeight="1">
      <c r="A83" s="232"/>
      <c r="B83" s="282"/>
      <c r="C83" s="264" t="s">
        <v>85</v>
      </c>
      <c r="D83" s="264" t="s">
        <v>80</v>
      </c>
      <c r="E83" s="264" t="s">
        <v>155</v>
      </c>
      <c r="F83" s="286"/>
      <c r="G83" s="282"/>
      <c r="H83" s="288"/>
      <c r="I83" s="288"/>
      <c r="J83" s="288"/>
      <c r="K83" s="288"/>
      <c r="L83" s="288"/>
      <c r="M83" s="288"/>
      <c r="N83" s="288"/>
      <c r="O83" s="288" t="s">
        <v>18</v>
      </c>
      <c r="P83" s="288" t="s">
        <v>18</v>
      </c>
      <c r="Q83" s="228" t="s">
        <v>18</v>
      </c>
      <c r="R83" s="228" t="s">
        <v>18</v>
      </c>
      <c r="S83" s="228" t="s">
        <v>18</v>
      </c>
      <c r="T83" s="228" t="s">
        <v>18</v>
      </c>
      <c r="U83" s="228" t="s">
        <v>18</v>
      </c>
      <c r="V83" s="228" t="s">
        <v>18</v>
      </c>
      <c r="W83" s="280"/>
      <c r="X83" s="312"/>
      <c r="Y83" s="312"/>
      <c r="Z83" s="280"/>
      <c r="AA83" s="280"/>
      <c r="AB83" s="277"/>
      <c r="AC83" s="6"/>
      <c r="AD83" s="6"/>
      <c r="AE83" s="6"/>
      <c r="AF83" s="6"/>
      <c r="AG83" s="6"/>
      <c r="AH83" s="6"/>
      <c r="AI83" s="6"/>
    </row>
    <row r="84" spans="1:38" s="7" customFormat="1" ht="109.5" customHeight="1">
      <c r="A84" s="226"/>
      <c r="B84" s="111"/>
      <c r="C84" s="264" t="s">
        <v>91</v>
      </c>
      <c r="D84" s="264" t="s">
        <v>80</v>
      </c>
      <c r="E84" s="264" t="s">
        <v>156</v>
      </c>
      <c r="F84" s="297"/>
      <c r="G84" s="283"/>
      <c r="H84" s="318"/>
      <c r="I84" s="318"/>
      <c r="J84" s="318"/>
      <c r="K84" s="318"/>
      <c r="L84" s="318"/>
      <c r="M84" s="318"/>
      <c r="N84" s="318"/>
      <c r="O84" s="318"/>
      <c r="P84" s="318"/>
      <c r="Q84" s="240"/>
      <c r="R84" s="240"/>
      <c r="S84" s="240"/>
      <c r="T84" s="240"/>
      <c r="U84" s="240"/>
      <c r="V84" s="240"/>
      <c r="W84" s="316"/>
      <c r="X84" s="313"/>
      <c r="Y84" s="313"/>
      <c r="Z84" s="316"/>
      <c r="AA84" s="316"/>
      <c r="AB84" s="278"/>
      <c r="AC84" s="6"/>
      <c r="AD84" s="6"/>
      <c r="AE84" s="6"/>
      <c r="AF84" s="6"/>
      <c r="AG84" s="6"/>
      <c r="AH84" s="6"/>
      <c r="AI84" s="6"/>
    </row>
    <row r="85" spans="1:38" s="7" customFormat="1" ht="234.75" customHeight="1">
      <c r="A85" s="226" t="s">
        <v>153</v>
      </c>
      <c r="B85" s="283" t="s">
        <v>154</v>
      </c>
      <c r="C85" s="264"/>
      <c r="D85" s="264" t="s">
        <v>80</v>
      </c>
      <c r="E85" s="264" t="s">
        <v>157</v>
      </c>
      <c r="F85" s="297" t="s">
        <v>766</v>
      </c>
      <c r="G85" s="283" t="s">
        <v>432</v>
      </c>
      <c r="H85" s="318" t="s">
        <v>69</v>
      </c>
      <c r="I85" s="318">
        <v>1</v>
      </c>
      <c r="J85" s="236" t="s">
        <v>230</v>
      </c>
      <c r="K85" s="236">
        <v>20</v>
      </c>
      <c r="L85" s="318">
        <v>20</v>
      </c>
      <c r="M85" s="236" t="s">
        <v>231</v>
      </c>
      <c r="N85" s="318" t="s">
        <v>690</v>
      </c>
      <c r="O85" s="318" t="s">
        <v>76</v>
      </c>
      <c r="P85" s="318">
        <v>85</v>
      </c>
      <c r="Q85" s="240" t="s">
        <v>69</v>
      </c>
      <c r="R85" s="240">
        <v>1</v>
      </c>
      <c r="S85" s="240" t="s">
        <v>230</v>
      </c>
      <c r="T85" s="240">
        <v>20</v>
      </c>
      <c r="U85" s="240">
        <v>20</v>
      </c>
      <c r="V85" s="240" t="s">
        <v>220</v>
      </c>
      <c r="W85" s="316" t="s">
        <v>691</v>
      </c>
      <c r="X85" s="313">
        <v>43101</v>
      </c>
      <c r="Y85" s="313">
        <v>43465</v>
      </c>
      <c r="Z85" s="316" t="s">
        <v>692</v>
      </c>
      <c r="AA85" s="316" t="s">
        <v>470</v>
      </c>
      <c r="AB85" s="278" t="s">
        <v>471</v>
      </c>
      <c r="AC85" s="6"/>
      <c r="AD85" s="6"/>
      <c r="AE85" s="6"/>
      <c r="AF85" s="6"/>
      <c r="AG85" s="6"/>
      <c r="AH85" s="6"/>
      <c r="AI85" s="6"/>
    </row>
    <row r="86" spans="1:38" s="7" customFormat="1" ht="82.5" customHeight="1">
      <c r="A86" s="226"/>
      <c r="B86" s="111"/>
      <c r="C86" s="264" t="s">
        <v>74</v>
      </c>
      <c r="D86" s="264" t="s">
        <v>75</v>
      </c>
      <c r="E86" s="264" t="s">
        <v>158</v>
      </c>
      <c r="F86" s="297"/>
      <c r="G86" s="283"/>
      <c r="H86" s="318"/>
      <c r="I86" s="318"/>
      <c r="J86" s="318"/>
      <c r="K86" s="318"/>
      <c r="L86" s="318"/>
      <c r="M86" s="318"/>
      <c r="N86" s="318"/>
      <c r="O86" s="318"/>
      <c r="P86" s="318"/>
      <c r="Q86" s="240"/>
      <c r="R86" s="240"/>
      <c r="S86" s="240"/>
      <c r="T86" s="240"/>
      <c r="U86" s="240"/>
      <c r="V86" s="240"/>
      <c r="W86" s="316"/>
      <c r="X86" s="313"/>
      <c r="Y86" s="313"/>
      <c r="Z86" s="316"/>
      <c r="AA86" s="316"/>
      <c r="AB86" s="278"/>
      <c r="AC86" s="6"/>
      <c r="AD86" s="6"/>
      <c r="AE86" s="6"/>
      <c r="AF86" s="6"/>
      <c r="AG86" s="6"/>
      <c r="AH86" s="6"/>
      <c r="AI86" s="6"/>
    </row>
    <row r="87" spans="1:38" s="7" customFormat="1" ht="90" customHeight="1">
      <c r="A87" s="257"/>
      <c r="B87" s="112"/>
      <c r="C87" s="264" t="s">
        <v>93</v>
      </c>
      <c r="D87" s="264" t="s">
        <v>75</v>
      </c>
      <c r="E87" s="264" t="s">
        <v>159</v>
      </c>
      <c r="F87" s="287"/>
      <c r="G87" s="284"/>
      <c r="H87" s="289"/>
      <c r="I87" s="289"/>
      <c r="J87" s="237"/>
      <c r="K87" s="237"/>
      <c r="L87" s="289"/>
      <c r="M87" s="237"/>
      <c r="N87" s="289"/>
      <c r="O87" s="237"/>
      <c r="P87" s="237"/>
      <c r="Q87" s="229"/>
      <c r="R87" s="229"/>
      <c r="S87" s="229"/>
      <c r="T87" s="229"/>
      <c r="U87" s="229"/>
      <c r="V87" s="229"/>
      <c r="W87" s="281"/>
      <c r="X87" s="314"/>
      <c r="Y87" s="314"/>
      <c r="Z87" s="281"/>
      <c r="AA87" s="281"/>
      <c r="AB87" s="279"/>
      <c r="AC87" s="6"/>
      <c r="AD87" s="6"/>
      <c r="AE87" s="6"/>
      <c r="AF87" s="6"/>
      <c r="AG87" s="6"/>
      <c r="AH87" s="6"/>
      <c r="AI87" s="6"/>
    </row>
    <row r="88" spans="1:38" s="7" customFormat="1" ht="96" customHeight="1">
      <c r="A88" s="232"/>
      <c r="B88" s="104"/>
      <c r="C88" s="295" t="s">
        <v>72</v>
      </c>
      <c r="D88" s="295" t="s">
        <v>68</v>
      </c>
      <c r="E88" s="295" t="s">
        <v>164</v>
      </c>
      <c r="F88" s="297"/>
      <c r="G88" s="282"/>
      <c r="H88" s="301" t="s">
        <v>18</v>
      </c>
      <c r="I88" s="301" t="s">
        <v>18</v>
      </c>
      <c r="J88" s="301" t="s">
        <v>18</v>
      </c>
      <c r="K88" s="301" t="s">
        <v>18</v>
      </c>
      <c r="L88" s="301" t="s">
        <v>18</v>
      </c>
      <c r="M88" s="301" t="s">
        <v>18</v>
      </c>
      <c r="N88" s="301"/>
      <c r="O88" s="301" t="s">
        <v>18</v>
      </c>
      <c r="P88" s="301" t="s">
        <v>18</v>
      </c>
      <c r="Q88" s="241" t="s">
        <v>18</v>
      </c>
      <c r="R88" s="241" t="s">
        <v>18</v>
      </c>
      <c r="S88" s="241" t="s">
        <v>18</v>
      </c>
      <c r="T88" s="241" t="s">
        <v>18</v>
      </c>
      <c r="U88" s="241" t="s">
        <v>18</v>
      </c>
      <c r="V88" s="241" t="s">
        <v>18</v>
      </c>
      <c r="W88" s="267" t="s">
        <v>18</v>
      </c>
      <c r="X88" s="267" t="s">
        <v>18</v>
      </c>
      <c r="Y88" s="267" t="s">
        <v>18</v>
      </c>
      <c r="Z88" s="267" t="s">
        <v>18</v>
      </c>
      <c r="AA88" s="267" t="s">
        <v>18</v>
      </c>
      <c r="AB88" s="303" t="s">
        <v>18</v>
      </c>
      <c r="AC88" s="6"/>
      <c r="AD88" s="6"/>
      <c r="AE88" s="6"/>
      <c r="AF88" s="6"/>
      <c r="AG88" s="6"/>
      <c r="AH88" s="6"/>
      <c r="AI88" s="6"/>
      <c r="AJ88" s="6"/>
      <c r="AK88" s="6"/>
      <c r="AL88" s="6"/>
    </row>
    <row r="89" spans="1:38" s="7" customFormat="1" ht="98.25" customHeight="1">
      <c r="A89" s="258" t="s">
        <v>162</v>
      </c>
      <c r="B89" s="410" t="s">
        <v>163</v>
      </c>
      <c r="C89" s="295" t="s">
        <v>109</v>
      </c>
      <c r="D89" s="295" t="s">
        <v>68</v>
      </c>
      <c r="E89" s="295" t="s">
        <v>165</v>
      </c>
      <c r="F89" s="321" t="s">
        <v>270</v>
      </c>
      <c r="G89" s="320" t="s">
        <v>775</v>
      </c>
      <c r="H89" s="345" t="s">
        <v>69</v>
      </c>
      <c r="I89" s="345">
        <v>1</v>
      </c>
      <c r="J89" s="345" t="s">
        <v>70</v>
      </c>
      <c r="K89" s="345">
        <v>10</v>
      </c>
      <c r="L89" s="345">
        <v>10</v>
      </c>
      <c r="M89" s="345" t="s">
        <v>71</v>
      </c>
      <c r="N89" s="319" t="s">
        <v>873</v>
      </c>
      <c r="O89" s="345" t="s">
        <v>76</v>
      </c>
      <c r="P89" s="345">
        <v>100</v>
      </c>
      <c r="Q89" s="357" t="s">
        <v>69</v>
      </c>
      <c r="R89" s="357">
        <v>1</v>
      </c>
      <c r="S89" s="357" t="s">
        <v>271</v>
      </c>
      <c r="T89" s="357">
        <v>10</v>
      </c>
      <c r="U89" s="357">
        <v>10</v>
      </c>
      <c r="V89" s="357" t="s">
        <v>71</v>
      </c>
      <c r="W89" s="454" t="s">
        <v>746</v>
      </c>
      <c r="X89" s="455" t="s">
        <v>586</v>
      </c>
      <c r="Y89" s="455" t="s">
        <v>586</v>
      </c>
      <c r="Z89" s="455" t="s">
        <v>586</v>
      </c>
      <c r="AA89" s="455" t="s">
        <v>586</v>
      </c>
      <c r="AB89" s="479" t="s">
        <v>586</v>
      </c>
      <c r="AC89" s="6"/>
      <c r="AD89" s="6"/>
      <c r="AE89" s="6"/>
      <c r="AF89" s="6"/>
      <c r="AG89" s="6"/>
      <c r="AH89" s="6"/>
      <c r="AI89" s="6"/>
      <c r="AJ89" s="6"/>
      <c r="AK89" s="6"/>
      <c r="AL89" s="6"/>
    </row>
    <row r="90" spans="1:38" s="7" customFormat="1" ht="86.25" customHeight="1">
      <c r="A90" s="117"/>
      <c r="B90" s="408"/>
      <c r="C90" s="295" t="s">
        <v>91</v>
      </c>
      <c r="D90" s="295" t="s">
        <v>68</v>
      </c>
      <c r="E90" s="295" t="s">
        <v>166</v>
      </c>
      <c r="F90" s="321"/>
      <c r="G90" s="320" t="s">
        <v>776</v>
      </c>
      <c r="H90" s="319"/>
      <c r="I90" s="319" t="s">
        <v>18</v>
      </c>
      <c r="J90" s="319" t="s">
        <v>18</v>
      </c>
      <c r="K90" s="319" t="s">
        <v>18</v>
      </c>
      <c r="L90" s="319" t="s">
        <v>18</v>
      </c>
      <c r="M90" s="319" t="s">
        <v>18</v>
      </c>
      <c r="N90" s="319" t="s">
        <v>777</v>
      </c>
      <c r="O90" s="319"/>
      <c r="P90" s="319"/>
      <c r="Q90" s="242"/>
      <c r="R90" s="242"/>
      <c r="S90" s="242"/>
      <c r="T90" s="242"/>
      <c r="U90" s="242"/>
      <c r="V90" s="242"/>
      <c r="W90" s="305"/>
      <c r="X90" s="322"/>
      <c r="Y90" s="322"/>
      <c r="Z90" s="322"/>
      <c r="AA90" s="322"/>
      <c r="AB90" s="480"/>
      <c r="AC90" s="6"/>
      <c r="AD90" s="6"/>
      <c r="AE90" s="6"/>
      <c r="AF90" s="6"/>
      <c r="AG90" s="6"/>
      <c r="AH90" s="6"/>
      <c r="AI90" s="6"/>
      <c r="AJ90" s="6"/>
      <c r="AK90" s="6"/>
      <c r="AL90" s="6"/>
    </row>
    <row r="91" spans="1:38" s="7" customFormat="1" ht="51" customHeight="1">
      <c r="A91" s="118"/>
      <c r="B91" s="403"/>
      <c r="C91" s="295" t="s">
        <v>83</v>
      </c>
      <c r="D91" s="295" t="s">
        <v>68</v>
      </c>
      <c r="E91" s="295" t="s">
        <v>167</v>
      </c>
      <c r="F91" s="309"/>
      <c r="G91" s="311"/>
      <c r="H91" s="302"/>
      <c r="I91" s="302"/>
      <c r="J91" s="302"/>
      <c r="K91" s="302"/>
      <c r="L91" s="302"/>
      <c r="M91" s="302"/>
      <c r="N91" s="302"/>
      <c r="O91" s="302"/>
      <c r="P91" s="302"/>
      <c r="Q91" s="239"/>
      <c r="R91" s="239"/>
      <c r="S91" s="239"/>
      <c r="T91" s="239"/>
      <c r="U91" s="239"/>
      <c r="V91" s="239"/>
      <c r="W91" s="268"/>
      <c r="X91" s="294"/>
      <c r="Y91" s="294"/>
      <c r="Z91" s="294"/>
      <c r="AA91" s="294"/>
      <c r="AB91" s="481"/>
      <c r="AC91" s="6"/>
      <c r="AD91" s="6"/>
      <c r="AE91" s="6"/>
      <c r="AF91" s="6"/>
      <c r="AG91" s="6"/>
      <c r="AH91" s="6"/>
      <c r="AI91" s="6"/>
      <c r="AJ91" s="6"/>
      <c r="AK91" s="6"/>
      <c r="AL91" s="6"/>
    </row>
    <row r="92" spans="1:38" s="7" customFormat="1" ht="66" customHeight="1">
      <c r="A92" s="110" t="s">
        <v>559</v>
      </c>
      <c r="B92" s="98"/>
      <c r="C92" s="103"/>
      <c r="D92" s="103"/>
      <c r="E92" s="99"/>
      <c r="F92" s="99"/>
      <c r="G92" s="99"/>
      <c r="H92" s="100"/>
      <c r="I92" s="100"/>
      <c r="J92" s="100"/>
      <c r="K92" s="100"/>
      <c r="L92" s="100"/>
      <c r="M92" s="100"/>
      <c r="N92" s="100"/>
      <c r="O92" s="100"/>
      <c r="P92" s="100"/>
      <c r="Q92" s="101"/>
      <c r="R92" s="101"/>
      <c r="S92" s="101"/>
      <c r="T92" s="101"/>
      <c r="U92" s="101"/>
      <c r="V92" s="101"/>
      <c r="W92" s="102"/>
      <c r="X92" s="102"/>
      <c r="Y92" s="102"/>
      <c r="Z92" s="102"/>
      <c r="AA92" s="102"/>
      <c r="AB92" s="109"/>
      <c r="AC92" s="6"/>
      <c r="AD92" s="6"/>
      <c r="AE92" s="6"/>
      <c r="AF92" s="6"/>
      <c r="AG92" s="6"/>
      <c r="AH92" s="6"/>
      <c r="AI92" s="6"/>
      <c r="AJ92" s="6"/>
      <c r="AK92" s="6"/>
      <c r="AL92" s="6"/>
    </row>
    <row r="93" spans="1:38" s="95" customFormat="1" ht="71.25" customHeight="1">
      <c r="A93" s="232"/>
      <c r="B93" s="282"/>
      <c r="C93" s="264"/>
      <c r="D93" s="264" t="s">
        <v>80</v>
      </c>
      <c r="E93" s="264" t="s">
        <v>550</v>
      </c>
      <c r="F93" s="321"/>
      <c r="G93" s="282" t="s">
        <v>551</v>
      </c>
      <c r="H93" s="340" t="s">
        <v>18</v>
      </c>
      <c r="I93" s="340" t="s">
        <v>18</v>
      </c>
      <c r="J93" s="340" t="s">
        <v>18</v>
      </c>
      <c r="K93" s="340" t="s">
        <v>18</v>
      </c>
      <c r="L93" s="340" t="s">
        <v>18</v>
      </c>
      <c r="M93" s="340" t="s">
        <v>18</v>
      </c>
      <c r="N93" s="340"/>
      <c r="O93" s="340"/>
      <c r="P93" s="340"/>
      <c r="Q93" s="228" t="s">
        <v>18</v>
      </c>
      <c r="R93" s="228" t="s">
        <v>18</v>
      </c>
      <c r="S93" s="228" t="s">
        <v>18</v>
      </c>
      <c r="T93" s="228" t="s">
        <v>18</v>
      </c>
      <c r="U93" s="228" t="s">
        <v>18</v>
      </c>
      <c r="V93" s="228" t="s">
        <v>18</v>
      </c>
      <c r="W93" s="267" t="s">
        <v>18</v>
      </c>
      <c r="X93" s="267" t="s">
        <v>18</v>
      </c>
      <c r="Y93" s="267" t="s">
        <v>18</v>
      </c>
      <c r="Z93" s="267" t="s">
        <v>18</v>
      </c>
      <c r="AA93" s="267" t="s">
        <v>18</v>
      </c>
      <c r="AB93" s="303" t="s">
        <v>18</v>
      </c>
      <c r="AC93" s="94"/>
      <c r="AD93" s="94"/>
      <c r="AE93" s="94"/>
      <c r="AF93" s="94"/>
      <c r="AG93" s="94"/>
      <c r="AH93" s="94"/>
      <c r="AI93" s="94"/>
    </row>
    <row r="94" spans="1:38" s="95" customFormat="1" ht="220.5" customHeight="1">
      <c r="A94" s="226" t="s">
        <v>559</v>
      </c>
      <c r="B94" s="283" t="s">
        <v>743</v>
      </c>
      <c r="C94" s="264" t="s">
        <v>74</v>
      </c>
      <c r="D94" s="264"/>
      <c r="E94" s="264" t="s">
        <v>553</v>
      </c>
      <c r="F94" s="297" t="s">
        <v>897</v>
      </c>
      <c r="G94" s="283"/>
      <c r="H94" s="318" t="s">
        <v>69</v>
      </c>
      <c r="I94" s="318">
        <v>1</v>
      </c>
      <c r="J94" s="318" t="s">
        <v>230</v>
      </c>
      <c r="K94" s="318">
        <v>20</v>
      </c>
      <c r="L94" s="318">
        <v>20</v>
      </c>
      <c r="M94" s="318" t="s">
        <v>231</v>
      </c>
      <c r="N94" s="318" t="s">
        <v>552</v>
      </c>
      <c r="O94" s="318" t="s">
        <v>76</v>
      </c>
      <c r="P94" s="318">
        <v>100</v>
      </c>
      <c r="Q94" s="240" t="s">
        <v>69</v>
      </c>
      <c r="R94" s="240">
        <v>1</v>
      </c>
      <c r="S94" s="240" t="s">
        <v>230</v>
      </c>
      <c r="T94" s="240">
        <v>20</v>
      </c>
      <c r="U94" s="240">
        <v>20</v>
      </c>
      <c r="V94" s="240" t="s">
        <v>231</v>
      </c>
      <c r="W94" s="275" t="s">
        <v>540</v>
      </c>
      <c r="X94" s="275">
        <v>43132</v>
      </c>
      <c r="Y94" s="275">
        <v>43465</v>
      </c>
      <c r="Z94" s="275" t="s">
        <v>541</v>
      </c>
      <c r="AA94" s="316" t="s">
        <v>542</v>
      </c>
      <c r="AB94" s="278" t="s">
        <v>543</v>
      </c>
      <c r="AC94" s="94"/>
      <c r="AD94" s="94"/>
      <c r="AE94" s="94"/>
      <c r="AF94" s="94"/>
      <c r="AG94" s="94"/>
      <c r="AH94" s="94"/>
      <c r="AI94" s="94"/>
    </row>
    <row r="95" spans="1:38" s="95" customFormat="1" ht="71.25" customHeight="1">
      <c r="A95" s="227"/>
      <c r="B95" s="112"/>
      <c r="C95" s="264" t="s">
        <v>103</v>
      </c>
      <c r="D95" s="264" t="s">
        <v>80</v>
      </c>
      <c r="E95" s="264" t="s">
        <v>554</v>
      </c>
      <c r="F95" s="287"/>
      <c r="G95" s="284"/>
      <c r="H95" s="342"/>
      <c r="I95" s="342"/>
      <c r="J95" s="342"/>
      <c r="K95" s="342"/>
      <c r="L95" s="342"/>
      <c r="M95" s="342"/>
      <c r="N95" s="289"/>
      <c r="O95" s="289"/>
      <c r="P95" s="289"/>
      <c r="Q95" s="229"/>
      <c r="R95" s="229"/>
      <c r="S95" s="229"/>
      <c r="T95" s="229"/>
      <c r="U95" s="229"/>
      <c r="V95" s="229"/>
      <c r="W95" s="276"/>
      <c r="X95" s="276"/>
      <c r="Y95" s="276"/>
      <c r="Z95" s="276"/>
      <c r="AA95" s="281"/>
      <c r="AB95" s="279"/>
      <c r="AC95" s="94"/>
      <c r="AD95" s="94"/>
      <c r="AE95" s="94"/>
      <c r="AF95" s="94"/>
      <c r="AG95" s="94"/>
      <c r="AH95" s="94"/>
      <c r="AI95" s="94"/>
    </row>
    <row r="96" spans="1:38" s="95" customFormat="1" ht="132" customHeight="1">
      <c r="A96" s="360" t="s">
        <v>559</v>
      </c>
      <c r="B96" s="310" t="s">
        <v>743</v>
      </c>
      <c r="C96" s="295" t="s">
        <v>85</v>
      </c>
      <c r="D96" s="295" t="s">
        <v>89</v>
      </c>
      <c r="E96" s="295" t="s">
        <v>131</v>
      </c>
      <c r="F96" s="308" t="s">
        <v>555</v>
      </c>
      <c r="G96" s="310" t="s">
        <v>556</v>
      </c>
      <c r="H96" s="301" t="s">
        <v>69</v>
      </c>
      <c r="I96" s="301">
        <v>1</v>
      </c>
      <c r="J96" s="301" t="s">
        <v>70</v>
      </c>
      <c r="K96" s="288">
        <v>10</v>
      </c>
      <c r="L96" s="288">
        <v>10</v>
      </c>
      <c r="M96" s="288" t="s">
        <v>71</v>
      </c>
      <c r="N96" s="288" t="s">
        <v>557</v>
      </c>
      <c r="O96" s="288" t="s">
        <v>226</v>
      </c>
      <c r="P96" s="288">
        <v>85</v>
      </c>
      <c r="Q96" s="228" t="s">
        <v>256</v>
      </c>
      <c r="R96" s="228">
        <v>1</v>
      </c>
      <c r="S96" s="228" t="s">
        <v>70</v>
      </c>
      <c r="T96" s="228">
        <v>10</v>
      </c>
      <c r="U96" s="228">
        <v>10</v>
      </c>
      <c r="V96" s="228" t="s">
        <v>71</v>
      </c>
      <c r="W96" s="280" t="s">
        <v>544</v>
      </c>
      <c r="X96" s="274">
        <v>43101</v>
      </c>
      <c r="Y96" s="274">
        <v>43465</v>
      </c>
      <c r="Z96" s="274" t="s">
        <v>545</v>
      </c>
      <c r="AA96" s="280" t="s">
        <v>546</v>
      </c>
      <c r="AB96" s="277" t="s">
        <v>547</v>
      </c>
      <c r="AC96" s="94"/>
      <c r="AD96" s="94"/>
      <c r="AE96" s="94"/>
      <c r="AF96" s="94"/>
      <c r="AG96" s="94"/>
      <c r="AH96" s="94"/>
      <c r="AI96" s="94"/>
    </row>
    <row r="97" spans="1:38" s="95" customFormat="1" ht="71.25" customHeight="1">
      <c r="A97" s="233"/>
      <c r="B97" s="311"/>
      <c r="C97" s="295" t="s">
        <v>85</v>
      </c>
      <c r="D97" s="295" t="s">
        <v>75</v>
      </c>
      <c r="E97" s="295" t="s">
        <v>160</v>
      </c>
      <c r="F97" s="309"/>
      <c r="G97" s="311"/>
      <c r="H97" s="339"/>
      <c r="I97" s="339"/>
      <c r="J97" s="339"/>
      <c r="K97" s="342"/>
      <c r="L97" s="342"/>
      <c r="M97" s="342"/>
      <c r="N97" s="289"/>
      <c r="O97" s="289"/>
      <c r="P97" s="289"/>
      <c r="Q97" s="229"/>
      <c r="R97" s="229"/>
      <c r="S97" s="229"/>
      <c r="T97" s="229"/>
      <c r="U97" s="229"/>
      <c r="V97" s="229"/>
      <c r="W97" s="281"/>
      <c r="X97" s="276"/>
      <c r="Y97" s="276"/>
      <c r="Z97" s="276"/>
      <c r="AA97" s="281"/>
      <c r="AB97" s="279"/>
      <c r="AC97" s="94"/>
      <c r="AD97" s="94"/>
      <c r="AE97" s="94"/>
      <c r="AF97" s="94"/>
      <c r="AG97" s="94"/>
      <c r="AH97" s="94"/>
      <c r="AI97" s="94"/>
    </row>
    <row r="98" spans="1:38" s="95" customFormat="1" ht="118.5" customHeight="1">
      <c r="A98" s="360" t="s">
        <v>559</v>
      </c>
      <c r="B98" s="310" t="s">
        <v>743</v>
      </c>
      <c r="C98" s="295" t="s">
        <v>85</v>
      </c>
      <c r="D98" s="295" t="s">
        <v>89</v>
      </c>
      <c r="E98" s="295" t="s">
        <v>558</v>
      </c>
      <c r="F98" s="308" t="s">
        <v>268</v>
      </c>
      <c r="G98" s="310" t="s">
        <v>161</v>
      </c>
      <c r="H98" s="301" t="s">
        <v>69</v>
      </c>
      <c r="I98" s="301">
        <v>1</v>
      </c>
      <c r="J98" s="301" t="s">
        <v>70</v>
      </c>
      <c r="K98" s="288">
        <v>10</v>
      </c>
      <c r="L98" s="288">
        <v>10</v>
      </c>
      <c r="M98" s="288" t="s">
        <v>71</v>
      </c>
      <c r="N98" s="288" t="s">
        <v>758</v>
      </c>
      <c r="O98" s="288" t="s">
        <v>226</v>
      </c>
      <c r="P98" s="288">
        <v>85</v>
      </c>
      <c r="Q98" s="352" t="s">
        <v>256</v>
      </c>
      <c r="R98" s="352">
        <v>1</v>
      </c>
      <c r="S98" s="352" t="s">
        <v>70</v>
      </c>
      <c r="T98" s="352">
        <v>10</v>
      </c>
      <c r="U98" s="352">
        <v>10</v>
      </c>
      <c r="V98" s="352" t="s">
        <v>71</v>
      </c>
      <c r="W98" s="441" t="s">
        <v>269</v>
      </c>
      <c r="X98" s="399">
        <v>43101</v>
      </c>
      <c r="Y98" s="399">
        <v>43465</v>
      </c>
      <c r="Z98" s="399" t="s">
        <v>548</v>
      </c>
      <c r="AA98" s="441" t="s">
        <v>546</v>
      </c>
      <c r="AB98" s="442" t="s">
        <v>458</v>
      </c>
      <c r="AC98" s="94"/>
      <c r="AD98" s="94"/>
      <c r="AE98" s="94"/>
      <c r="AF98" s="94"/>
      <c r="AG98" s="94"/>
      <c r="AH98" s="94"/>
      <c r="AI98" s="94"/>
    </row>
    <row r="99" spans="1:38" s="95" customFormat="1" ht="107.25" customHeight="1">
      <c r="A99" s="233"/>
      <c r="B99" s="403"/>
      <c r="C99" s="295" t="s">
        <v>85</v>
      </c>
      <c r="D99" s="295" t="s">
        <v>75</v>
      </c>
      <c r="E99" s="295" t="s">
        <v>160</v>
      </c>
      <c r="F99" s="309"/>
      <c r="G99" s="311"/>
      <c r="H99" s="339"/>
      <c r="I99" s="339"/>
      <c r="J99" s="339"/>
      <c r="K99" s="342"/>
      <c r="L99" s="342"/>
      <c r="M99" s="342"/>
      <c r="N99" s="289"/>
      <c r="O99" s="289"/>
      <c r="P99" s="289"/>
      <c r="Q99" s="229"/>
      <c r="R99" s="229"/>
      <c r="S99" s="229"/>
      <c r="T99" s="229"/>
      <c r="U99" s="229"/>
      <c r="V99" s="229"/>
      <c r="W99" s="281"/>
      <c r="X99" s="276"/>
      <c r="Y99" s="276"/>
      <c r="Z99" s="276"/>
      <c r="AA99" s="281"/>
      <c r="AB99" s="279"/>
      <c r="AC99" s="94"/>
      <c r="AD99" s="94"/>
      <c r="AE99" s="94"/>
      <c r="AF99" s="94"/>
      <c r="AG99" s="94"/>
      <c r="AH99" s="94"/>
      <c r="AI99" s="94"/>
    </row>
    <row r="100" spans="1:38" s="95" customFormat="1" ht="63" customHeight="1">
      <c r="A100" s="360"/>
      <c r="B100" s="310"/>
      <c r="C100" s="295" t="s">
        <v>91</v>
      </c>
      <c r="D100" s="295" t="s">
        <v>68</v>
      </c>
      <c r="E100" s="295" t="s">
        <v>168</v>
      </c>
      <c r="F100" s="308"/>
      <c r="G100" s="310"/>
      <c r="H100" s="345"/>
      <c r="I100" s="345"/>
      <c r="J100" s="345"/>
      <c r="K100" s="345"/>
      <c r="L100" s="345"/>
      <c r="M100" s="345"/>
      <c r="N100" s="288"/>
      <c r="O100" s="288"/>
      <c r="P100" s="288"/>
      <c r="Q100" s="228" t="s">
        <v>18</v>
      </c>
      <c r="R100" s="228" t="s">
        <v>18</v>
      </c>
      <c r="S100" s="228" t="s">
        <v>18</v>
      </c>
      <c r="T100" s="228" t="s">
        <v>18</v>
      </c>
      <c r="U100" s="228" t="s">
        <v>18</v>
      </c>
      <c r="V100" s="228" t="s">
        <v>18</v>
      </c>
      <c r="W100" s="267" t="s">
        <v>18</v>
      </c>
      <c r="X100" s="267" t="s">
        <v>18</v>
      </c>
      <c r="Y100" s="267" t="s">
        <v>18</v>
      </c>
      <c r="Z100" s="267" t="s">
        <v>18</v>
      </c>
      <c r="AA100" s="267" t="s">
        <v>18</v>
      </c>
      <c r="AB100" s="303" t="s">
        <v>18</v>
      </c>
      <c r="AC100" s="94"/>
      <c r="AD100" s="94"/>
      <c r="AE100" s="94"/>
      <c r="AF100" s="94"/>
      <c r="AG100" s="94"/>
      <c r="AH100" s="94"/>
      <c r="AI100" s="94"/>
    </row>
    <row r="101" spans="1:38" s="95" customFormat="1" ht="63" customHeight="1">
      <c r="A101" s="243"/>
      <c r="B101" s="408"/>
      <c r="C101" s="295" t="s">
        <v>91</v>
      </c>
      <c r="D101" s="295" t="s">
        <v>68</v>
      </c>
      <c r="E101" s="295" t="s">
        <v>169</v>
      </c>
      <c r="F101" s="321"/>
      <c r="G101" s="320"/>
      <c r="H101" s="345"/>
      <c r="I101" s="345"/>
      <c r="J101" s="345"/>
      <c r="K101" s="345"/>
      <c r="L101" s="345"/>
      <c r="M101" s="345"/>
      <c r="N101" s="318"/>
      <c r="O101" s="318"/>
      <c r="P101" s="318"/>
      <c r="Q101" s="240"/>
      <c r="R101" s="240"/>
      <c r="S101" s="240"/>
      <c r="T101" s="240"/>
      <c r="U101" s="240"/>
      <c r="V101" s="240"/>
      <c r="W101" s="316"/>
      <c r="X101" s="313"/>
      <c r="Y101" s="313"/>
      <c r="Z101" s="313"/>
      <c r="AA101" s="313"/>
      <c r="AB101" s="482"/>
      <c r="AC101" s="94"/>
      <c r="AD101" s="94"/>
      <c r="AE101" s="94"/>
      <c r="AF101" s="94"/>
      <c r="AG101" s="94"/>
      <c r="AH101" s="94"/>
      <c r="AI101" s="94"/>
    </row>
    <row r="102" spans="1:38" s="95" customFormat="1" ht="210.75" customHeight="1">
      <c r="A102" s="243" t="s">
        <v>559</v>
      </c>
      <c r="B102" s="320" t="s">
        <v>743</v>
      </c>
      <c r="C102" s="295" t="s">
        <v>91</v>
      </c>
      <c r="D102" s="295" t="s">
        <v>68</v>
      </c>
      <c r="E102" s="295" t="s">
        <v>170</v>
      </c>
      <c r="F102" s="321" t="s">
        <v>753</v>
      </c>
      <c r="G102" s="320" t="s">
        <v>433</v>
      </c>
      <c r="H102" s="319" t="s">
        <v>69</v>
      </c>
      <c r="I102" s="319">
        <v>1</v>
      </c>
      <c r="J102" s="319" t="s">
        <v>70</v>
      </c>
      <c r="K102" s="318">
        <v>10</v>
      </c>
      <c r="L102" s="318">
        <v>10</v>
      </c>
      <c r="M102" s="318" t="s">
        <v>71</v>
      </c>
      <c r="N102" s="318" t="s">
        <v>874</v>
      </c>
      <c r="O102" s="318" t="s">
        <v>76</v>
      </c>
      <c r="P102" s="318">
        <v>85</v>
      </c>
      <c r="Q102" s="240" t="s">
        <v>69</v>
      </c>
      <c r="R102" s="240">
        <v>1</v>
      </c>
      <c r="S102" s="240" t="s">
        <v>70</v>
      </c>
      <c r="T102" s="240">
        <v>10</v>
      </c>
      <c r="U102" s="240">
        <v>10</v>
      </c>
      <c r="V102" s="240" t="s">
        <v>71</v>
      </c>
      <c r="W102" s="316" t="s">
        <v>745</v>
      </c>
      <c r="X102" s="313" t="s">
        <v>586</v>
      </c>
      <c r="Y102" s="313" t="s">
        <v>586</v>
      </c>
      <c r="Z102" s="313" t="s">
        <v>586</v>
      </c>
      <c r="AA102" s="313" t="s">
        <v>586</v>
      </c>
      <c r="AB102" s="482" t="s">
        <v>586</v>
      </c>
      <c r="AC102" s="94"/>
      <c r="AD102" s="94"/>
      <c r="AE102" s="94"/>
      <c r="AF102" s="94"/>
      <c r="AG102" s="94"/>
      <c r="AH102" s="94"/>
      <c r="AI102" s="94"/>
    </row>
    <row r="103" spans="1:38" s="95" customFormat="1" ht="63" customHeight="1">
      <c r="A103" s="243"/>
      <c r="B103" s="408"/>
      <c r="C103" s="295" t="s">
        <v>85</v>
      </c>
      <c r="D103" s="295" t="s">
        <v>75</v>
      </c>
      <c r="E103" s="295" t="s">
        <v>131</v>
      </c>
      <c r="F103" s="321"/>
      <c r="G103" s="320"/>
      <c r="H103" s="345"/>
      <c r="I103" s="345"/>
      <c r="J103" s="345"/>
      <c r="K103" s="344"/>
      <c r="L103" s="344"/>
      <c r="M103" s="344"/>
      <c r="N103" s="318"/>
      <c r="O103" s="318"/>
      <c r="P103" s="318"/>
      <c r="Q103" s="240"/>
      <c r="R103" s="240"/>
      <c r="S103" s="240"/>
      <c r="T103" s="240"/>
      <c r="U103" s="240"/>
      <c r="V103" s="240"/>
      <c r="W103" s="316"/>
      <c r="X103" s="313"/>
      <c r="Y103" s="313"/>
      <c r="Z103" s="313"/>
      <c r="AA103" s="313"/>
      <c r="AB103" s="482"/>
      <c r="AC103" s="94"/>
      <c r="AD103" s="94"/>
      <c r="AE103" s="94"/>
      <c r="AF103" s="94"/>
      <c r="AG103" s="94"/>
      <c r="AH103" s="94"/>
      <c r="AI103" s="94"/>
    </row>
    <row r="104" spans="1:38" s="95" customFormat="1" ht="111" customHeight="1">
      <c r="A104" s="233"/>
      <c r="B104" s="403"/>
      <c r="C104" s="295" t="s">
        <v>91</v>
      </c>
      <c r="D104" s="295" t="s">
        <v>78</v>
      </c>
      <c r="E104" s="295" t="s">
        <v>744</v>
      </c>
      <c r="F104" s="309"/>
      <c r="G104" s="311"/>
      <c r="H104" s="339"/>
      <c r="I104" s="339"/>
      <c r="J104" s="339"/>
      <c r="K104" s="342"/>
      <c r="L104" s="342"/>
      <c r="M104" s="342"/>
      <c r="N104" s="289"/>
      <c r="O104" s="289"/>
      <c r="P104" s="289"/>
      <c r="Q104" s="229"/>
      <c r="R104" s="229"/>
      <c r="S104" s="229"/>
      <c r="T104" s="229"/>
      <c r="U104" s="229"/>
      <c r="V104" s="229"/>
      <c r="W104" s="281"/>
      <c r="X104" s="314"/>
      <c r="Y104" s="314"/>
      <c r="Z104" s="314"/>
      <c r="AA104" s="314"/>
      <c r="AB104" s="483"/>
      <c r="AC104" s="94"/>
      <c r="AD104" s="94"/>
      <c r="AE104" s="94"/>
      <c r="AF104" s="94"/>
      <c r="AG104" s="94"/>
      <c r="AH104" s="94"/>
      <c r="AI104" s="94"/>
    </row>
    <row r="105" spans="1:38" s="95" customFormat="1" ht="66" customHeight="1">
      <c r="A105" s="110" t="s">
        <v>534</v>
      </c>
      <c r="B105" s="98"/>
      <c r="C105" s="103"/>
      <c r="D105" s="103"/>
      <c r="E105" s="99"/>
      <c r="F105" s="99"/>
      <c r="G105" s="99"/>
      <c r="H105" s="100"/>
      <c r="I105" s="100"/>
      <c r="J105" s="100"/>
      <c r="K105" s="100"/>
      <c r="L105" s="100"/>
      <c r="M105" s="100"/>
      <c r="N105" s="100"/>
      <c r="O105" s="100"/>
      <c r="P105" s="100"/>
      <c r="Q105" s="101"/>
      <c r="R105" s="101"/>
      <c r="S105" s="101"/>
      <c r="T105" s="101"/>
      <c r="U105" s="101"/>
      <c r="V105" s="101"/>
      <c r="W105" s="102"/>
      <c r="X105" s="102"/>
      <c r="Y105" s="102"/>
      <c r="Z105" s="102"/>
      <c r="AA105" s="102"/>
      <c r="AB105" s="109"/>
      <c r="AC105" s="94"/>
      <c r="AD105" s="94"/>
      <c r="AE105" s="94"/>
      <c r="AF105" s="94"/>
      <c r="AG105" s="94"/>
      <c r="AH105" s="94"/>
      <c r="AI105" s="94"/>
      <c r="AJ105" s="94"/>
      <c r="AK105" s="94"/>
      <c r="AL105" s="94"/>
    </row>
    <row r="106" spans="1:38" s="95" customFormat="1" ht="103.5" customHeight="1">
      <c r="A106" s="360" t="s">
        <v>171</v>
      </c>
      <c r="B106" s="282" t="s">
        <v>476</v>
      </c>
      <c r="C106" s="264" t="s">
        <v>74</v>
      </c>
      <c r="D106" s="282" t="s">
        <v>477</v>
      </c>
      <c r="E106" s="264" t="s">
        <v>478</v>
      </c>
      <c r="F106" s="286" t="s">
        <v>767</v>
      </c>
      <c r="G106" s="282" t="s">
        <v>749</v>
      </c>
      <c r="H106" s="340" t="s">
        <v>69</v>
      </c>
      <c r="I106" s="340">
        <v>1</v>
      </c>
      <c r="J106" s="340" t="s">
        <v>70</v>
      </c>
      <c r="K106" s="340">
        <v>10</v>
      </c>
      <c r="L106" s="340">
        <v>10</v>
      </c>
      <c r="M106" s="340" t="s">
        <v>71</v>
      </c>
      <c r="N106" s="340" t="s">
        <v>479</v>
      </c>
      <c r="O106" s="340" t="s">
        <v>76</v>
      </c>
      <c r="P106" s="340">
        <v>85</v>
      </c>
      <c r="Q106" s="352" t="s">
        <v>69</v>
      </c>
      <c r="R106" s="352">
        <v>1</v>
      </c>
      <c r="S106" s="352" t="s">
        <v>70</v>
      </c>
      <c r="T106" s="352">
        <v>10</v>
      </c>
      <c r="U106" s="352">
        <v>10</v>
      </c>
      <c r="V106" s="352" t="s">
        <v>71</v>
      </c>
      <c r="W106" s="441" t="s">
        <v>750</v>
      </c>
      <c r="X106" s="443" t="s">
        <v>586</v>
      </c>
      <c r="Y106" s="443" t="s">
        <v>586</v>
      </c>
      <c r="Z106" s="443" t="s">
        <v>586</v>
      </c>
      <c r="AA106" s="443" t="s">
        <v>586</v>
      </c>
      <c r="AB106" s="484" t="s">
        <v>586</v>
      </c>
      <c r="AC106" s="94"/>
      <c r="AD106" s="94"/>
      <c r="AE106" s="94"/>
      <c r="AF106" s="94"/>
      <c r="AG106" s="94"/>
      <c r="AH106" s="94"/>
      <c r="AI106" s="94"/>
    </row>
    <row r="107" spans="1:38" s="95" customFormat="1" ht="67.5" customHeight="1">
      <c r="A107" s="118"/>
      <c r="B107" s="112"/>
      <c r="C107" s="264" t="s">
        <v>85</v>
      </c>
      <c r="D107" s="284"/>
      <c r="E107" s="264" t="s">
        <v>172</v>
      </c>
      <c r="F107" s="287"/>
      <c r="G107" s="284"/>
      <c r="H107" s="289"/>
      <c r="I107" s="289"/>
      <c r="J107" s="289"/>
      <c r="K107" s="289"/>
      <c r="L107" s="289"/>
      <c r="M107" s="289"/>
      <c r="N107" s="289"/>
      <c r="O107" s="289"/>
      <c r="P107" s="289"/>
      <c r="Q107" s="113"/>
      <c r="R107" s="113"/>
      <c r="S107" s="113"/>
      <c r="T107" s="113"/>
      <c r="U107" s="113"/>
      <c r="V107" s="113"/>
      <c r="W107" s="281"/>
      <c r="X107" s="314"/>
      <c r="Y107" s="314"/>
      <c r="Z107" s="314"/>
      <c r="AA107" s="314"/>
      <c r="AB107" s="483"/>
      <c r="AC107" s="94"/>
      <c r="AD107" s="94"/>
      <c r="AE107" s="94"/>
      <c r="AF107" s="94"/>
      <c r="AG107" s="94"/>
      <c r="AH107" s="94"/>
      <c r="AI107" s="94"/>
    </row>
    <row r="108" spans="1:38" s="95" customFormat="1" ht="89.25" customHeight="1">
      <c r="A108" s="360"/>
      <c r="B108" s="282"/>
      <c r="C108" s="295" t="s">
        <v>85</v>
      </c>
      <c r="D108" s="295" t="s">
        <v>89</v>
      </c>
      <c r="E108" s="115" t="s">
        <v>175</v>
      </c>
      <c r="F108" s="308"/>
      <c r="G108" s="282"/>
      <c r="H108" s="301"/>
      <c r="I108" s="301"/>
      <c r="J108" s="301"/>
      <c r="K108" s="301"/>
      <c r="L108" s="301"/>
      <c r="M108" s="301"/>
      <c r="N108" s="301" t="s">
        <v>778</v>
      </c>
      <c r="O108" s="301"/>
      <c r="P108" s="301"/>
      <c r="Q108" s="355"/>
      <c r="R108" s="355"/>
      <c r="S108" s="355"/>
      <c r="T108" s="355"/>
      <c r="U108" s="355"/>
      <c r="V108" s="355"/>
      <c r="W108" s="267" t="s">
        <v>18</v>
      </c>
      <c r="X108" s="267" t="s">
        <v>18</v>
      </c>
      <c r="Y108" s="267" t="s">
        <v>18</v>
      </c>
      <c r="Z108" s="267" t="s">
        <v>18</v>
      </c>
      <c r="AA108" s="267" t="s">
        <v>18</v>
      </c>
      <c r="AB108" s="303" t="s">
        <v>18</v>
      </c>
      <c r="AC108" s="94"/>
      <c r="AD108" s="94"/>
      <c r="AE108" s="94"/>
      <c r="AF108" s="94"/>
      <c r="AG108" s="94"/>
      <c r="AH108" s="94"/>
      <c r="AI108" s="94"/>
    </row>
    <row r="109" spans="1:38" s="95" customFormat="1" ht="141.75" customHeight="1">
      <c r="A109" s="117"/>
      <c r="B109" s="408"/>
      <c r="C109" s="295"/>
      <c r="D109" s="295" t="s">
        <v>89</v>
      </c>
      <c r="E109" s="115" t="s">
        <v>349</v>
      </c>
      <c r="F109" s="321"/>
      <c r="G109" s="320"/>
      <c r="H109" s="319"/>
      <c r="I109" s="319"/>
      <c r="J109" s="319"/>
      <c r="K109" s="319"/>
      <c r="L109" s="319"/>
      <c r="M109" s="319"/>
      <c r="N109" s="319" t="s">
        <v>779</v>
      </c>
      <c r="O109" s="319"/>
      <c r="P109" s="319"/>
      <c r="Q109" s="358"/>
      <c r="R109" s="358"/>
      <c r="S109" s="358"/>
      <c r="T109" s="358"/>
      <c r="U109" s="358"/>
      <c r="V109" s="358"/>
      <c r="W109" s="316"/>
      <c r="X109" s="313"/>
      <c r="Y109" s="313"/>
      <c r="Z109" s="313"/>
      <c r="AA109" s="313"/>
      <c r="AB109" s="482"/>
      <c r="AC109" s="94"/>
      <c r="AD109" s="94"/>
      <c r="AE109" s="94"/>
      <c r="AF109" s="94"/>
      <c r="AG109" s="94"/>
      <c r="AH109" s="94"/>
      <c r="AI109" s="94"/>
    </row>
    <row r="110" spans="1:38" s="95" customFormat="1" ht="171" customHeight="1">
      <c r="A110" s="243" t="s">
        <v>173</v>
      </c>
      <c r="B110" s="320" t="s">
        <v>174</v>
      </c>
      <c r="C110" s="295" t="s">
        <v>85</v>
      </c>
      <c r="D110" s="295" t="s">
        <v>75</v>
      </c>
      <c r="E110" s="310" t="s">
        <v>176</v>
      </c>
      <c r="F110" s="321" t="s">
        <v>754</v>
      </c>
      <c r="G110" s="320" t="s">
        <v>300</v>
      </c>
      <c r="H110" s="319" t="s">
        <v>69</v>
      </c>
      <c r="I110" s="319">
        <v>1</v>
      </c>
      <c r="J110" s="319" t="s">
        <v>230</v>
      </c>
      <c r="K110" s="319">
        <v>20</v>
      </c>
      <c r="L110" s="319">
        <v>20</v>
      </c>
      <c r="M110" s="319" t="s">
        <v>231</v>
      </c>
      <c r="N110" s="319" t="s">
        <v>780</v>
      </c>
      <c r="O110" s="319" t="s">
        <v>76</v>
      </c>
      <c r="P110" s="319">
        <v>85</v>
      </c>
      <c r="Q110" s="242" t="s">
        <v>69</v>
      </c>
      <c r="R110" s="242">
        <v>1</v>
      </c>
      <c r="S110" s="242" t="s">
        <v>230</v>
      </c>
      <c r="T110" s="242">
        <v>20</v>
      </c>
      <c r="U110" s="242">
        <v>20</v>
      </c>
      <c r="V110" s="242" t="s">
        <v>231</v>
      </c>
      <c r="W110" s="316" t="s">
        <v>731</v>
      </c>
      <c r="X110" s="313">
        <v>43101</v>
      </c>
      <c r="Y110" s="313">
        <v>43465</v>
      </c>
      <c r="Z110" s="315" t="s">
        <v>732</v>
      </c>
      <c r="AA110" s="305" t="s">
        <v>733</v>
      </c>
      <c r="AB110" s="323" t="s">
        <v>734</v>
      </c>
      <c r="AC110" s="94"/>
      <c r="AD110" s="94"/>
      <c r="AE110" s="94"/>
      <c r="AF110" s="94"/>
      <c r="AG110" s="94"/>
      <c r="AH110" s="94"/>
      <c r="AI110" s="94"/>
    </row>
    <row r="111" spans="1:38" s="95" customFormat="1" ht="73.5" customHeight="1">
      <c r="A111" s="117"/>
      <c r="B111" s="408"/>
      <c r="C111" s="295" t="s">
        <v>74</v>
      </c>
      <c r="D111" s="295" t="s">
        <v>75</v>
      </c>
      <c r="E111" s="295" t="s">
        <v>177</v>
      </c>
      <c r="F111" s="321"/>
      <c r="G111" s="320"/>
      <c r="H111" s="319"/>
      <c r="I111" s="319"/>
      <c r="J111" s="319"/>
      <c r="K111" s="319"/>
      <c r="L111" s="319"/>
      <c r="M111" s="319"/>
      <c r="N111" s="319" t="s">
        <v>781</v>
      </c>
      <c r="O111" s="319"/>
      <c r="P111" s="319"/>
      <c r="Q111" s="358"/>
      <c r="R111" s="358"/>
      <c r="S111" s="358"/>
      <c r="T111" s="358"/>
      <c r="U111" s="358"/>
      <c r="V111" s="358"/>
      <c r="W111" s="316"/>
      <c r="X111" s="313"/>
      <c r="Y111" s="313"/>
      <c r="Z111" s="315"/>
      <c r="AA111" s="305"/>
      <c r="AB111" s="323"/>
      <c r="AC111" s="94"/>
      <c r="AD111" s="94"/>
      <c r="AE111" s="94"/>
      <c r="AF111" s="94"/>
      <c r="AG111" s="94"/>
      <c r="AH111" s="94"/>
      <c r="AI111" s="94"/>
    </row>
    <row r="112" spans="1:38" s="95" customFormat="1" ht="118.5" customHeight="1">
      <c r="A112" s="118"/>
      <c r="B112" s="403"/>
      <c r="C112" s="295" t="s">
        <v>103</v>
      </c>
      <c r="D112" s="295" t="s">
        <v>89</v>
      </c>
      <c r="E112" s="295" t="s">
        <v>350</v>
      </c>
      <c r="F112" s="309"/>
      <c r="G112" s="311"/>
      <c r="H112" s="302"/>
      <c r="I112" s="302"/>
      <c r="J112" s="302"/>
      <c r="K112" s="302"/>
      <c r="L112" s="302"/>
      <c r="M112" s="302"/>
      <c r="N112" s="302" t="s">
        <v>782</v>
      </c>
      <c r="O112" s="302"/>
      <c r="P112" s="302"/>
      <c r="Q112" s="356"/>
      <c r="R112" s="356"/>
      <c r="S112" s="356"/>
      <c r="T112" s="356"/>
      <c r="U112" s="356"/>
      <c r="V112" s="356"/>
      <c r="W112" s="281"/>
      <c r="X112" s="314"/>
      <c r="Y112" s="314"/>
      <c r="Z112" s="307"/>
      <c r="AA112" s="268"/>
      <c r="AB112" s="304"/>
      <c r="AC112" s="94"/>
      <c r="AD112" s="94"/>
      <c r="AE112" s="94"/>
      <c r="AF112" s="94"/>
      <c r="AG112" s="94"/>
      <c r="AH112" s="94"/>
      <c r="AI112" s="94"/>
    </row>
    <row r="113" spans="1:38" s="95" customFormat="1" ht="66" customHeight="1">
      <c r="A113" s="419" t="s">
        <v>735</v>
      </c>
      <c r="B113" s="420"/>
      <c r="C113" s="54"/>
      <c r="D113" s="55"/>
      <c r="E113" s="56"/>
      <c r="F113" s="56"/>
      <c r="G113" s="56"/>
      <c r="H113" s="57"/>
      <c r="I113" s="57"/>
      <c r="J113" s="57"/>
      <c r="K113" s="57"/>
      <c r="L113" s="57"/>
      <c r="M113" s="57"/>
      <c r="N113" s="57"/>
      <c r="O113" s="57"/>
      <c r="P113" s="57"/>
      <c r="Q113" s="58"/>
      <c r="R113" s="58"/>
      <c r="S113" s="58"/>
      <c r="T113" s="58"/>
      <c r="U113" s="58"/>
      <c r="V113" s="58"/>
      <c r="W113" s="59"/>
      <c r="X113" s="59"/>
      <c r="Y113" s="59"/>
      <c r="Z113" s="59"/>
      <c r="AA113" s="59"/>
      <c r="AB113" s="67"/>
      <c r="AC113" s="94"/>
      <c r="AD113" s="94"/>
      <c r="AE113" s="94"/>
      <c r="AF113" s="94"/>
      <c r="AG113" s="94"/>
      <c r="AH113" s="94"/>
      <c r="AI113" s="94"/>
      <c r="AJ113" s="94"/>
      <c r="AK113" s="94"/>
      <c r="AL113" s="94"/>
    </row>
    <row r="114" spans="1:38" s="95" customFormat="1" ht="59.25" customHeight="1">
      <c r="A114" s="116" t="s">
        <v>18</v>
      </c>
      <c r="B114" s="320"/>
      <c r="C114" s="295" t="s">
        <v>85</v>
      </c>
      <c r="D114" s="295" t="s">
        <v>440</v>
      </c>
      <c r="E114" s="115" t="s">
        <v>371</v>
      </c>
      <c r="F114" s="308"/>
      <c r="G114" s="308"/>
      <c r="H114" s="301"/>
      <c r="I114" s="301"/>
      <c r="J114" s="301"/>
      <c r="K114" s="301"/>
      <c r="L114" s="301"/>
      <c r="M114" s="301"/>
      <c r="N114" s="301"/>
      <c r="O114" s="301"/>
      <c r="P114" s="301"/>
      <c r="Q114" s="241"/>
      <c r="R114" s="241"/>
      <c r="S114" s="241"/>
      <c r="T114" s="241"/>
      <c r="U114" s="241"/>
      <c r="V114" s="241"/>
      <c r="W114" s="267" t="s">
        <v>18</v>
      </c>
      <c r="X114" s="267" t="s">
        <v>18</v>
      </c>
      <c r="Y114" s="267" t="s">
        <v>18</v>
      </c>
      <c r="Z114" s="267" t="s">
        <v>18</v>
      </c>
      <c r="AA114" s="267" t="s">
        <v>18</v>
      </c>
      <c r="AB114" s="303" t="s">
        <v>18</v>
      </c>
      <c r="AC114" s="94"/>
      <c r="AD114" s="94"/>
      <c r="AE114" s="94"/>
      <c r="AF114" s="94"/>
      <c r="AG114" s="94"/>
      <c r="AH114" s="94"/>
      <c r="AI114" s="94"/>
    </row>
    <row r="115" spans="1:38" s="95" customFormat="1" ht="53.25" customHeight="1">
      <c r="A115" s="117"/>
      <c r="B115" s="408"/>
      <c r="C115" s="295"/>
      <c r="D115" s="295" t="s">
        <v>80</v>
      </c>
      <c r="E115" s="115" t="s">
        <v>372</v>
      </c>
      <c r="F115" s="321"/>
      <c r="G115" s="320"/>
      <c r="H115" s="319"/>
      <c r="I115" s="319"/>
      <c r="J115" s="319"/>
      <c r="K115" s="319"/>
      <c r="L115" s="319"/>
      <c r="M115" s="319"/>
      <c r="N115" s="319"/>
      <c r="O115" s="319"/>
      <c r="P115" s="319"/>
      <c r="Q115" s="242"/>
      <c r="R115" s="242"/>
      <c r="S115" s="242"/>
      <c r="T115" s="242"/>
      <c r="U115" s="242"/>
      <c r="V115" s="242"/>
      <c r="W115" s="305"/>
      <c r="X115" s="322"/>
      <c r="Y115" s="322"/>
      <c r="Z115" s="305"/>
      <c r="AA115" s="305"/>
      <c r="AB115" s="323"/>
      <c r="AC115" s="94"/>
      <c r="AD115" s="94"/>
      <c r="AE115" s="94"/>
      <c r="AF115" s="94"/>
      <c r="AG115" s="94"/>
      <c r="AH115" s="94"/>
      <c r="AI115" s="94"/>
    </row>
    <row r="116" spans="1:38" s="95" customFormat="1" ht="68.25" customHeight="1">
      <c r="A116" s="117"/>
      <c r="B116" s="408"/>
      <c r="C116" s="295"/>
      <c r="D116" s="295" t="s">
        <v>80</v>
      </c>
      <c r="E116" s="115" t="s">
        <v>373</v>
      </c>
      <c r="F116" s="321"/>
      <c r="G116" s="320"/>
      <c r="H116" s="319"/>
      <c r="I116" s="319"/>
      <c r="J116" s="319"/>
      <c r="K116" s="319"/>
      <c r="L116" s="319"/>
      <c r="M116" s="319"/>
      <c r="N116" s="319"/>
      <c r="O116" s="319"/>
      <c r="P116" s="319"/>
      <c r="Q116" s="242"/>
      <c r="R116" s="242"/>
      <c r="S116" s="242"/>
      <c r="T116" s="242"/>
      <c r="U116" s="242"/>
      <c r="V116" s="242"/>
      <c r="W116" s="305"/>
      <c r="X116" s="322"/>
      <c r="Y116" s="322"/>
      <c r="Z116" s="305"/>
      <c r="AA116" s="305"/>
      <c r="AB116" s="323"/>
      <c r="AC116" s="94"/>
      <c r="AD116" s="94"/>
      <c r="AE116" s="94"/>
      <c r="AF116" s="94"/>
      <c r="AG116" s="94"/>
      <c r="AH116" s="94"/>
      <c r="AI116" s="94"/>
    </row>
    <row r="117" spans="1:38" s="95" customFormat="1" ht="255.75" customHeight="1">
      <c r="A117" s="243" t="s">
        <v>539</v>
      </c>
      <c r="B117" s="320" t="s">
        <v>538</v>
      </c>
      <c r="C117" s="295" t="s">
        <v>85</v>
      </c>
      <c r="D117" s="295" t="s">
        <v>89</v>
      </c>
      <c r="E117" s="115" t="s">
        <v>374</v>
      </c>
      <c r="F117" s="297" t="s">
        <v>401</v>
      </c>
      <c r="G117" s="320" t="s">
        <v>178</v>
      </c>
      <c r="H117" s="319" t="s">
        <v>69</v>
      </c>
      <c r="I117" s="319">
        <v>1</v>
      </c>
      <c r="J117" s="319" t="s">
        <v>70</v>
      </c>
      <c r="K117" s="319">
        <v>10</v>
      </c>
      <c r="L117" s="319">
        <v>10</v>
      </c>
      <c r="M117" s="319" t="s">
        <v>71</v>
      </c>
      <c r="N117" s="319" t="s">
        <v>385</v>
      </c>
      <c r="O117" s="319" t="s">
        <v>76</v>
      </c>
      <c r="P117" s="319">
        <v>100</v>
      </c>
      <c r="Q117" s="242" t="s">
        <v>69</v>
      </c>
      <c r="R117" s="242">
        <v>1</v>
      </c>
      <c r="S117" s="242" t="s">
        <v>70</v>
      </c>
      <c r="T117" s="242">
        <v>10</v>
      </c>
      <c r="U117" s="242">
        <v>10</v>
      </c>
      <c r="V117" s="242" t="s">
        <v>221</v>
      </c>
      <c r="W117" s="305" t="s">
        <v>896</v>
      </c>
      <c r="X117" s="322">
        <v>43101</v>
      </c>
      <c r="Y117" s="322">
        <v>43465</v>
      </c>
      <c r="Z117" s="305" t="s">
        <v>535</v>
      </c>
      <c r="AA117" s="305" t="s">
        <v>536</v>
      </c>
      <c r="AB117" s="323" t="s">
        <v>895</v>
      </c>
      <c r="AC117" s="94"/>
      <c r="AD117" s="94"/>
      <c r="AE117" s="94"/>
      <c r="AF117" s="94"/>
      <c r="AG117" s="94"/>
      <c r="AH117" s="94"/>
      <c r="AI117" s="94"/>
    </row>
    <row r="118" spans="1:38" s="95" customFormat="1" ht="60.75" customHeight="1">
      <c r="A118" s="117"/>
      <c r="B118" s="408"/>
      <c r="C118" s="295" t="s">
        <v>85</v>
      </c>
      <c r="D118" s="295" t="s">
        <v>80</v>
      </c>
      <c r="E118" s="295" t="s">
        <v>375</v>
      </c>
      <c r="F118" s="321"/>
      <c r="G118" s="320"/>
      <c r="H118" s="319"/>
      <c r="I118" s="319"/>
      <c r="J118" s="319"/>
      <c r="K118" s="319"/>
      <c r="L118" s="319"/>
      <c r="M118" s="319"/>
      <c r="N118" s="319"/>
      <c r="O118" s="319"/>
      <c r="P118" s="319"/>
      <c r="Q118" s="242"/>
      <c r="R118" s="242"/>
      <c r="S118" s="242"/>
      <c r="T118" s="242"/>
      <c r="U118" s="242"/>
      <c r="V118" s="242"/>
      <c r="W118" s="305"/>
      <c r="X118" s="322"/>
      <c r="Y118" s="322"/>
      <c r="Z118" s="305"/>
      <c r="AA118" s="305"/>
      <c r="AB118" s="323"/>
      <c r="AC118" s="94"/>
      <c r="AD118" s="94"/>
      <c r="AE118" s="94"/>
      <c r="AF118" s="94"/>
      <c r="AG118" s="94"/>
      <c r="AH118" s="94"/>
      <c r="AI118" s="94"/>
    </row>
    <row r="119" spans="1:38" s="95" customFormat="1" ht="74.25" customHeight="1">
      <c r="A119" s="118"/>
      <c r="B119" s="403"/>
      <c r="C119" s="295" t="s">
        <v>85</v>
      </c>
      <c r="D119" s="295" t="s">
        <v>80</v>
      </c>
      <c r="E119" s="295" t="s">
        <v>376</v>
      </c>
      <c r="F119" s="309"/>
      <c r="G119" s="311"/>
      <c r="H119" s="302"/>
      <c r="I119" s="302"/>
      <c r="J119" s="302"/>
      <c r="K119" s="302"/>
      <c r="L119" s="302"/>
      <c r="M119" s="302"/>
      <c r="N119" s="302"/>
      <c r="O119" s="302"/>
      <c r="P119" s="302"/>
      <c r="Q119" s="239"/>
      <c r="R119" s="239"/>
      <c r="S119" s="239"/>
      <c r="T119" s="239"/>
      <c r="U119" s="239"/>
      <c r="V119" s="239"/>
      <c r="W119" s="268"/>
      <c r="X119" s="294"/>
      <c r="Y119" s="294"/>
      <c r="Z119" s="268"/>
      <c r="AA119" s="268"/>
      <c r="AB119" s="304"/>
      <c r="AC119" s="94"/>
      <c r="AD119" s="94"/>
      <c r="AE119" s="94"/>
      <c r="AF119" s="94"/>
      <c r="AG119" s="94"/>
      <c r="AH119" s="94"/>
      <c r="AI119" s="94"/>
    </row>
    <row r="120" spans="1:38" s="97" customFormat="1" ht="74.25" customHeight="1">
      <c r="A120" s="256"/>
      <c r="B120" s="104"/>
      <c r="C120" s="264" t="s">
        <v>91</v>
      </c>
      <c r="D120" s="264" t="s">
        <v>80</v>
      </c>
      <c r="E120" s="264" t="s">
        <v>179</v>
      </c>
      <c r="F120" s="286"/>
      <c r="G120" s="282"/>
      <c r="H120" s="318"/>
      <c r="I120" s="318"/>
      <c r="J120" s="318"/>
      <c r="K120" s="318"/>
      <c r="L120" s="318"/>
      <c r="M120" s="318"/>
      <c r="N120" s="318"/>
      <c r="O120" s="318"/>
      <c r="P120" s="318"/>
      <c r="Q120" s="228"/>
      <c r="R120" s="228"/>
      <c r="S120" s="228"/>
      <c r="T120" s="228"/>
      <c r="U120" s="228"/>
      <c r="V120" s="228"/>
      <c r="W120" s="280"/>
      <c r="X120" s="312"/>
      <c r="Y120" s="312"/>
      <c r="Z120" s="280"/>
      <c r="AA120" s="280"/>
      <c r="AB120" s="277"/>
      <c r="AC120" s="96"/>
      <c r="AD120" s="96"/>
      <c r="AE120" s="96"/>
      <c r="AF120" s="96"/>
      <c r="AG120" s="96"/>
      <c r="AH120" s="96"/>
      <c r="AI120" s="96"/>
    </row>
    <row r="121" spans="1:38" s="97" customFormat="1" ht="76.5" customHeight="1">
      <c r="A121" s="256"/>
      <c r="B121" s="111"/>
      <c r="C121" s="264"/>
      <c r="D121" s="264" t="s">
        <v>80</v>
      </c>
      <c r="E121" s="264" t="s">
        <v>180</v>
      </c>
      <c r="F121" s="297"/>
      <c r="G121" s="283"/>
      <c r="H121" s="318"/>
      <c r="I121" s="318"/>
      <c r="J121" s="318"/>
      <c r="K121" s="318"/>
      <c r="L121" s="318"/>
      <c r="M121" s="318"/>
      <c r="N121" s="318"/>
      <c r="O121" s="318"/>
      <c r="P121" s="318"/>
      <c r="Q121" s="240"/>
      <c r="R121" s="240"/>
      <c r="S121" s="240"/>
      <c r="T121" s="240"/>
      <c r="U121" s="240"/>
      <c r="V121" s="240"/>
      <c r="W121" s="316" t="s">
        <v>18</v>
      </c>
      <c r="X121" s="313"/>
      <c r="Y121" s="313"/>
      <c r="Z121" s="316"/>
      <c r="AA121" s="316"/>
      <c r="AB121" s="278"/>
      <c r="AC121" s="96"/>
      <c r="AD121" s="96"/>
      <c r="AE121" s="96"/>
      <c r="AF121" s="96"/>
      <c r="AG121" s="96"/>
      <c r="AH121" s="96"/>
      <c r="AI121" s="96"/>
    </row>
    <row r="122" spans="1:38" s="97" customFormat="1" ht="129" customHeight="1">
      <c r="A122" s="226" t="s">
        <v>539</v>
      </c>
      <c r="B122" s="283" t="s">
        <v>538</v>
      </c>
      <c r="C122" s="264" t="s">
        <v>91</v>
      </c>
      <c r="D122" s="264" t="s">
        <v>80</v>
      </c>
      <c r="E122" s="264" t="s">
        <v>181</v>
      </c>
      <c r="F122" s="297" t="s">
        <v>232</v>
      </c>
      <c r="G122" s="283" t="s">
        <v>434</v>
      </c>
      <c r="H122" s="318" t="s">
        <v>69</v>
      </c>
      <c r="I122" s="318">
        <v>1</v>
      </c>
      <c r="J122" s="318" t="s">
        <v>70</v>
      </c>
      <c r="K122" s="318">
        <v>10</v>
      </c>
      <c r="L122" s="318">
        <v>10</v>
      </c>
      <c r="M122" s="318" t="s">
        <v>71</v>
      </c>
      <c r="N122" s="318" t="s">
        <v>385</v>
      </c>
      <c r="O122" s="318" t="s">
        <v>76</v>
      </c>
      <c r="P122" s="318">
        <v>100</v>
      </c>
      <c r="Q122" s="240" t="s">
        <v>69</v>
      </c>
      <c r="R122" s="240">
        <v>1</v>
      </c>
      <c r="S122" s="240" t="s">
        <v>70</v>
      </c>
      <c r="T122" s="240">
        <v>10</v>
      </c>
      <c r="U122" s="240">
        <v>10</v>
      </c>
      <c r="V122" s="240" t="s">
        <v>71</v>
      </c>
      <c r="W122" s="305" t="s">
        <v>896</v>
      </c>
      <c r="X122" s="313">
        <v>43101</v>
      </c>
      <c r="Y122" s="313">
        <v>43465</v>
      </c>
      <c r="Z122" s="316" t="s">
        <v>535</v>
      </c>
      <c r="AA122" s="316" t="s">
        <v>537</v>
      </c>
      <c r="AB122" s="323" t="s">
        <v>895</v>
      </c>
      <c r="AC122" s="96"/>
      <c r="AD122" s="96"/>
      <c r="AE122" s="96"/>
      <c r="AF122" s="96"/>
      <c r="AG122" s="96"/>
      <c r="AH122" s="96"/>
      <c r="AI122" s="96"/>
    </row>
    <row r="123" spans="1:38" s="97" customFormat="1" ht="36">
      <c r="A123" s="256"/>
      <c r="B123" s="111"/>
      <c r="C123" s="264" t="s">
        <v>91</v>
      </c>
      <c r="D123" s="264" t="s">
        <v>80</v>
      </c>
      <c r="E123" s="264" t="s">
        <v>182</v>
      </c>
      <c r="F123" s="297"/>
      <c r="G123" s="283"/>
      <c r="H123" s="318"/>
      <c r="I123" s="318"/>
      <c r="J123" s="318"/>
      <c r="K123" s="318"/>
      <c r="L123" s="318"/>
      <c r="M123" s="318"/>
      <c r="N123" s="318"/>
      <c r="O123" s="318"/>
      <c r="P123" s="318"/>
      <c r="Q123" s="240"/>
      <c r="R123" s="240"/>
      <c r="S123" s="240"/>
      <c r="T123" s="240"/>
      <c r="U123" s="240"/>
      <c r="V123" s="240"/>
      <c r="W123" s="316" t="s">
        <v>18</v>
      </c>
      <c r="X123" s="313"/>
      <c r="Y123" s="313"/>
      <c r="Z123" s="316"/>
      <c r="AA123" s="316"/>
      <c r="AB123" s="278"/>
      <c r="AC123" s="96"/>
      <c r="AD123" s="96"/>
      <c r="AE123" s="96"/>
      <c r="AF123" s="96"/>
      <c r="AG123" s="96"/>
      <c r="AH123" s="96"/>
      <c r="AI123" s="96"/>
    </row>
    <row r="124" spans="1:38" s="97" customFormat="1" ht="76.5" customHeight="1">
      <c r="A124" s="257"/>
      <c r="B124" s="112"/>
      <c r="C124" s="264" t="s">
        <v>85</v>
      </c>
      <c r="D124" s="264" t="s">
        <v>80</v>
      </c>
      <c r="E124" s="264" t="s">
        <v>183</v>
      </c>
      <c r="F124" s="287"/>
      <c r="G124" s="284"/>
      <c r="H124" s="289"/>
      <c r="I124" s="289"/>
      <c r="J124" s="289"/>
      <c r="K124" s="289"/>
      <c r="L124" s="289"/>
      <c r="M124" s="289"/>
      <c r="N124" s="289"/>
      <c r="O124" s="289"/>
      <c r="P124" s="289"/>
      <c r="Q124" s="229"/>
      <c r="R124" s="229"/>
      <c r="S124" s="229"/>
      <c r="T124" s="229"/>
      <c r="U124" s="229"/>
      <c r="V124" s="229"/>
      <c r="W124" s="281"/>
      <c r="X124" s="314"/>
      <c r="Y124" s="314"/>
      <c r="Z124" s="281"/>
      <c r="AA124" s="281"/>
      <c r="AB124" s="279"/>
      <c r="AC124" s="96"/>
      <c r="AD124" s="96"/>
      <c r="AE124" s="96"/>
      <c r="AF124" s="96"/>
      <c r="AG124" s="96"/>
      <c r="AH124" s="96"/>
      <c r="AI124" s="96"/>
    </row>
    <row r="125" spans="1:38" s="9" customFormat="1" ht="64.5" customHeight="1">
      <c r="A125" s="110" t="s">
        <v>184</v>
      </c>
      <c r="B125" s="98"/>
      <c r="C125" s="103"/>
      <c r="D125" s="103"/>
      <c r="E125" s="99"/>
      <c r="F125" s="99"/>
      <c r="G125" s="99"/>
      <c r="H125" s="100"/>
      <c r="I125" s="100"/>
      <c r="J125" s="100"/>
      <c r="K125" s="100"/>
      <c r="L125" s="100"/>
      <c r="M125" s="100"/>
      <c r="N125" s="100"/>
      <c r="O125" s="100"/>
      <c r="P125" s="100"/>
      <c r="Q125" s="101"/>
      <c r="R125" s="101"/>
      <c r="S125" s="101"/>
      <c r="T125" s="101"/>
      <c r="U125" s="101"/>
      <c r="V125" s="101"/>
      <c r="W125" s="102"/>
      <c r="X125" s="102"/>
      <c r="Y125" s="102"/>
      <c r="Z125" s="102"/>
      <c r="AA125" s="102"/>
      <c r="AB125" s="109"/>
      <c r="AC125" s="8"/>
      <c r="AD125" s="8"/>
      <c r="AE125" s="8"/>
      <c r="AF125" s="8"/>
      <c r="AG125" s="8"/>
      <c r="AH125" s="8"/>
      <c r="AI125" s="8"/>
      <c r="AJ125" s="8"/>
      <c r="AK125" s="8"/>
      <c r="AL125" s="8"/>
    </row>
    <row r="126" spans="1:38" s="97" customFormat="1" ht="64.5" customHeight="1">
      <c r="A126" s="256"/>
      <c r="B126" s="104"/>
      <c r="C126" s="295" t="s">
        <v>85</v>
      </c>
      <c r="D126" s="295" t="s">
        <v>440</v>
      </c>
      <c r="E126" s="295" t="s">
        <v>388</v>
      </c>
      <c r="F126" s="310"/>
      <c r="G126" s="310"/>
      <c r="H126" s="301" t="s">
        <v>18</v>
      </c>
      <c r="I126" s="301" t="s">
        <v>18</v>
      </c>
      <c r="J126" s="301" t="s">
        <v>18</v>
      </c>
      <c r="K126" s="301" t="s">
        <v>18</v>
      </c>
      <c r="L126" s="301" t="s">
        <v>18</v>
      </c>
      <c r="M126" s="301" t="s">
        <v>18</v>
      </c>
      <c r="N126" s="301" t="s">
        <v>18</v>
      </c>
      <c r="O126" s="301" t="s">
        <v>18</v>
      </c>
      <c r="P126" s="301" t="s">
        <v>18</v>
      </c>
      <c r="Q126" s="241" t="s">
        <v>18</v>
      </c>
      <c r="R126" s="241" t="s">
        <v>18</v>
      </c>
      <c r="S126" s="241" t="s">
        <v>18</v>
      </c>
      <c r="T126" s="241" t="s">
        <v>18</v>
      </c>
      <c r="U126" s="241" t="s">
        <v>18</v>
      </c>
      <c r="V126" s="241" t="s">
        <v>18</v>
      </c>
      <c r="W126" s="267" t="s">
        <v>18</v>
      </c>
      <c r="X126" s="267" t="s">
        <v>18</v>
      </c>
      <c r="Y126" s="267" t="s">
        <v>18</v>
      </c>
      <c r="Z126" s="267" t="s">
        <v>18</v>
      </c>
      <c r="AA126" s="267" t="s">
        <v>18</v>
      </c>
      <c r="AB126" s="303" t="s">
        <v>18</v>
      </c>
      <c r="AC126" s="96"/>
      <c r="AD126" s="96"/>
      <c r="AE126" s="96"/>
      <c r="AF126" s="96"/>
      <c r="AG126" s="96"/>
      <c r="AH126" s="96"/>
      <c r="AI126" s="96"/>
    </row>
    <row r="127" spans="1:38" s="97" customFormat="1" ht="137.25" customHeight="1">
      <c r="A127" s="243" t="s">
        <v>184</v>
      </c>
      <c r="B127" s="320" t="s">
        <v>423</v>
      </c>
      <c r="C127" s="295" t="s">
        <v>85</v>
      </c>
      <c r="D127" s="295"/>
      <c r="E127" s="295" t="s">
        <v>186</v>
      </c>
      <c r="F127" s="321" t="s">
        <v>402</v>
      </c>
      <c r="G127" s="320" t="s">
        <v>185</v>
      </c>
      <c r="H127" s="319" t="s">
        <v>69</v>
      </c>
      <c r="I127" s="319">
        <v>1</v>
      </c>
      <c r="J127" s="319" t="s">
        <v>220</v>
      </c>
      <c r="K127" s="319">
        <v>5</v>
      </c>
      <c r="L127" s="319">
        <v>5</v>
      </c>
      <c r="M127" s="319" t="s">
        <v>71</v>
      </c>
      <c r="N127" s="319" t="s">
        <v>560</v>
      </c>
      <c r="O127" s="319" t="s">
        <v>226</v>
      </c>
      <c r="P127" s="319">
        <v>85</v>
      </c>
      <c r="Q127" s="242" t="s">
        <v>69</v>
      </c>
      <c r="R127" s="242">
        <v>1</v>
      </c>
      <c r="S127" s="242" t="s">
        <v>220</v>
      </c>
      <c r="T127" s="242">
        <v>5</v>
      </c>
      <c r="U127" s="242">
        <v>5</v>
      </c>
      <c r="V127" s="242" t="s">
        <v>71</v>
      </c>
      <c r="W127" s="305" t="s">
        <v>561</v>
      </c>
      <c r="X127" s="313">
        <v>43109</v>
      </c>
      <c r="Y127" s="313">
        <v>43465</v>
      </c>
      <c r="Z127" s="315" t="s">
        <v>234</v>
      </c>
      <c r="AA127" s="305" t="s">
        <v>562</v>
      </c>
      <c r="AB127" s="323" t="s">
        <v>394</v>
      </c>
      <c r="AC127" s="96"/>
      <c r="AD127" s="96"/>
      <c r="AE127" s="96"/>
      <c r="AF127" s="96"/>
      <c r="AG127" s="96"/>
      <c r="AH127" s="96"/>
      <c r="AI127" s="96"/>
    </row>
    <row r="128" spans="1:38" s="97" customFormat="1" ht="64.5" customHeight="1">
      <c r="A128" s="118"/>
      <c r="B128" s="403"/>
      <c r="C128" s="295" t="s">
        <v>91</v>
      </c>
      <c r="D128" s="295"/>
      <c r="E128" s="295" t="s">
        <v>389</v>
      </c>
      <c r="F128" s="309"/>
      <c r="G128" s="311"/>
      <c r="H128" s="302"/>
      <c r="I128" s="302"/>
      <c r="J128" s="302"/>
      <c r="K128" s="302"/>
      <c r="L128" s="302"/>
      <c r="M128" s="302"/>
      <c r="N128" s="319"/>
      <c r="O128" s="302"/>
      <c r="P128" s="302"/>
      <c r="Q128" s="239"/>
      <c r="R128" s="239"/>
      <c r="S128" s="239"/>
      <c r="T128" s="239"/>
      <c r="U128" s="239"/>
      <c r="V128" s="239"/>
      <c r="W128" s="268"/>
      <c r="X128" s="314"/>
      <c r="Y128" s="314"/>
      <c r="Z128" s="307"/>
      <c r="AA128" s="268"/>
      <c r="AB128" s="304"/>
      <c r="AC128" s="96"/>
      <c r="AD128" s="96"/>
      <c r="AE128" s="96"/>
      <c r="AF128" s="96"/>
      <c r="AG128" s="96"/>
      <c r="AH128" s="96"/>
      <c r="AI128" s="96"/>
    </row>
    <row r="129" spans="1:38" s="97" customFormat="1" ht="69" customHeight="1">
      <c r="A129" s="256"/>
      <c r="B129" s="104"/>
      <c r="C129" s="295" t="s">
        <v>85</v>
      </c>
      <c r="D129" s="295"/>
      <c r="E129" s="295" t="s">
        <v>188</v>
      </c>
      <c r="F129" s="310"/>
      <c r="G129" s="310"/>
      <c r="H129" s="301"/>
      <c r="I129" s="301"/>
      <c r="J129" s="301"/>
      <c r="K129" s="301"/>
      <c r="L129" s="301"/>
      <c r="M129" s="301"/>
      <c r="N129" s="301"/>
      <c r="O129" s="301" t="s">
        <v>18</v>
      </c>
      <c r="P129" s="301" t="s">
        <v>18</v>
      </c>
      <c r="Q129" s="241" t="s">
        <v>18</v>
      </c>
      <c r="R129" s="241" t="s">
        <v>18</v>
      </c>
      <c r="S129" s="241" t="s">
        <v>18</v>
      </c>
      <c r="T129" s="241" t="s">
        <v>18</v>
      </c>
      <c r="U129" s="241" t="s">
        <v>18</v>
      </c>
      <c r="V129" s="241" t="s">
        <v>18</v>
      </c>
      <c r="W129" s="267" t="s">
        <v>18</v>
      </c>
      <c r="X129" s="267" t="s">
        <v>18</v>
      </c>
      <c r="Y129" s="267" t="s">
        <v>18</v>
      </c>
      <c r="Z129" s="267" t="s">
        <v>18</v>
      </c>
      <c r="AA129" s="267" t="s">
        <v>18</v>
      </c>
      <c r="AB129" s="303" t="s">
        <v>18</v>
      </c>
      <c r="AC129" s="96"/>
      <c r="AD129" s="96"/>
      <c r="AE129" s="96"/>
      <c r="AF129" s="96"/>
      <c r="AG129" s="96"/>
      <c r="AH129" s="96"/>
      <c r="AI129" s="96"/>
    </row>
    <row r="130" spans="1:38" s="97" customFormat="1" ht="121.5" customHeight="1">
      <c r="A130" s="243" t="s">
        <v>184</v>
      </c>
      <c r="B130" s="320" t="s">
        <v>423</v>
      </c>
      <c r="C130" s="295" t="s">
        <v>93</v>
      </c>
      <c r="D130" s="295" t="s">
        <v>89</v>
      </c>
      <c r="E130" s="295" t="s">
        <v>694</v>
      </c>
      <c r="F130" s="297" t="s">
        <v>693</v>
      </c>
      <c r="G130" s="320" t="s">
        <v>187</v>
      </c>
      <c r="H130" s="319" t="s">
        <v>256</v>
      </c>
      <c r="I130" s="319">
        <v>1</v>
      </c>
      <c r="J130" s="319" t="s">
        <v>70</v>
      </c>
      <c r="K130" s="319">
        <v>10</v>
      </c>
      <c r="L130" s="319">
        <v>10</v>
      </c>
      <c r="M130" s="319" t="s">
        <v>71</v>
      </c>
      <c r="N130" s="319" t="s">
        <v>563</v>
      </c>
      <c r="O130" s="319" t="s">
        <v>76</v>
      </c>
      <c r="P130" s="319">
        <v>85</v>
      </c>
      <c r="Q130" s="242" t="s">
        <v>256</v>
      </c>
      <c r="R130" s="242">
        <v>1</v>
      </c>
      <c r="S130" s="242" t="s">
        <v>70</v>
      </c>
      <c r="T130" s="242">
        <v>10</v>
      </c>
      <c r="U130" s="242">
        <v>10</v>
      </c>
      <c r="V130" s="242" t="s">
        <v>71</v>
      </c>
      <c r="W130" s="305" t="s">
        <v>564</v>
      </c>
      <c r="X130" s="315">
        <v>43132</v>
      </c>
      <c r="Y130" s="315">
        <v>43465</v>
      </c>
      <c r="Z130" s="315" t="s">
        <v>565</v>
      </c>
      <c r="AA130" s="305" t="s">
        <v>566</v>
      </c>
      <c r="AB130" s="278" t="s">
        <v>888</v>
      </c>
      <c r="AC130" s="96"/>
      <c r="AD130" s="96"/>
      <c r="AE130" s="96"/>
      <c r="AF130" s="96"/>
      <c r="AG130" s="96"/>
      <c r="AH130" s="96"/>
      <c r="AI130" s="96"/>
    </row>
    <row r="131" spans="1:38" s="97" customFormat="1" ht="69" customHeight="1">
      <c r="A131" s="118"/>
      <c r="B131" s="403"/>
      <c r="C131" s="295" t="s">
        <v>72</v>
      </c>
      <c r="D131" s="295"/>
      <c r="E131" s="295" t="s">
        <v>189</v>
      </c>
      <c r="F131" s="309"/>
      <c r="G131" s="311"/>
      <c r="H131" s="302"/>
      <c r="I131" s="302"/>
      <c r="J131" s="302"/>
      <c r="K131" s="302"/>
      <c r="L131" s="302"/>
      <c r="M131" s="302"/>
      <c r="N131" s="302"/>
      <c r="O131" s="302"/>
      <c r="P131" s="302"/>
      <c r="Q131" s="239"/>
      <c r="R131" s="239"/>
      <c r="S131" s="239"/>
      <c r="T131" s="239"/>
      <c r="U131" s="239"/>
      <c r="V131" s="239"/>
      <c r="W131" s="268"/>
      <c r="X131" s="307"/>
      <c r="Y131" s="307"/>
      <c r="Z131" s="307"/>
      <c r="AA131" s="268"/>
      <c r="AB131" s="304"/>
      <c r="AC131" s="96"/>
      <c r="AD131" s="96"/>
      <c r="AE131" s="96"/>
      <c r="AF131" s="96"/>
      <c r="AG131" s="96"/>
      <c r="AH131" s="96"/>
      <c r="AI131" s="96"/>
    </row>
    <row r="132" spans="1:38" s="105" customFormat="1" ht="66.75" customHeight="1">
      <c r="A132" s="116" t="s">
        <v>18</v>
      </c>
      <c r="B132" s="104"/>
      <c r="C132" s="264" t="s">
        <v>93</v>
      </c>
      <c r="D132" s="264" t="s">
        <v>80</v>
      </c>
      <c r="E132" s="264" t="s">
        <v>190</v>
      </c>
      <c r="F132" s="310"/>
      <c r="G132" s="310"/>
      <c r="H132" s="288" t="s">
        <v>18</v>
      </c>
      <c r="I132" s="288" t="s">
        <v>18</v>
      </c>
      <c r="J132" s="288" t="s">
        <v>18</v>
      </c>
      <c r="K132" s="288" t="s">
        <v>18</v>
      </c>
      <c r="L132" s="288" t="s">
        <v>18</v>
      </c>
      <c r="M132" s="288" t="s">
        <v>18</v>
      </c>
      <c r="N132" s="288" t="s">
        <v>18</v>
      </c>
      <c r="O132" s="288" t="s">
        <v>18</v>
      </c>
      <c r="P132" s="288" t="s">
        <v>18</v>
      </c>
      <c r="Q132" s="228" t="s">
        <v>18</v>
      </c>
      <c r="R132" s="228" t="s">
        <v>18</v>
      </c>
      <c r="S132" s="228" t="s">
        <v>18</v>
      </c>
      <c r="T132" s="228" t="s">
        <v>18</v>
      </c>
      <c r="U132" s="228" t="s">
        <v>18</v>
      </c>
      <c r="V132" s="228" t="s">
        <v>18</v>
      </c>
      <c r="W132" s="280" t="s">
        <v>18</v>
      </c>
      <c r="X132" s="280" t="s">
        <v>18</v>
      </c>
      <c r="Y132" s="280" t="s">
        <v>18</v>
      </c>
      <c r="Z132" s="280" t="s">
        <v>18</v>
      </c>
      <c r="AA132" s="280" t="s">
        <v>18</v>
      </c>
      <c r="AB132" s="277" t="s">
        <v>18</v>
      </c>
    </row>
    <row r="133" spans="1:38" s="105" customFormat="1" ht="186.75" customHeight="1">
      <c r="A133" s="243" t="s">
        <v>424</v>
      </c>
      <c r="B133" s="283" t="s">
        <v>423</v>
      </c>
      <c r="C133" s="264" t="s">
        <v>191</v>
      </c>
      <c r="D133" s="264" t="s">
        <v>73</v>
      </c>
      <c r="E133" s="264" t="s">
        <v>192</v>
      </c>
      <c r="F133" s="421" t="s">
        <v>395</v>
      </c>
      <c r="G133" s="283" t="s">
        <v>272</v>
      </c>
      <c r="H133" s="318" t="s">
        <v>69</v>
      </c>
      <c r="I133" s="318">
        <v>1</v>
      </c>
      <c r="J133" s="318" t="s">
        <v>70</v>
      </c>
      <c r="K133" s="318">
        <v>10</v>
      </c>
      <c r="L133" s="318">
        <v>10</v>
      </c>
      <c r="M133" s="318" t="s">
        <v>71</v>
      </c>
      <c r="N133" s="318" t="s">
        <v>567</v>
      </c>
      <c r="O133" s="318" t="s">
        <v>222</v>
      </c>
      <c r="P133" s="318">
        <v>85</v>
      </c>
      <c r="Q133" s="240" t="s">
        <v>223</v>
      </c>
      <c r="R133" s="240">
        <v>1</v>
      </c>
      <c r="S133" s="240" t="s">
        <v>70</v>
      </c>
      <c r="T133" s="240">
        <v>10</v>
      </c>
      <c r="U133" s="240">
        <v>20</v>
      </c>
      <c r="V133" s="240" t="s">
        <v>221</v>
      </c>
      <c r="W133" s="316" t="s">
        <v>815</v>
      </c>
      <c r="X133" s="315">
        <v>43132</v>
      </c>
      <c r="Y133" s="315">
        <v>43465</v>
      </c>
      <c r="Z133" s="316" t="s">
        <v>568</v>
      </c>
      <c r="AA133" s="316" t="s">
        <v>569</v>
      </c>
      <c r="AB133" s="278" t="s">
        <v>806</v>
      </c>
    </row>
    <row r="134" spans="1:38" s="105" customFormat="1" ht="54.75" customHeight="1">
      <c r="A134" s="243"/>
      <c r="B134" s="111"/>
      <c r="C134" s="264" t="s">
        <v>98</v>
      </c>
      <c r="D134" s="264" t="s">
        <v>77</v>
      </c>
      <c r="E134" s="264" t="s">
        <v>193</v>
      </c>
      <c r="F134" s="297"/>
      <c r="G134" s="283"/>
      <c r="H134" s="318"/>
      <c r="I134" s="318"/>
      <c r="J134" s="318"/>
      <c r="K134" s="318"/>
      <c r="L134" s="318"/>
      <c r="M134" s="318"/>
      <c r="N134" s="318"/>
      <c r="O134" s="318"/>
      <c r="P134" s="318"/>
      <c r="Q134" s="240"/>
      <c r="R134" s="240"/>
      <c r="S134" s="240"/>
      <c r="T134" s="240"/>
      <c r="U134" s="240"/>
      <c r="V134" s="240"/>
      <c r="W134" s="316"/>
      <c r="X134" s="316"/>
      <c r="Y134" s="316"/>
      <c r="Z134" s="316"/>
      <c r="AA134" s="316"/>
      <c r="AB134" s="278"/>
    </row>
    <row r="135" spans="1:38" s="105" customFormat="1" ht="54.75" customHeight="1">
      <c r="A135" s="118"/>
      <c r="B135" s="112"/>
      <c r="C135" s="264" t="s">
        <v>72</v>
      </c>
      <c r="D135" s="264" t="s">
        <v>75</v>
      </c>
      <c r="E135" s="264" t="s">
        <v>194</v>
      </c>
      <c r="F135" s="287"/>
      <c r="G135" s="284"/>
      <c r="H135" s="289"/>
      <c r="I135" s="289"/>
      <c r="J135" s="289"/>
      <c r="K135" s="289"/>
      <c r="L135" s="289"/>
      <c r="M135" s="289"/>
      <c r="N135" s="289"/>
      <c r="O135" s="289"/>
      <c r="P135" s="289"/>
      <c r="Q135" s="229"/>
      <c r="R135" s="229"/>
      <c r="S135" s="229"/>
      <c r="T135" s="229"/>
      <c r="U135" s="229"/>
      <c r="V135" s="229"/>
      <c r="W135" s="281"/>
      <c r="X135" s="281"/>
      <c r="Y135" s="281"/>
      <c r="Z135" s="281"/>
      <c r="AA135" s="281"/>
      <c r="AB135" s="279"/>
    </row>
    <row r="136" spans="1:38" s="95" customFormat="1" ht="66" customHeight="1">
      <c r="A136" s="256"/>
      <c r="B136" s="104"/>
      <c r="C136" s="106" t="s">
        <v>72</v>
      </c>
      <c r="D136" s="264" t="s">
        <v>73</v>
      </c>
      <c r="E136" s="264" t="s">
        <v>233</v>
      </c>
      <c r="F136" s="286"/>
      <c r="G136" s="286"/>
      <c r="H136" s="347" t="s">
        <v>18</v>
      </c>
      <c r="I136" s="347" t="s">
        <v>18</v>
      </c>
      <c r="J136" s="347" t="s">
        <v>18</v>
      </c>
      <c r="K136" s="347" t="s">
        <v>18</v>
      </c>
      <c r="L136" s="347" t="s">
        <v>18</v>
      </c>
      <c r="M136" s="347" t="s">
        <v>18</v>
      </c>
      <c r="N136" s="347" t="s">
        <v>18</v>
      </c>
      <c r="O136" s="288"/>
      <c r="P136" s="288"/>
      <c r="Q136" s="242" t="s">
        <v>18</v>
      </c>
      <c r="R136" s="242" t="s">
        <v>18</v>
      </c>
      <c r="S136" s="242" t="s">
        <v>18</v>
      </c>
      <c r="T136" s="242" t="s">
        <v>18</v>
      </c>
      <c r="U136" s="242" t="s">
        <v>18</v>
      </c>
      <c r="V136" s="242" t="s">
        <v>18</v>
      </c>
      <c r="W136" s="316" t="s">
        <v>18</v>
      </c>
      <c r="X136" s="316" t="s">
        <v>18</v>
      </c>
      <c r="Y136" s="316" t="s">
        <v>18</v>
      </c>
      <c r="Z136" s="316" t="s">
        <v>18</v>
      </c>
      <c r="AA136" s="316" t="s">
        <v>18</v>
      </c>
      <c r="AB136" s="278" t="s">
        <v>18</v>
      </c>
      <c r="AC136" s="94"/>
      <c r="AD136" s="94"/>
      <c r="AE136" s="94"/>
      <c r="AF136" s="94"/>
      <c r="AG136" s="94"/>
      <c r="AH136" s="94"/>
      <c r="AI136" s="94"/>
    </row>
    <row r="137" spans="1:38" s="95" customFormat="1" ht="138.75" customHeight="1">
      <c r="A137" s="243" t="s">
        <v>184</v>
      </c>
      <c r="B137" s="320" t="s">
        <v>423</v>
      </c>
      <c r="C137" s="107" t="s">
        <v>134</v>
      </c>
      <c r="D137" s="107" t="s">
        <v>90</v>
      </c>
      <c r="E137" s="264" t="s">
        <v>196</v>
      </c>
      <c r="F137" s="297" t="s">
        <v>403</v>
      </c>
      <c r="G137" s="283" t="s">
        <v>195</v>
      </c>
      <c r="H137" s="347" t="s">
        <v>69</v>
      </c>
      <c r="I137" s="347">
        <v>1</v>
      </c>
      <c r="J137" s="347" t="s">
        <v>70</v>
      </c>
      <c r="K137" s="347">
        <v>10</v>
      </c>
      <c r="L137" s="347">
        <v>10</v>
      </c>
      <c r="M137" s="347" t="s">
        <v>71</v>
      </c>
      <c r="N137" s="347" t="s">
        <v>570</v>
      </c>
      <c r="O137" s="347" t="s">
        <v>222</v>
      </c>
      <c r="P137" s="347">
        <v>85</v>
      </c>
      <c r="Q137" s="242" t="s">
        <v>223</v>
      </c>
      <c r="R137" s="242">
        <v>1</v>
      </c>
      <c r="S137" s="242" t="s">
        <v>70</v>
      </c>
      <c r="T137" s="242">
        <v>10</v>
      </c>
      <c r="U137" s="242">
        <v>20</v>
      </c>
      <c r="V137" s="242" t="s">
        <v>221</v>
      </c>
      <c r="W137" s="316" t="s">
        <v>835</v>
      </c>
      <c r="X137" s="275">
        <v>43101</v>
      </c>
      <c r="Y137" s="275">
        <v>43465</v>
      </c>
      <c r="Z137" s="275" t="s">
        <v>351</v>
      </c>
      <c r="AA137" s="316" t="s">
        <v>571</v>
      </c>
      <c r="AB137" s="278" t="s">
        <v>572</v>
      </c>
      <c r="AC137" s="94"/>
      <c r="AD137" s="94"/>
      <c r="AE137" s="94"/>
      <c r="AF137" s="94"/>
      <c r="AG137" s="94"/>
      <c r="AH137" s="94"/>
      <c r="AI137" s="94"/>
    </row>
    <row r="138" spans="1:38" s="95" customFormat="1" ht="97.5" customHeight="1">
      <c r="A138" s="118"/>
      <c r="B138" s="403"/>
      <c r="C138" s="108" t="s">
        <v>103</v>
      </c>
      <c r="D138" s="107" t="s">
        <v>77</v>
      </c>
      <c r="E138" s="264" t="s">
        <v>197</v>
      </c>
      <c r="F138" s="287"/>
      <c r="G138" s="284"/>
      <c r="H138" s="327"/>
      <c r="I138" s="327"/>
      <c r="J138" s="327"/>
      <c r="K138" s="327"/>
      <c r="L138" s="327"/>
      <c r="M138" s="327"/>
      <c r="N138" s="327"/>
      <c r="O138" s="327"/>
      <c r="P138" s="327"/>
      <c r="Q138" s="239"/>
      <c r="R138" s="239"/>
      <c r="S138" s="239"/>
      <c r="T138" s="239"/>
      <c r="U138" s="239"/>
      <c r="V138" s="239"/>
      <c r="W138" s="281"/>
      <c r="X138" s="276"/>
      <c r="Y138" s="276"/>
      <c r="Z138" s="276"/>
      <c r="AA138" s="281"/>
      <c r="AB138" s="279"/>
      <c r="AC138" s="94"/>
      <c r="AD138" s="94"/>
      <c r="AE138" s="94"/>
      <c r="AF138" s="94"/>
      <c r="AG138" s="94"/>
      <c r="AH138" s="94"/>
      <c r="AI138" s="94"/>
    </row>
    <row r="139" spans="1:38" s="7" customFormat="1" ht="54.75" customHeight="1">
      <c r="A139" s="86" t="s">
        <v>198</v>
      </c>
      <c r="B139" s="10"/>
      <c r="C139" s="44"/>
      <c r="D139" s="44"/>
      <c r="E139" s="12"/>
      <c r="F139" s="12"/>
      <c r="G139" s="12"/>
      <c r="H139" s="13"/>
      <c r="I139" s="13"/>
      <c r="J139" s="13"/>
      <c r="K139" s="57"/>
      <c r="L139" s="13"/>
      <c r="M139" s="13"/>
      <c r="N139" s="13"/>
      <c r="O139" s="13"/>
      <c r="P139" s="13"/>
      <c r="Q139" s="14"/>
      <c r="R139" s="14"/>
      <c r="S139" s="14"/>
      <c r="T139" s="14"/>
      <c r="U139" s="14"/>
      <c r="V139" s="14"/>
      <c r="W139" s="15"/>
      <c r="X139" s="15"/>
      <c r="Y139" s="15"/>
      <c r="Z139" s="15"/>
      <c r="AA139" s="15"/>
      <c r="AB139" s="109"/>
      <c r="AC139" s="6"/>
      <c r="AD139" s="6"/>
      <c r="AE139" s="6"/>
      <c r="AF139" s="6"/>
      <c r="AG139" s="6"/>
      <c r="AH139" s="6"/>
      <c r="AI139" s="6"/>
      <c r="AJ139" s="6"/>
      <c r="AK139" s="6"/>
      <c r="AL139" s="6"/>
    </row>
    <row r="140" spans="1:38" s="95" customFormat="1" ht="249" customHeight="1">
      <c r="A140" s="252" t="s">
        <v>198</v>
      </c>
      <c r="B140" s="411" t="s">
        <v>242</v>
      </c>
      <c r="C140" s="264" t="s">
        <v>74</v>
      </c>
      <c r="D140" s="264" t="s">
        <v>440</v>
      </c>
      <c r="E140" s="264" t="s">
        <v>199</v>
      </c>
      <c r="F140" s="286" t="s">
        <v>396</v>
      </c>
      <c r="G140" s="282" t="s">
        <v>783</v>
      </c>
      <c r="H140" s="348" t="s">
        <v>236</v>
      </c>
      <c r="I140" s="349">
        <v>2</v>
      </c>
      <c r="J140" s="348" t="s">
        <v>70</v>
      </c>
      <c r="K140" s="348">
        <v>10</v>
      </c>
      <c r="L140" s="348">
        <f>+K140*I140</f>
        <v>20</v>
      </c>
      <c r="M140" s="348" t="s">
        <v>231</v>
      </c>
      <c r="N140" s="426" t="s">
        <v>584</v>
      </c>
      <c r="O140" s="348" t="s">
        <v>76</v>
      </c>
      <c r="P140" s="348">
        <v>85</v>
      </c>
      <c r="Q140" s="354" t="s">
        <v>69</v>
      </c>
      <c r="R140" s="354">
        <v>1</v>
      </c>
      <c r="S140" s="354" t="s">
        <v>70</v>
      </c>
      <c r="T140" s="354">
        <v>10</v>
      </c>
      <c r="U140" s="354">
        <f>+R140*T140</f>
        <v>10</v>
      </c>
      <c r="V140" s="354" t="s">
        <v>71</v>
      </c>
      <c r="W140" s="446" t="s">
        <v>243</v>
      </c>
      <c r="X140" s="446" t="s">
        <v>244</v>
      </c>
      <c r="Y140" s="446" t="s">
        <v>244</v>
      </c>
      <c r="Z140" s="446" t="s">
        <v>244</v>
      </c>
      <c r="AA140" s="446" t="s">
        <v>244</v>
      </c>
      <c r="AB140" s="447" t="s">
        <v>244</v>
      </c>
      <c r="AC140" s="94"/>
      <c r="AD140" s="94"/>
      <c r="AE140" s="94"/>
      <c r="AF140" s="94"/>
      <c r="AG140" s="94"/>
      <c r="AH140" s="94"/>
      <c r="AI140" s="94"/>
    </row>
    <row r="141" spans="1:38" s="95" customFormat="1" ht="130.5" customHeight="1">
      <c r="A141" s="227"/>
      <c r="B141" s="412"/>
      <c r="C141" s="264" t="s">
        <v>85</v>
      </c>
      <c r="D141" s="264" t="s">
        <v>80</v>
      </c>
      <c r="E141" s="264" t="s">
        <v>200</v>
      </c>
      <c r="F141" s="287"/>
      <c r="G141" s="425" t="s">
        <v>784</v>
      </c>
      <c r="H141" s="329"/>
      <c r="I141" s="237"/>
      <c r="J141" s="329"/>
      <c r="K141" s="329"/>
      <c r="L141" s="329"/>
      <c r="M141" s="329"/>
      <c r="N141" s="331"/>
      <c r="O141" s="359"/>
      <c r="P141" s="359"/>
      <c r="Q141" s="351"/>
      <c r="R141" s="351"/>
      <c r="S141" s="351"/>
      <c r="T141" s="351"/>
      <c r="U141" s="351"/>
      <c r="V141" s="351"/>
      <c r="W141" s="268"/>
      <c r="X141" s="268"/>
      <c r="Y141" s="268"/>
      <c r="Z141" s="268"/>
      <c r="AA141" s="268"/>
      <c r="AB141" s="304"/>
      <c r="AC141" s="94"/>
      <c r="AD141" s="94"/>
      <c r="AE141" s="94"/>
      <c r="AF141" s="94"/>
      <c r="AG141" s="94"/>
      <c r="AH141" s="94"/>
      <c r="AI141" s="94"/>
    </row>
    <row r="142" spans="1:38" s="95" customFormat="1" ht="102.75" customHeight="1">
      <c r="A142" s="252"/>
      <c r="B142" s="413"/>
      <c r="C142" s="282"/>
      <c r="D142" s="282"/>
      <c r="E142" s="264" t="s">
        <v>201</v>
      </c>
      <c r="F142" s="282"/>
      <c r="G142" s="282"/>
      <c r="H142" s="333"/>
      <c r="I142" s="333"/>
      <c r="J142" s="333"/>
      <c r="K142" s="333"/>
      <c r="L142" s="333"/>
      <c r="M142" s="333"/>
      <c r="N142" s="332" t="s">
        <v>245</v>
      </c>
      <c r="O142" s="330" t="s">
        <v>76</v>
      </c>
      <c r="P142" s="330">
        <v>85</v>
      </c>
      <c r="Q142" s="266" t="s">
        <v>69</v>
      </c>
      <c r="R142" s="266">
        <v>1</v>
      </c>
      <c r="S142" s="266" t="s">
        <v>70</v>
      </c>
      <c r="T142" s="266">
        <v>10</v>
      </c>
      <c r="U142" s="266">
        <f>+T142*R142</f>
        <v>10</v>
      </c>
      <c r="V142" s="266" t="s">
        <v>71</v>
      </c>
      <c r="W142" s="271" t="s">
        <v>243</v>
      </c>
      <c r="X142" s="267" t="s">
        <v>244</v>
      </c>
      <c r="Y142" s="267" t="s">
        <v>244</v>
      </c>
      <c r="Z142" s="267" t="s">
        <v>244</v>
      </c>
      <c r="AA142" s="267" t="s">
        <v>586</v>
      </c>
      <c r="AB142" s="303" t="s">
        <v>244</v>
      </c>
      <c r="AC142" s="94"/>
      <c r="AD142" s="94"/>
      <c r="AE142" s="94"/>
      <c r="AF142" s="94"/>
      <c r="AG142" s="94"/>
      <c r="AH142" s="94"/>
      <c r="AI142" s="94"/>
    </row>
    <row r="143" spans="1:38" s="95" customFormat="1" ht="162" customHeight="1">
      <c r="A143" s="226" t="s">
        <v>198</v>
      </c>
      <c r="B143" s="422" t="s">
        <v>242</v>
      </c>
      <c r="C143" s="283" t="s">
        <v>83</v>
      </c>
      <c r="D143" s="283" t="s">
        <v>75</v>
      </c>
      <c r="E143" s="283"/>
      <c r="F143" s="297" t="s">
        <v>343</v>
      </c>
      <c r="G143" s="298" t="s">
        <v>202</v>
      </c>
      <c r="H143" s="334"/>
      <c r="I143" s="236"/>
      <c r="J143" s="334"/>
      <c r="K143" s="334"/>
      <c r="L143" s="334"/>
      <c r="M143" s="334"/>
      <c r="N143" s="332" t="s">
        <v>246</v>
      </c>
      <c r="O143" s="330" t="s">
        <v>587</v>
      </c>
      <c r="P143" s="429"/>
      <c r="Q143" s="354"/>
      <c r="R143" s="354"/>
      <c r="S143" s="354"/>
      <c r="T143" s="354"/>
      <c r="U143" s="354"/>
      <c r="V143" s="354"/>
      <c r="W143" s="446"/>
      <c r="X143" s="446"/>
      <c r="Y143" s="446"/>
      <c r="Z143" s="446"/>
      <c r="AA143" s="446"/>
      <c r="AB143" s="447"/>
      <c r="AC143" s="94"/>
      <c r="AD143" s="94"/>
      <c r="AE143" s="94"/>
      <c r="AF143" s="94"/>
      <c r="AG143" s="94"/>
      <c r="AH143" s="94"/>
      <c r="AI143" s="94"/>
    </row>
    <row r="144" spans="1:38" s="95" customFormat="1" ht="136.5" customHeight="1">
      <c r="A144" s="226"/>
      <c r="B144" s="414"/>
      <c r="C144" s="112"/>
      <c r="D144" s="284"/>
      <c r="E144" s="283" t="s">
        <v>203</v>
      </c>
      <c r="F144" s="297"/>
      <c r="G144" s="283"/>
      <c r="H144" s="334" t="s">
        <v>69</v>
      </c>
      <c r="I144" s="236">
        <v>1</v>
      </c>
      <c r="J144" s="334" t="s">
        <v>70</v>
      </c>
      <c r="K144" s="334">
        <v>10</v>
      </c>
      <c r="L144" s="334">
        <f>+I144*K144</f>
        <v>10</v>
      </c>
      <c r="M144" s="334" t="s">
        <v>71</v>
      </c>
      <c r="N144" s="119" t="s">
        <v>247</v>
      </c>
      <c r="O144" s="120" t="s">
        <v>587</v>
      </c>
      <c r="P144" s="334">
        <v>85</v>
      </c>
      <c r="Q144" s="326" t="s">
        <v>69</v>
      </c>
      <c r="R144" s="326">
        <v>1</v>
      </c>
      <c r="S144" s="326" t="s">
        <v>585</v>
      </c>
      <c r="T144" s="326">
        <v>5</v>
      </c>
      <c r="U144" s="326">
        <f>+T144*R144</f>
        <v>5</v>
      </c>
      <c r="V144" s="326" t="s">
        <v>71</v>
      </c>
      <c r="W144" s="305" t="s">
        <v>243</v>
      </c>
      <c r="X144" s="305" t="s">
        <v>244</v>
      </c>
      <c r="Y144" s="305" t="s">
        <v>244</v>
      </c>
      <c r="Z144" s="305" t="s">
        <v>244</v>
      </c>
      <c r="AA144" s="305" t="s">
        <v>586</v>
      </c>
      <c r="AB144" s="323" t="s">
        <v>244</v>
      </c>
      <c r="AC144" s="94"/>
      <c r="AD144" s="94"/>
      <c r="AE144" s="94"/>
      <c r="AF144" s="94"/>
      <c r="AG144" s="94"/>
      <c r="AH144" s="94"/>
      <c r="AI144" s="94"/>
    </row>
    <row r="145" spans="1:35" s="95" customFormat="1" ht="117.75" customHeight="1">
      <c r="A145" s="226"/>
      <c r="B145" s="414"/>
      <c r="C145" s="282" t="s">
        <v>85</v>
      </c>
      <c r="D145" s="264" t="s">
        <v>80</v>
      </c>
      <c r="E145" s="284"/>
      <c r="F145" s="287"/>
      <c r="G145" s="299"/>
      <c r="H145" s="329"/>
      <c r="I145" s="237"/>
      <c r="J145" s="329"/>
      <c r="K145" s="329"/>
      <c r="L145" s="329"/>
      <c r="M145" s="329"/>
      <c r="N145" s="332" t="s">
        <v>248</v>
      </c>
      <c r="O145" s="330" t="s">
        <v>587</v>
      </c>
      <c r="P145" s="329"/>
      <c r="Q145" s="435"/>
      <c r="R145" s="435"/>
      <c r="S145" s="435"/>
      <c r="T145" s="435"/>
      <c r="U145" s="435"/>
      <c r="V145" s="435"/>
      <c r="W145" s="268"/>
      <c r="X145" s="268"/>
      <c r="Y145" s="268"/>
      <c r="Z145" s="268"/>
      <c r="AA145" s="268"/>
      <c r="AB145" s="304"/>
      <c r="AC145" s="94"/>
      <c r="AD145" s="94"/>
      <c r="AE145" s="94"/>
      <c r="AF145" s="94"/>
      <c r="AG145" s="94"/>
      <c r="AH145" s="94"/>
      <c r="AI145" s="94"/>
    </row>
    <row r="146" spans="1:35" s="95" customFormat="1" ht="246.75" customHeight="1">
      <c r="A146" s="252" t="s">
        <v>198</v>
      </c>
      <c r="B146" s="411" t="s">
        <v>242</v>
      </c>
      <c r="C146" s="406" t="s">
        <v>74</v>
      </c>
      <c r="D146" s="264" t="s">
        <v>75</v>
      </c>
      <c r="E146" s="282" t="s">
        <v>204</v>
      </c>
      <c r="F146" s="407" t="s">
        <v>696</v>
      </c>
      <c r="G146" s="406" t="s">
        <v>202</v>
      </c>
      <c r="H146" s="348" t="s">
        <v>236</v>
      </c>
      <c r="I146" s="349">
        <v>2</v>
      </c>
      <c r="J146" s="348" t="s">
        <v>70</v>
      </c>
      <c r="K146" s="348">
        <v>10</v>
      </c>
      <c r="L146" s="349">
        <f>+K146*I146</f>
        <v>20</v>
      </c>
      <c r="M146" s="349" t="s">
        <v>231</v>
      </c>
      <c r="N146" s="332" t="s">
        <v>245</v>
      </c>
      <c r="O146" s="330" t="s">
        <v>76</v>
      </c>
      <c r="P146" s="300">
        <v>85</v>
      </c>
      <c r="Q146" s="121" t="s">
        <v>69</v>
      </c>
      <c r="R146" s="121">
        <v>1</v>
      </c>
      <c r="S146" s="121" t="s">
        <v>70</v>
      </c>
      <c r="T146" s="121">
        <v>10</v>
      </c>
      <c r="U146" s="121">
        <f>+R146*T146</f>
        <v>10</v>
      </c>
      <c r="V146" s="121" t="s">
        <v>71</v>
      </c>
      <c r="W146" s="280" t="s">
        <v>243</v>
      </c>
      <c r="X146" s="280" t="s">
        <v>244</v>
      </c>
      <c r="Y146" s="280" t="s">
        <v>244</v>
      </c>
      <c r="Z146" s="280" t="s">
        <v>244</v>
      </c>
      <c r="AA146" s="280" t="s">
        <v>244</v>
      </c>
      <c r="AB146" s="277" t="s">
        <v>244</v>
      </c>
      <c r="AC146" s="94"/>
      <c r="AD146" s="94"/>
      <c r="AE146" s="94"/>
      <c r="AF146" s="94"/>
      <c r="AG146" s="94"/>
      <c r="AH146" s="94"/>
      <c r="AI146" s="94"/>
    </row>
    <row r="147" spans="1:35" s="95" customFormat="1" ht="118.5" customHeight="1">
      <c r="A147" s="227"/>
      <c r="B147" s="412"/>
      <c r="C147" s="112"/>
      <c r="D147" s="264" t="s">
        <v>80</v>
      </c>
      <c r="E147" s="284"/>
      <c r="F147" s="287"/>
      <c r="G147" s="299"/>
      <c r="H147" s="329"/>
      <c r="I147" s="237"/>
      <c r="J147" s="329"/>
      <c r="K147" s="329"/>
      <c r="L147" s="237"/>
      <c r="M147" s="237"/>
      <c r="N147" s="332" t="s">
        <v>249</v>
      </c>
      <c r="O147" s="330" t="s">
        <v>587</v>
      </c>
      <c r="P147" s="300">
        <v>85</v>
      </c>
      <c r="Q147" s="121" t="s">
        <v>236</v>
      </c>
      <c r="R147" s="121">
        <v>2</v>
      </c>
      <c r="S147" s="121" t="s">
        <v>585</v>
      </c>
      <c r="T147" s="121">
        <v>5</v>
      </c>
      <c r="U147" s="121">
        <v>10</v>
      </c>
      <c r="V147" s="121" t="s">
        <v>71</v>
      </c>
      <c r="W147" s="281"/>
      <c r="X147" s="281"/>
      <c r="Y147" s="281"/>
      <c r="Z147" s="281"/>
      <c r="AA147" s="281"/>
      <c r="AB147" s="279"/>
      <c r="AC147" s="94"/>
      <c r="AD147" s="94"/>
      <c r="AE147" s="94"/>
      <c r="AF147" s="94"/>
      <c r="AG147" s="94"/>
      <c r="AH147" s="94"/>
      <c r="AI147" s="94"/>
    </row>
    <row r="148" spans="1:35" s="95" customFormat="1" ht="246.75" customHeight="1">
      <c r="A148" s="238" t="s">
        <v>198</v>
      </c>
      <c r="B148" s="415" t="s">
        <v>242</v>
      </c>
      <c r="C148" s="282" t="s">
        <v>74</v>
      </c>
      <c r="D148" s="264" t="s">
        <v>80</v>
      </c>
      <c r="E148" s="264" t="s">
        <v>199</v>
      </c>
      <c r="F148" s="263" t="s">
        <v>697</v>
      </c>
      <c r="G148" s="328" t="s">
        <v>205</v>
      </c>
      <c r="H148" s="330" t="s">
        <v>236</v>
      </c>
      <c r="I148" s="300">
        <v>2</v>
      </c>
      <c r="J148" s="330" t="s">
        <v>70</v>
      </c>
      <c r="K148" s="330">
        <v>10</v>
      </c>
      <c r="L148" s="330">
        <f>+K148*I148</f>
        <v>20</v>
      </c>
      <c r="M148" s="300" t="s">
        <v>231</v>
      </c>
      <c r="N148" s="119" t="s">
        <v>588</v>
      </c>
      <c r="O148" s="330" t="s">
        <v>76</v>
      </c>
      <c r="P148" s="300">
        <v>85</v>
      </c>
      <c r="Q148" s="325" t="s">
        <v>69</v>
      </c>
      <c r="R148" s="325">
        <v>1</v>
      </c>
      <c r="S148" s="325" t="s">
        <v>70</v>
      </c>
      <c r="T148" s="121">
        <v>10</v>
      </c>
      <c r="U148" s="121">
        <f>+T148*R148</f>
        <v>10</v>
      </c>
      <c r="V148" s="121" t="s">
        <v>71</v>
      </c>
      <c r="W148" s="280" t="s">
        <v>243</v>
      </c>
      <c r="X148" s="280" t="s">
        <v>244</v>
      </c>
      <c r="Y148" s="280" t="s">
        <v>244</v>
      </c>
      <c r="Z148" s="280" t="s">
        <v>244</v>
      </c>
      <c r="AA148" s="280" t="s">
        <v>244</v>
      </c>
      <c r="AB148" s="277" t="s">
        <v>244</v>
      </c>
      <c r="AC148" s="94"/>
      <c r="AD148" s="94"/>
      <c r="AE148" s="94"/>
      <c r="AF148" s="94"/>
      <c r="AG148" s="94"/>
      <c r="AH148" s="94"/>
      <c r="AI148" s="94"/>
    </row>
    <row r="149" spans="1:35" s="95" customFormat="1" ht="130.5" customHeight="1">
      <c r="A149" s="234"/>
      <c r="B149" s="416"/>
      <c r="C149" s="282" t="s">
        <v>18</v>
      </c>
      <c r="D149" s="264" t="s">
        <v>73</v>
      </c>
      <c r="E149" s="282" t="s">
        <v>18</v>
      </c>
      <c r="F149" s="286"/>
      <c r="G149" s="282"/>
      <c r="H149" s="333" t="s">
        <v>18</v>
      </c>
      <c r="I149" s="333" t="s">
        <v>18</v>
      </c>
      <c r="J149" s="333" t="s">
        <v>18</v>
      </c>
      <c r="K149" s="333" t="s">
        <v>18</v>
      </c>
      <c r="L149" s="333" t="s">
        <v>18</v>
      </c>
      <c r="M149" s="333" t="s">
        <v>18</v>
      </c>
      <c r="N149" s="333" t="s">
        <v>18</v>
      </c>
      <c r="O149" s="333" t="s">
        <v>18</v>
      </c>
      <c r="P149" s="333" t="s">
        <v>18</v>
      </c>
      <c r="Q149" s="434"/>
      <c r="R149" s="434"/>
      <c r="S149" s="434"/>
      <c r="T149" s="434"/>
      <c r="U149" s="434"/>
      <c r="V149" s="434"/>
      <c r="W149" s="280" t="s">
        <v>18</v>
      </c>
      <c r="X149" s="280" t="s">
        <v>18</v>
      </c>
      <c r="Y149" s="280" t="s">
        <v>18</v>
      </c>
      <c r="Z149" s="280" t="s">
        <v>18</v>
      </c>
      <c r="AA149" s="280" t="s">
        <v>18</v>
      </c>
      <c r="AB149" s="277" t="s">
        <v>18</v>
      </c>
      <c r="AC149" s="94"/>
      <c r="AD149" s="94"/>
      <c r="AE149" s="94"/>
      <c r="AF149" s="94"/>
      <c r="AG149" s="94"/>
      <c r="AH149" s="94"/>
      <c r="AI149" s="94"/>
    </row>
    <row r="150" spans="1:35" s="95" customFormat="1" ht="203.25" customHeight="1">
      <c r="A150" s="226" t="s">
        <v>198</v>
      </c>
      <c r="B150" s="417" t="s">
        <v>242</v>
      </c>
      <c r="C150" s="427" t="s">
        <v>85</v>
      </c>
      <c r="D150" s="264" t="s">
        <v>75</v>
      </c>
      <c r="E150" s="427" t="s">
        <v>206</v>
      </c>
      <c r="F150" s="297" t="s">
        <v>698</v>
      </c>
      <c r="G150" s="283" t="s">
        <v>207</v>
      </c>
      <c r="H150" s="334" t="s">
        <v>236</v>
      </c>
      <c r="I150" s="236">
        <v>2</v>
      </c>
      <c r="J150" s="334" t="s">
        <v>70</v>
      </c>
      <c r="K150" s="334">
        <v>10</v>
      </c>
      <c r="L150" s="334">
        <f>+K150*I150</f>
        <v>20</v>
      </c>
      <c r="M150" s="334" t="s">
        <v>231</v>
      </c>
      <c r="N150" s="336" t="s">
        <v>250</v>
      </c>
      <c r="O150" s="334" t="s">
        <v>76</v>
      </c>
      <c r="P150" s="334">
        <v>85</v>
      </c>
      <c r="Q150" s="326" t="s">
        <v>69</v>
      </c>
      <c r="R150" s="326">
        <v>1</v>
      </c>
      <c r="S150" s="326" t="s">
        <v>70</v>
      </c>
      <c r="T150" s="326">
        <v>10</v>
      </c>
      <c r="U150" s="326">
        <f>+T150*R150</f>
        <v>10</v>
      </c>
      <c r="V150" s="326" t="s">
        <v>71</v>
      </c>
      <c r="W150" s="316" t="s">
        <v>243</v>
      </c>
      <c r="X150" s="316" t="s">
        <v>244</v>
      </c>
      <c r="Y150" s="316" t="s">
        <v>244</v>
      </c>
      <c r="Z150" s="316" t="s">
        <v>244</v>
      </c>
      <c r="AA150" s="316" t="s">
        <v>244</v>
      </c>
      <c r="AB150" s="278" t="s">
        <v>244</v>
      </c>
      <c r="AC150" s="94"/>
      <c r="AD150" s="94"/>
      <c r="AE150" s="94"/>
      <c r="AF150" s="94"/>
      <c r="AG150" s="94"/>
      <c r="AH150" s="94"/>
      <c r="AI150" s="94"/>
    </row>
    <row r="151" spans="1:35" s="95" customFormat="1" ht="79.5" customHeight="1">
      <c r="A151" s="226"/>
      <c r="B151" s="412"/>
      <c r="C151" s="264" t="s">
        <v>74</v>
      </c>
      <c r="D151" s="264" t="s">
        <v>80</v>
      </c>
      <c r="E151" s="264" t="s">
        <v>208</v>
      </c>
      <c r="F151" s="287"/>
      <c r="G151" s="299"/>
      <c r="H151" s="329"/>
      <c r="I151" s="237"/>
      <c r="J151" s="329"/>
      <c r="K151" s="329"/>
      <c r="L151" s="329"/>
      <c r="M151" s="329"/>
      <c r="N151" s="331"/>
      <c r="O151" s="329"/>
      <c r="P151" s="329"/>
      <c r="Q151" s="435"/>
      <c r="R151" s="435"/>
      <c r="S151" s="435"/>
      <c r="T151" s="435"/>
      <c r="U151" s="435"/>
      <c r="V151" s="435"/>
      <c r="W151" s="281"/>
      <c r="X151" s="281"/>
      <c r="Y151" s="281"/>
      <c r="Z151" s="281"/>
      <c r="AA151" s="281"/>
      <c r="AB151" s="279"/>
      <c r="AC151" s="94"/>
      <c r="AD151" s="94"/>
      <c r="AE151" s="94"/>
      <c r="AF151" s="94"/>
      <c r="AG151" s="94"/>
      <c r="AH151" s="94"/>
      <c r="AI151" s="94"/>
    </row>
    <row r="152" spans="1:35" s="95" customFormat="1" ht="221.25" customHeight="1">
      <c r="A152" s="252" t="s">
        <v>198</v>
      </c>
      <c r="B152" s="417" t="s">
        <v>242</v>
      </c>
      <c r="C152" s="264" t="s">
        <v>85</v>
      </c>
      <c r="D152" s="264" t="s">
        <v>80</v>
      </c>
      <c r="E152" s="264" t="s">
        <v>209</v>
      </c>
      <c r="F152" s="286" t="s">
        <v>699</v>
      </c>
      <c r="G152" s="282" t="s">
        <v>210</v>
      </c>
      <c r="H152" s="348" t="s">
        <v>236</v>
      </c>
      <c r="I152" s="349">
        <v>2</v>
      </c>
      <c r="J152" s="348" t="s">
        <v>70</v>
      </c>
      <c r="K152" s="348">
        <v>10</v>
      </c>
      <c r="L152" s="348">
        <f>+K152*I152</f>
        <v>20</v>
      </c>
      <c r="M152" s="349" t="s">
        <v>231</v>
      </c>
      <c r="N152" s="332" t="s">
        <v>251</v>
      </c>
      <c r="O152" s="330" t="s">
        <v>76</v>
      </c>
      <c r="P152" s="349">
        <v>85</v>
      </c>
      <c r="Q152" s="457" t="s">
        <v>69</v>
      </c>
      <c r="R152" s="457">
        <v>1</v>
      </c>
      <c r="S152" s="457" t="s">
        <v>70</v>
      </c>
      <c r="T152" s="457">
        <v>10</v>
      </c>
      <c r="U152" s="457">
        <f>+T152*R152</f>
        <v>10</v>
      </c>
      <c r="V152" s="458" t="s">
        <v>71</v>
      </c>
      <c r="W152" s="462" t="s">
        <v>243</v>
      </c>
      <c r="X152" s="463" t="s">
        <v>244</v>
      </c>
      <c r="Y152" s="463" t="s">
        <v>244</v>
      </c>
      <c r="Z152" s="463" t="s">
        <v>244</v>
      </c>
      <c r="AA152" s="462" t="s">
        <v>244</v>
      </c>
      <c r="AB152" s="464" t="s">
        <v>244</v>
      </c>
      <c r="AC152" s="94"/>
      <c r="AD152" s="94"/>
      <c r="AE152" s="94"/>
      <c r="AF152" s="94"/>
      <c r="AG152" s="94"/>
      <c r="AH152" s="94"/>
      <c r="AI152" s="94"/>
    </row>
    <row r="153" spans="1:35" s="95" customFormat="1" ht="123" customHeight="1">
      <c r="A153" s="227"/>
      <c r="B153" s="412"/>
      <c r="C153" s="264" t="s">
        <v>83</v>
      </c>
      <c r="D153" s="264" t="s">
        <v>75</v>
      </c>
      <c r="E153" s="264" t="s">
        <v>211</v>
      </c>
      <c r="F153" s="287"/>
      <c r="G153" s="299"/>
      <c r="H153" s="329"/>
      <c r="I153" s="237"/>
      <c r="J153" s="329"/>
      <c r="K153" s="329"/>
      <c r="L153" s="329"/>
      <c r="M153" s="237"/>
      <c r="N153" s="332" t="s">
        <v>252</v>
      </c>
      <c r="O153" s="330" t="s">
        <v>76</v>
      </c>
      <c r="P153" s="237"/>
      <c r="Q153" s="435"/>
      <c r="R153" s="435"/>
      <c r="S153" s="435"/>
      <c r="T153" s="435"/>
      <c r="U153" s="435"/>
      <c r="V153" s="456"/>
      <c r="W153" s="459"/>
      <c r="X153" s="460"/>
      <c r="Y153" s="460"/>
      <c r="Z153" s="460"/>
      <c r="AA153" s="459"/>
      <c r="AB153" s="461"/>
      <c r="AC153" s="94"/>
      <c r="AD153" s="94"/>
      <c r="AE153" s="94"/>
      <c r="AF153" s="94"/>
      <c r="AG153" s="94"/>
      <c r="AH153" s="94"/>
      <c r="AI153" s="94"/>
    </row>
    <row r="154" spans="1:35" s="95" customFormat="1" ht="79.5" customHeight="1">
      <c r="A154" s="252" t="s">
        <v>18</v>
      </c>
      <c r="B154" s="413"/>
      <c r="C154" s="282" t="s">
        <v>83</v>
      </c>
      <c r="D154" s="264" t="s">
        <v>80</v>
      </c>
      <c r="E154" s="282" t="s">
        <v>201</v>
      </c>
      <c r="F154" s="286" t="s">
        <v>18</v>
      </c>
      <c r="G154" s="286"/>
      <c r="H154" s="333" t="s">
        <v>18</v>
      </c>
      <c r="I154" s="333" t="s">
        <v>18</v>
      </c>
      <c r="J154" s="333" t="s">
        <v>18</v>
      </c>
      <c r="K154" s="333" t="s">
        <v>18</v>
      </c>
      <c r="L154" s="333" t="s">
        <v>18</v>
      </c>
      <c r="M154" s="333" t="s">
        <v>18</v>
      </c>
      <c r="N154" s="333" t="s">
        <v>18</v>
      </c>
      <c r="O154" s="333" t="s">
        <v>18</v>
      </c>
      <c r="P154" s="333" t="s">
        <v>18</v>
      </c>
      <c r="Q154" s="434"/>
      <c r="R154" s="434"/>
      <c r="S154" s="434"/>
      <c r="T154" s="434"/>
      <c r="U154" s="434"/>
      <c r="V154" s="437"/>
      <c r="W154" s="280"/>
      <c r="X154" s="280"/>
      <c r="Y154" s="280"/>
      <c r="Z154" s="280"/>
      <c r="AA154" s="280"/>
      <c r="AB154" s="277"/>
      <c r="AC154" s="94"/>
      <c r="AD154" s="94"/>
      <c r="AE154" s="94"/>
      <c r="AF154" s="94"/>
      <c r="AG154" s="94"/>
      <c r="AH154" s="94"/>
      <c r="AI154" s="94"/>
    </row>
    <row r="155" spans="1:35" s="95" customFormat="1" ht="190.5" customHeight="1">
      <c r="A155" s="226" t="s">
        <v>198</v>
      </c>
      <c r="B155" s="417" t="s">
        <v>242</v>
      </c>
      <c r="C155" s="282" t="s">
        <v>83</v>
      </c>
      <c r="D155" s="264" t="s">
        <v>75</v>
      </c>
      <c r="E155" s="284"/>
      <c r="F155" s="297" t="s">
        <v>755</v>
      </c>
      <c r="G155" s="283" t="s">
        <v>207</v>
      </c>
      <c r="H155" s="334" t="s">
        <v>69</v>
      </c>
      <c r="I155" s="236">
        <v>1</v>
      </c>
      <c r="J155" s="334" t="s">
        <v>70</v>
      </c>
      <c r="K155" s="334">
        <v>10</v>
      </c>
      <c r="L155" s="334">
        <f>+K155*I155</f>
        <v>10</v>
      </c>
      <c r="M155" s="334" t="s">
        <v>71</v>
      </c>
      <c r="N155" s="336" t="s">
        <v>695</v>
      </c>
      <c r="O155" s="334" t="s">
        <v>76</v>
      </c>
      <c r="P155" s="334">
        <v>85</v>
      </c>
      <c r="Q155" s="326" t="s">
        <v>69</v>
      </c>
      <c r="R155" s="326">
        <v>1</v>
      </c>
      <c r="S155" s="326" t="s">
        <v>70</v>
      </c>
      <c r="T155" s="326">
        <v>10</v>
      </c>
      <c r="U155" s="326">
        <f>+T155*R155</f>
        <v>10</v>
      </c>
      <c r="V155" s="326" t="s">
        <v>71</v>
      </c>
      <c r="W155" s="316" t="s">
        <v>243</v>
      </c>
      <c r="X155" s="316" t="s">
        <v>244</v>
      </c>
      <c r="Y155" s="316" t="s">
        <v>244</v>
      </c>
      <c r="Z155" s="316" t="s">
        <v>244</v>
      </c>
      <c r="AA155" s="316" t="s">
        <v>244</v>
      </c>
      <c r="AB155" s="278" t="s">
        <v>244</v>
      </c>
      <c r="AC155" s="94"/>
      <c r="AD155" s="94"/>
      <c r="AE155" s="94"/>
      <c r="AF155" s="94"/>
      <c r="AG155" s="94"/>
      <c r="AH155" s="94"/>
      <c r="AI155" s="94"/>
    </row>
    <row r="156" spans="1:35" s="95" customFormat="1" ht="79.5" customHeight="1">
      <c r="A156" s="226"/>
      <c r="B156" s="414"/>
      <c r="C156" s="264" t="s">
        <v>74</v>
      </c>
      <c r="D156" s="264" t="s">
        <v>80</v>
      </c>
      <c r="E156" s="264" t="s">
        <v>199</v>
      </c>
      <c r="F156" s="287"/>
      <c r="G156" s="299"/>
      <c r="H156" s="329"/>
      <c r="I156" s="237"/>
      <c r="J156" s="329"/>
      <c r="K156" s="329"/>
      <c r="L156" s="329"/>
      <c r="M156" s="329"/>
      <c r="N156" s="331"/>
      <c r="O156" s="329"/>
      <c r="P156" s="329"/>
      <c r="Q156" s="435"/>
      <c r="R156" s="435"/>
      <c r="S156" s="435"/>
      <c r="T156" s="435"/>
      <c r="U156" s="435"/>
      <c r="V156" s="435"/>
      <c r="W156" s="281"/>
      <c r="X156" s="281"/>
      <c r="Y156" s="281"/>
      <c r="Z156" s="281"/>
      <c r="AA156" s="281"/>
      <c r="AB156" s="279"/>
      <c r="AC156" s="94"/>
      <c r="AD156" s="94"/>
      <c r="AE156" s="94"/>
      <c r="AF156" s="94"/>
      <c r="AG156" s="94"/>
      <c r="AH156" s="94"/>
      <c r="AI156" s="94"/>
    </row>
    <row r="157" spans="1:35" s="95" customFormat="1" ht="79.5" customHeight="1">
      <c r="A157" s="252"/>
      <c r="B157" s="413"/>
      <c r="C157" s="282" t="s">
        <v>83</v>
      </c>
      <c r="D157" s="264" t="s">
        <v>73</v>
      </c>
      <c r="E157" s="282" t="s">
        <v>589</v>
      </c>
      <c r="F157" s="286"/>
      <c r="G157" s="286"/>
      <c r="H157" s="333" t="s">
        <v>18</v>
      </c>
      <c r="I157" s="333" t="s">
        <v>18</v>
      </c>
      <c r="J157" s="333" t="s">
        <v>18</v>
      </c>
      <c r="K157" s="333" t="s">
        <v>18</v>
      </c>
      <c r="L157" s="333" t="s">
        <v>18</v>
      </c>
      <c r="M157" s="333" t="s">
        <v>18</v>
      </c>
      <c r="N157" s="333"/>
      <c r="O157" s="333"/>
      <c r="P157" s="333"/>
      <c r="Q157" s="434"/>
      <c r="R157" s="434"/>
      <c r="S157" s="434"/>
      <c r="T157" s="434"/>
      <c r="U157" s="434"/>
      <c r="V157" s="437"/>
      <c r="W157" s="280" t="s">
        <v>18</v>
      </c>
      <c r="X157" s="280" t="s">
        <v>18</v>
      </c>
      <c r="Y157" s="280" t="s">
        <v>18</v>
      </c>
      <c r="Z157" s="280" t="s">
        <v>18</v>
      </c>
      <c r="AA157" s="280" t="s">
        <v>18</v>
      </c>
      <c r="AB157" s="277" t="s">
        <v>18</v>
      </c>
      <c r="AC157" s="94"/>
      <c r="AD157" s="94"/>
      <c r="AE157" s="94"/>
      <c r="AF157" s="94"/>
      <c r="AG157" s="94"/>
      <c r="AH157" s="94"/>
      <c r="AI157" s="94"/>
    </row>
    <row r="158" spans="1:35" s="95" customFormat="1" ht="117" customHeight="1">
      <c r="A158" s="226" t="s">
        <v>198</v>
      </c>
      <c r="B158" s="417" t="s">
        <v>242</v>
      </c>
      <c r="C158" s="112"/>
      <c r="D158" s="264" t="s">
        <v>75</v>
      </c>
      <c r="E158" s="284"/>
      <c r="F158" s="297" t="s">
        <v>756</v>
      </c>
      <c r="G158" s="283" t="s">
        <v>207</v>
      </c>
      <c r="H158" s="334" t="s">
        <v>69</v>
      </c>
      <c r="I158" s="236">
        <v>1</v>
      </c>
      <c r="J158" s="334" t="s">
        <v>70</v>
      </c>
      <c r="K158" s="334">
        <v>10</v>
      </c>
      <c r="L158" s="334">
        <f>+K158*I158</f>
        <v>10</v>
      </c>
      <c r="M158" s="334" t="s">
        <v>71</v>
      </c>
      <c r="N158" s="336" t="s">
        <v>590</v>
      </c>
      <c r="O158" s="334" t="s">
        <v>76</v>
      </c>
      <c r="P158" s="334">
        <v>85</v>
      </c>
      <c r="Q158" s="326" t="s">
        <v>69</v>
      </c>
      <c r="R158" s="326">
        <v>1</v>
      </c>
      <c r="S158" s="326" t="s">
        <v>70</v>
      </c>
      <c r="T158" s="326">
        <v>10</v>
      </c>
      <c r="U158" s="326">
        <f>+T158*R158</f>
        <v>10</v>
      </c>
      <c r="V158" s="326" t="s">
        <v>71</v>
      </c>
      <c r="W158" s="316" t="s">
        <v>243</v>
      </c>
      <c r="X158" s="316" t="s">
        <v>244</v>
      </c>
      <c r="Y158" s="316" t="s">
        <v>244</v>
      </c>
      <c r="Z158" s="316" t="s">
        <v>244</v>
      </c>
      <c r="AA158" s="316" t="s">
        <v>244</v>
      </c>
      <c r="AB158" s="278" t="s">
        <v>244</v>
      </c>
      <c r="AC158" s="94"/>
      <c r="AD158" s="94"/>
      <c r="AE158" s="94"/>
      <c r="AF158" s="94"/>
      <c r="AG158" s="94"/>
      <c r="AH158" s="94"/>
      <c r="AI158" s="94"/>
    </row>
    <row r="159" spans="1:35" s="95" customFormat="1" ht="79.5" customHeight="1">
      <c r="A159" s="226"/>
      <c r="B159" s="414"/>
      <c r="C159" s="264" t="s">
        <v>74</v>
      </c>
      <c r="D159" s="264" t="s">
        <v>80</v>
      </c>
      <c r="E159" s="264" t="s">
        <v>199</v>
      </c>
      <c r="F159" s="284"/>
      <c r="G159" s="299"/>
      <c r="H159" s="329"/>
      <c r="I159" s="237"/>
      <c r="J159" s="329"/>
      <c r="K159" s="329"/>
      <c r="L159" s="329"/>
      <c r="M159" s="329"/>
      <c r="N159" s="331"/>
      <c r="O159" s="329"/>
      <c r="P159" s="329"/>
      <c r="Q159" s="435"/>
      <c r="R159" s="435"/>
      <c r="S159" s="435"/>
      <c r="T159" s="435"/>
      <c r="U159" s="435"/>
      <c r="V159" s="435"/>
      <c r="W159" s="281"/>
      <c r="X159" s="281"/>
      <c r="Y159" s="281"/>
      <c r="Z159" s="281"/>
      <c r="AA159" s="281"/>
      <c r="AB159" s="279"/>
      <c r="AC159" s="94"/>
      <c r="AD159" s="94"/>
      <c r="AE159" s="94"/>
      <c r="AF159" s="94"/>
      <c r="AG159" s="94"/>
      <c r="AH159" s="94"/>
      <c r="AI159" s="94"/>
    </row>
    <row r="160" spans="1:35" s="95" customFormat="1" ht="79.5" customHeight="1">
      <c r="A160" s="252"/>
      <c r="B160" s="413"/>
      <c r="C160" s="282" t="s">
        <v>18</v>
      </c>
      <c r="D160" s="264" t="s">
        <v>73</v>
      </c>
      <c r="E160" s="282"/>
      <c r="F160" s="286"/>
      <c r="G160" s="282"/>
      <c r="H160" s="333" t="s">
        <v>18</v>
      </c>
      <c r="I160" s="333" t="s">
        <v>18</v>
      </c>
      <c r="J160" s="333" t="s">
        <v>18</v>
      </c>
      <c r="K160" s="333" t="s">
        <v>18</v>
      </c>
      <c r="L160" s="333" t="s">
        <v>18</v>
      </c>
      <c r="M160" s="333" t="s">
        <v>18</v>
      </c>
      <c r="N160" s="335" t="s">
        <v>785</v>
      </c>
      <c r="O160" s="335"/>
      <c r="P160" s="335"/>
      <c r="Q160" s="434"/>
      <c r="R160" s="434"/>
      <c r="S160" s="434"/>
      <c r="T160" s="434"/>
      <c r="U160" s="434"/>
      <c r="V160" s="437"/>
      <c r="W160" s="280" t="s">
        <v>18</v>
      </c>
      <c r="X160" s="280" t="s">
        <v>18</v>
      </c>
      <c r="Y160" s="280" t="s">
        <v>18</v>
      </c>
      <c r="Z160" s="280" t="s">
        <v>18</v>
      </c>
      <c r="AA160" s="280" t="s">
        <v>18</v>
      </c>
      <c r="AB160" s="277" t="s">
        <v>18</v>
      </c>
      <c r="AC160" s="94"/>
      <c r="AD160" s="94"/>
      <c r="AE160" s="94"/>
      <c r="AF160" s="94"/>
      <c r="AG160" s="94"/>
      <c r="AH160" s="94"/>
      <c r="AI160" s="94"/>
    </row>
    <row r="161" spans="1:38" s="95" customFormat="1" ht="134.25" customHeight="1">
      <c r="A161" s="226" t="s">
        <v>198</v>
      </c>
      <c r="B161" s="417" t="s">
        <v>242</v>
      </c>
      <c r="C161" s="428" t="s">
        <v>83</v>
      </c>
      <c r="D161" s="264" t="s">
        <v>75</v>
      </c>
      <c r="E161" s="428" t="s">
        <v>589</v>
      </c>
      <c r="F161" s="283" t="s">
        <v>757</v>
      </c>
      <c r="G161" s="283" t="s">
        <v>207</v>
      </c>
      <c r="H161" s="334" t="s">
        <v>69</v>
      </c>
      <c r="I161" s="236">
        <v>1</v>
      </c>
      <c r="J161" s="334" t="s">
        <v>70</v>
      </c>
      <c r="K161" s="334">
        <v>10</v>
      </c>
      <c r="L161" s="334">
        <f>+K161*I161</f>
        <v>10</v>
      </c>
      <c r="M161" s="334" t="s">
        <v>71</v>
      </c>
      <c r="N161" s="336" t="s">
        <v>786</v>
      </c>
      <c r="O161" s="334" t="s">
        <v>76</v>
      </c>
      <c r="P161" s="334">
        <v>85</v>
      </c>
      <c r="Q161" s="326" t="s">
        <v>69</v>
      </c>
      <c r="R161" s="326">
        <v>1</v>
      </c>
      <c r="S161" s="326" t="s">
        <v>70</v>
      </c>
      <c r="T161" s="326">
        <v>10</v>
      </c>
      <c r="U161" s="326">
        <f>+T161*R161</f>
        <v>10</v>
      </c>
      <c r="V161" s="326" t="s">
        <v>71</v>
      </c>
      <c r="W161" s="316" t="s">
        <v>243</v>
      </c>
      <c r="X161" s="316" t="s">
        <v>244</v>
      </c>
      <c r="Y161" s="316" t="s">
        <v>244</v>
      </c>
      <c r="Z161" s="316" t="s">
        <v>244</v>
      </c>
      <c r="AA161" s="316" t="s">
        <v>244</v>
      </c>
      <c r="AB161" s="278" t="s">
        <v>244</v>
      </c>
      <c r="AC161" s="94"/>
      <c r="AD161" s="94"/>
      <c r="AE161" s="94"/>
      <c r="AF161" s="94"/>
      <c r="AG161" s="94"/>
      <c r="AH161" s="94"/>
      <c r="AI161" s="94"/>
    </row>
    <row r="162" spans="1:38" s="95" customFormat="1" ht="79.5" customHeight="1">
      <c r="A162" s="226"/>
      <c r="B162" s="414"/>
      <c r="C162" s="264" t="s">
        <v>74</v>
      </c>
      <c r="D162" s="264" t="s">
        <v>80</v>
      </c>
      <c r="E162" s="264" t="s">
        <v>203</v>
      </c>
      <c r="F162" s="284"/>
      <c r="G162" s="299"/>
      <c r="H162" s="329"/>
      <c r="I162" s="237"/>
      <c r="J162" s="329"/>
      <c r="K162" s="329"/>
      <c r="L162" s="329"/>
      <c r="M162" s="329"/>
      <c r="N162" s="336" t="s">
        <v>875</v>
      </c>
      <c r="O162" s="329"/>
      <c r="P162" s="329"/>
      <c r="Q162" s="435"/>
      <c r="R162" s="435"/>
      <c r="S162" s="435"/>
      <c r="T162" s="435"/>
      <c r="U162" s="435"/>
      <c r="V162" s="435"/>
      <c r="W162" s="281"/>
      <c r="X162" s="281"/>
      <c r="Y162" s="281"/>
      <c r="Z162" s="281"/>
      <c r="AA162" s="281"/>
      <c r="AB162" s="279"/>
      <c r="AC162" s="94"/>
      <c r="AD162" s="94"/>
      <c r="AE162" s="94"/>
      <c r="AF162" s="94"/>
      <c r="AG162" s="94"/>
      <c r="AH162" s="94"/>
      <c r="AI162" s="94"/>
    </row>
    <row r="163" spans="1:38" ht="39" customHeight="1">
      <c r="A163" s="88" t="s">
        <v>212</v>
      </c>
      <c r="B163" s="37"/>
      <c r="C163" s="38"/>
      <c r="D163" s="38"/>
      <c r="E163" s="39"/>
      <c r="F163" s="39"/>
      <c r="G163" s="39"/>
      <c r="H163" s="40"/>
      <c r="I163" s="40"/>
      <c r="J163" s="40"/>
      <c r="K163" s="40"/>
      <c r="L163" s="40"/>
      <c r="M163" s="40"/>
      <c r="N163" s="40"/>
      <c r="O163" s="40"/>
      <c r="P163" s="40"/>
      <c r="Q163" s="41"/>
      <c r="R163" s="41"/>
      <c r="S163" s="41"/>
      <c r="T163" s="41"/>
      <c r="U163" s="41"/>
      <c r="V163" s="41"/>
      <c r="W163" s="59"/>
      <c r="X163" s="59"/>
      <c r="Y163" s="59"/>
      <c r="Z163" s="59"/>
      <c r="AA163" s="59"/>
      <c r="AB163" s="67"/>
      <c r="AC163" s="2"/>
      <c r="AD163" s="2"/>
      <c r="AE163" s="2"/>
      <c r="AF163" s="2"/>
      <c r="AG163" s="2"/>
      <c r="AH163" s="2"/>
      <c r="AI163" s="2"/>
      <c r="AJ163" s="2"/>
      <c r="AK163" s="2"/>
      <c r="AL163" s="2"/>
    </row>
    <row r="164" spans="1:38" s="97" customFormat="1" ht="322.5" customHeight="1" thickBot="1">
      <c r="A164" s="62" t="s">
        <v>212</v>
      </c>
      <c r="B164" s="418" t="s">
        <v>213</v>
      </c>
      <c r="C164" s="63" t="s">
        <v>85</v>
      </c>
      <c r="D164" s="63" t="s">
        <v>68</v>
      </c>
      <c r="E164" s="63" t="s">
        <v>214</v>
      </c>
      <c r="F164" s="64" t="s">
        <v>239</v>
      </c>
      <c r="G164" s="63" t="s">
        <v>215</v>
      </c>
      <c r="H164" s="220" t="s">
        <v>69</v>
      </c>
      <c r="I164" s="220">
        <v>1</v>
      </c>
      <c r="J164" s="220" t="s">
        <v>70</v>
      </c>
      <c r="K164" s="220">
        <v>10</v>
      </c>
      <c r="L164" s="220">
        <f>I164*K164</f>
        <v>10</v>
      </c>
      <c r="M164" s="220" t="s">
        <v>71</v>
      </c>
      <c r="N164" s="220" t="s">
        <v>747</v>
      </c>
      <c r="O164" s="220" t="s">
        <v>76</v>
      </c>
      <c r="P164" s="220">
        <v>85</v>
      </c>
      <c r="Q164" s="221" t="s">
        <v>69</v>
      </c>
      <c r="R164" s="221">
        <v>1</v>
      </c>
      <c r="S164" s="221" t="s">
        <v>70</v>
      </c>
      <c r="T164" s="221">
        <v>10</v>
      </c>
      <c r="U164" s="221">
        <v>10</v>
      </c>
      <c r="V164" s="221" t="s">
        <v>71</v>
      </c>
      <c r="W164" s="223" t="s">
        <v>240</v>
      </c>
      <c r="X164" s="222">
        <v>43120</v>
      </c>
      <c r="Y164" s="222">
        <v>43465</v>
      </c>
      <c r="Z164" s="222" t="s">
        <v>241</v>
      </c>
      <c r="AA164" s="223" t="s">
        <v>229</v>
      </c>
      <c r="AB164" s="224" t="s">
        <v>748</v>
      </c>
      <c r="AC164" s="96"/>
      <c r="AD164" s="96"/>
      <c r="AE164" s="96"/>
      <c r="AF164" s="96"/>
      <c r="AG164" s="96"/>
    </row>
    <row r="165" spans="1:38">
      <c r="A165" s="29"/>
      <c r="B165" s="29"/>
      <c r="C165" s="30"/>
      <c r="D165" s="30"/>
      <c r="E165" s="29"/>
      <c r="F165" s="31"/>
      <c r="G165" s="31"/>
      <c r="H165" s="29"/>
      <c r="I165" s="29"/>
      <c r="J165" s="29"/>
      <c r="K165" s="29"/>
      <c r="L165" s="29"/>
      <c r="M165" s="29"/>
      <c r="N165" s="29"/>
      <c r="O165" s="29"/>
      <c r="P165" s="29"/>
      <c r="Q165" s="29"/>
      <c r="R165" s="29"/>
      <c r="S165" s="29"/>
      <c r="T165" s="29"/>
      <c r="U165" s="29"/>
      <c r="V165" s="29"/>
      <c r="W165" s="32"/>
      <c r="X165" s="29"/>
      <c r="Y165" s="29"/>
      <c r="Z165" s="29"/>
      <c r="AA165" s="29"/>
      <c r="AB165" s="29"/>
      <c r="AC165" s="2"/>
      <c r="AD165" s="2"/>
      <c r="AE165" s="2"/>
      <c r="AF165" s="2"/>
      <c r="AG165" s="2"/>
      <c r="AH165" s="2"/>
      <c r="AI165" s="2"/>
      <c r="AJ165" s="2"/>
      <c r="AK165" s="2"/>
      <c r="AL165" s="2"/>
    </row>
    <row r="166" spans="1:38">
      <c r="A166" s="29"/>
      <c r="B166" s="29"/>
      <c r="C166" s="30"/>
      <c r="D166" s="30"/>
      <c r="E166" s="29"/>
      <c r="F166" s="31"/>
      <c r="G166" s="31"/>
      <c r="H166" s="29"/>
      <c r="I166" s="29"/>
      <c r="J166" s="29"/>
      <c r="K166" s="29"/>
      <c r="L166" s="29"/>
      <c r="M166" s="29"/>
      <c r="N166" s="29"/>
      <c r="O166" s="29"/>
      <c r="P166" s="29"/>
      <c r="Q166" s="29"/>
      <c r="R166" s="29"/>
      <c r="S166" s="29"/>
      <c r="T166" s="29"/>
      <c r="U166" s="29"/>
      <c r="V166" s="29"/>
      <c r="W166" s="32"/>
      <c r="X166" s="29"/>
      <c r="Y166" s="29"/>
      <c r="Z166" s="29"/>
      <c r="AA166" s="29"/>
      <c r="AB166" s="29"/>
      <c r="AC166" s="2"/>
      <c r="AD166" s="2"/>
      <c r="AE166" s="2"/>
      <c r="AF166" s="2"/>
      <c r="AG166" s="2"/>
      <c r="AH166" s="2"/>
      <c r="AI166" s="2"/>
      <c r="AJ166" s="2"/>
      <c r="AK166" s="2"/>
      <c r="AL166" s="2"/>
    </row>
    <row r="167" spans="1:38">
      <c r="AC167" s="2"/>
      <c r="AD167" s="2"/>
      <c r="AE167" s="2"/>
      <c r="AF167" s="2"/>
      <c r="AG167" s="2"/>
      <c r="AH167" s="2"/>
      <c r="AI167" s="2"/>
      <c r="AJ167" s="2"/>
      <c r="AK167" s="2"/>
      <c r="AL167" s="2"/>
    </row>
    <row r="168" spans="1:38">
      <c r="AC168" s="2"/>
      <c r="AD168" s="2"/>
      <c r="AE168" s="2"/>
      <c r="AF168" s="2"/>
      <c r="AG168" s="2"/>
      <c r="AH168" s="2"/>
      <c r="AI168" s="2"/>
      <c r="AJ168" s="2"/>
      <c r="AK168" s="2"/>
      <c r="AL168" s="2"/>
    </row>
    <row r="169" spans="1:38">
      <c r="AC169" s="2"/>
      <c r="AD169" s="2"/>
      <c r="AE169" s="2"/>
      <c r="AF169" s="2"/>
      <c r="AG169" s="2"/>
      <c r="AH169" s="2"/>
      <c r="AI169" s="2"/>
      <c r="AJ169" s="2"/>
      <c r="AK169" s="2"/>
      <c r="AL169" s="2"/>
    </row>
    <row r="170" spans="1:38">
      <c r="AC170" s="2"/>
      <c r="AD170" s="2"/>
      <c r="AE170" s="2"/>
      <c r="AF170" s="2"/>
      <c r="AG170" s="2"/>
      <c r="AH170" s="2"/>
      <c r="AI170" s="2"/>
      <c r="AJ170" s="2"/>
      <c r="AK170" s="2"/>
      <c r="AL170" s="2"/>
    </row>
    <row r="171" spans="1:38">
      <c r="AC171" s="2"/>
      <c r="AD171" s="2"/>
      <c r="AE171" s="2"/>
      <c r="AF171" s="2"/>
      <c r="AG171" s="2"/>
      <c r="AH171" s="2"/>
      <c r="AI171" s="2"/>
      <c r="AJ171" s="2"/>
      <c r="AK171" s="2"/>
      <c r="AL171" s="2"/>
    </row>
    <row r="172" spans="1:38">
      <c r="AC172" s="2"/>
      <c r="AD172" s="2"/>
      <c r="AE172" s="2"/>
      <c r="AF172" s="2"/>
      <c r="AG172" s="2"/>
      <c r="AH172" s="2"/>
      <c r="AI172" s="2"/>
      <c r="AJ172" s="2"/>
      <c r="AK172" s="2"/>
      <c r="AL172" s="2"/>
    </row>
    <row r="173" spans="1:38">
      <c r="AC173" s="2"/>
      <c r="AD173" s="2"/>
      <c r="AE173" s="2"/>
      <c r="AF173" s="2"/>
      <c r="AG173" s="2"/>
      <c r="AH173" s="2"/>
      <c r="AI173" s="2"/>
      <c r="AJ173" s="2"/>
      <c r="AK173" s="2"/>
      <c r="AL173" s="2"/>
    </row>
    <row r="174" spans="1:38">
      <c r="AC174" s="2"/>
      <c r="AD174" s="2"/>
      <c r="AE174" s="2"/>
      <c r="AF174" s="2"/>
      <c r="AG174" s="2"/>
      <c r="AH174" s="2"/>
      <c r="AI174" s="2"/>
      <c r="AJ174" s="2"/>
      <c r="AK174" s="2"/>
      <c r="AL174" s="2"/>
    </row>
    <row r="175" spans="1:38">
      <c r="AC175" s="2"/>
      <c r="AD175" s="2"/>
      <c r="AE175" s="2"/>
      <c r="AF175" s="2"/>
      <c r="AG175" s="2"/>
      <c r="AH175" s="2"/>
      <c r="AI175" s="2"/>
      <c r="AJ175" s="2"/>
      <c r="AK175" s="2"/>
      <c r="AL175" s="2"/>
    </row>
    <row r="176" spans="1:38">
      <c r="AC176" s="2"/>
      <c r="AD176" s="2"/>
      <c r="AE176" s="2"/>
      <c r="AF176" s="2"/>
      <c r="AG176" s="2"/>
      <c r="AH176" s="2"/>
      <c r="AI176" s="2"/>
      <c r="AJ176" s="2"/>
      <c r="AK176" s="2"/>
      <c r="AL176" s="2"/>
    </row>
    <row r="177" spans="29:38">
      <c r="AC177" s="2"/>
      <c r="AD177" s="2"/>
      <c r="AE177" s="2"/>
      <c r="AF177" s="2"/>
      <c r="AG177" s="2"/>
      <c r="AH177" s="2"/>
      <c r="AI177" s="2"/>
      <c r="AJ177" s="2"/>
      <c r="AK177" s="2"/>
      <c r="AL177" s="2"/>
    </row>
    <row r="178" spans="29:38">
      <c r="AC178" s="2"/>
      <c r="AD178" s="2"/>
      <c r="AE178" s="2"/>
      <c r="AF178" s="2"/>
      <c r="AG178" s="2"/>
      <c r="AH178" s="2"/>
      <c r="AI178" s="2"/>
      <c r="AJ178" s="2"/>
      <c r="AK178" s="2"/>
      <c r="AL178" s="2"/>
    </row>
    <row r="179" spans="29:38">
      <c r="AC179" s="2"/>
      <c r="AD179" s="2"/>
      <c r="AE179" s="2"/>
      <c r="AF179" s="2"/>
      <c r="AG179" s="2"/>
      <c r="AH179" s="2"/>
      <c r="AI179" s="2"/>
      <c r="AJ179" s="2"/>
      <c r="AK179" s="2"/>
      <c r="AL179" s="2"/>
    </row>
    <row r="180" spans="29:38">
      <c r="AC180" s="2"/>
      <c r="AD180" s="2"/>
      <c r="AE180" s="2"/>
      <c r="AF180" s="2"/>
      <c r="AG180" s="2"/>
      <c r="AH180" s="2"/>
      <c r="AI180" s="2"/>
      <c r="AJ180" s="2"/>
      <c r="AK180" s="2"/>
      <c r="AL180" s="2"/>
    </row>
    <row r="181" spans="29:38">
      <c r="AC181" s="2"/>
      <c r="AD181" s="2"/>
      <c r="AE181" s="2"/>
      <c r="AF181" s="2"/>
      <c r="AG181" s="2"/>
      <c r="AH181" s="2"/>
      <c r="AI181" s="2"/>
      <c r="AJ181" s="2"/>
      <c r="AK181" s="2"/>
      <c r="AL181" s="2"/>
    </row>
    <row r="182" spans="29:38">
      <c r="AC182" s="2"/>
      <c r="AD182" s="2"/>
      <c r="AE182" s="2"/>
      <c r="AF182" s="2"/>
      <c r="AG182" s="2"/>
      <c r="AH182" s="2"/>
      <c r="AI182" s="2"/>
      <c r="AJ182" s="2"/>
      <c r="AK182" s="2"/>
      <c r="AL182" s="2"/>
    </row>
    <row r="183" spans="29:38">
      <c r="AC183" s="2"/>
      <c r="AD183" s="2"/>
      <c r="AE183" s="2"/>
      <c r="AF183" s="2"/>
      <c r="AG183" s="2"/>
      <c r="AH183" s="2"/>
      <c r="AI183" s="2"/>
      <c r="AJ183" s="2"/>
      <c r="AK183" s="2"/>
      <c r="AL183" s="2"/>
    </row>
    <row r="184" spans="29:38">
      <c r="AC184" s="2"/>
      <c r="AD184" s="2"/>
      <c r="AE184" s="2"/>
      <c r="AF184" s="2"/>
      <c r="AG184" s="2"/>
      <c r="AH184" s="2"/>
      <c r="AI184" s="2"/>
      <c r="AJ184" s="2"/>
      <c r="AK184" s="2"/>
      <c r="AL184" s="2"/>
    </row>
    <row r="185" spans="29:38">
      <c r="AC185" s="2"/>
      <c r="AD185" s="2"/>
      <c r="AE185" s="2"/>
      <c r="AF185" s="2"/>
      <c r="AG185" s="2"/>
      <c r="AH185" s="2"/>
      <c r="AI185" s="2"/>
      <c r="AJ185" s="2"/>
      <c r="AK185" s="2"/>
      <c r="AL185" s="2"/>
    </row>
    <row r="186" spans="29:38">
      <c r="AC186" s="2"/>
      <c r="AD186" s="2"/>
      <c r="AE186" s="2"/>
      <c r="AF186" s="2"/>
      <c r="AG186" s="2"/>
      <c r="AH186" s="2"/>
      <c r="AI186" s="2"/>
      <c r="AJ186" s="2"/>
      <c r="AK186" s="2"/>
      <c r="AL186" s="2"/>
    </row>
    <row r="187" spans="29:38">
      <c r="AC187" s="2"/>
      <c r="AD187" s="2"/>
      <c r="AE187" s="2"/>
      <c r="AF187" s="2"/>
      <c r="AG187" s="2"/>
      <c r="AH187" s="2"/>
      <c r="AI187" s="2"/>
      <c r="AJ187" s="2"/>
      <c r="AK187" s="2"/>
      <c r="AL187" s="2"/>
    </row>
    <row r="188" spans="29:38">
      <c r="AC188" s="2"/>
      <c r="AD188" s="2"/>
      <c r="AE188" s="2"/>
      <c r="AF188" s="2"/>
      <c r="AG188" s="2"/>
      <c r="AH188" s="2"/>
      <c r="AI188" s="2"/>
      <c r="AJ188" s="2"/>
      <c r="AK188" s="2"/>
      <c r="AL188" s="2"/>
    </row>
    <row r="189" spans="29:38">
      <c r="AC189" s="2"/>
      <c r="AD189" s="2"/>
      <c r="AE189" s="2"/>
      <c r="AF189" s="2"/>
      <c r="AG189" s="2"/>
      <c r="AH189" s="2"/>
      <c r="AI189" s="2"/>
      <c r="AJ189" s="2"/>
      <c r="AK189" s="2"/>
      <c r="AL189" s="2"/>
    </row>
    <row r="190" spans="29:38">
      <c r="AC190" s="2"/>
      <c r="AD190" s="2"/>
      <c r="AE190" s="2"/>
      <c r="AF190" s="2"/>
      <c r="AG190" s="2"/>
      <c r="AH190" s="2"/>
      <c r="AI190" s="2"/>
      <c r="AJ190" s="2"/>
      <c r="AK190" s="2"/>
      <c r="AL190" s="2"/>
    </row>
    <row r="191" spans="29:38">
      <c r="AC191" s="2"/>
      <c r="AD191" s="2"/>
      <c r="AE191" s="2"/>
      <c r="AF191" s="2"/>
      <c r="AG191" s="2"/>
      <c r="AH191" s="2"/>
      <c r="AI191" s="2"/>
      <c r="AJ191" s="2"/>
      <c r="AK191" s="2"/>
      <c r="AL191" s="2"/>
    </row>
    <row r="192" spans="29:38">
      <c r="AC192" s="2"/>
      <c r="AD192" s="2"/>
      <c r="AE192" s="2"/>
      <c r="AF192" s="2"/>
      <c r="AG192" s="2"/>
      <c r="AH192" s="2"/>
      <c r="AI192" s="2"/>
      <c r="AJ192" s="2"/>
      <c r="AK192" s="2"/>
      <c r="AL192" s="2"/>
    </row>
    <row r="193" spans="29:38">
      <c r="AC193" s="2"/>
      <c r="AD193" s="2"/>
      <c r="AE193" s="2"/>
      <c r="AF193" s="2"/>
      <c r="AG193" s="2"/>
      <c r="AH193" s="2"/>
      <c r="AI193" s="2"/>
      <c r="AJ193" s="2"/>
      <c r="AK193" s="2"/>
      <c r="AL193" s="2"/>
    </row>
    <row r="194" spans="29:38">
      <c r="AC194" s="2"/>
      <c r="AD194" s="2"/>
      <c r="AE194" s="2"/>
      <c r="AF194" s="2"/>
      <c r="AG194" s="2"/>
      <c r="AH194" s="2"/>
      <c r="AI194" s="2"/>
      <c r="AJ194" s="2"/>
      <c r="AK194" s="2"/>
      <c r="AL194" s="2"/>
    </row>
    <row r="195" spans="29:38">
      <c r="AC195" s="2"/>
      <c r="AD195" s="2"/>
      <c r="AE195" s="2"/>
      <c r="AF195" s="2"/>
      <c r="AG195" s="2"/>
      <c r="AH195" s="2"/>
      <c r="AI195" s="2"/>
      <c r="AJ195" s="2"/>
      <c r="AK195" s="2"/>
      <c r="AL195" s="2"/>
    </row>
    <row r="196" spans="29:38">
      <c r="AC196" s="2"/>
      <c r="AD196" s="2"/>
      <c r="AE196" s="2"/>
      <c r="AF196" s="2"/>
      <c r="AG196" s="2"/>
      <c r="AH196" s="2"/>
      <c r="AI196" s="2"/>
      <c r="AJ196" s="2"/>
      <c r="AK196" s="2"/>
      <c r="AL196" s="2"/>
    </row>
    <row r="197" spans="29:38">
      <c r="AC197" s="2"/>
      <c r="AD197" s="2"/>
      <c r="AE197" s="2"/>
      <c r="AF197" s="2"/>
      <c r="AG197" s="2"/>
      <c r="AH197" s="2"/>
      <c r="AI197" s="2"/>
      <c r="AJ197" s="2"/>
      <c r="AK197" s="2"/>
      <c r="AL197" s="2"/>
    </row>
    <row r="198" spans="29:38">
      <c r="AC198" s="2"/>
      <c r="AD198" s="2"/>
      <c r="AE198" s="2"/>
      <c r="AF198" s="2"/>
      <c r="AG198" s="2"/>
      <c r="AH198" s="2"/>
      <c r="AI198" s="2"/>
      <c r="AJ198" s="2"/>
      <c r="AK198" s="2"/>
      <c r="AL198" s="2"/>
    </row>
    <row r="199" spans="29:38">
      <c r="AC199" s="2"/>
      <c r="AD199" s="2"/>
      <c r="AE199" s="2"/>
      <c r="AF199" s="2"/>
      <c r="AG199" s="2"/>
      <c r="AH199" s="2"/>
      <c r="AI199" s="2"/>
      <c r="AJ199" s="2"/>
      <c r="AK199" s="2"/>
      <c r="AL199" s="2"/>
    </row>
    <row r="200" spans="29:38">
      <c r="AC200" s="2"/>
      <c r="AD200" s="2"/>
      <c r="AE200" s="2"/>
      <c r="AF200" s="2"/>
      <c r="AG200" s="2"/>
      <c r="AH200" s="2"/>
      <c r="AI200" s="2"/>
      <c r="AJ200" s="2"/>
      <c r="AK200" s="2"/>
      <c r="AL200" s="2"/>
    </row>
    <row r="201" spans="29:38">
      <c r="AC201" s="2"/>
      <c r="AD201" s="2"/>
      <c r="AE201" s="2"/>
      <c r="AF201" s="2"/>
      <c r="AG201" s="2"/>
      <c r="AH201" s="2"/>
      <c r="AI201" s="2"/>
      <c r="AJ201" s="2"/>
      <c r="AK201" s="2"/>
      <c r="AL201" s="2"/>
    </row>
    <row r="202" spans="29:38">
      <c r="AC202" s="2"/>
      <c r="AD202" s="2"/>
      <c r="AE202" s="2"/>
      <c r="AF202" s="2"/>
      <c r="AG202" s="2"/>
      <c r="AH202" s="2"/>
      <c r="AI202" s="2"/>
      <c r="AJ202" s="2"/>
      <c r="AK202" s="2"/>
      <c r="AL202" s="2"/>
    </row>
    <row r="203" spans="29:38">
      <c r="AC203" s="2"/>
      <c r="AD203" s="2"/>
      <c r="AE203" s="2"/>
      <c r="AF203" s="2"/>
      <c r="AG203" s="2"/>
      <c r="AH203" s="2"/>
      <c r="AI203" s="2"/>
      <c r="AJ203" s="2"/>
      <c r="AK203" s="2"/>
      <c r="AL203" s="2"/>
    </row>
    <row r="204" spans="29:38">
      <c r="AC204" s="2"/>
      <c r="AD204" s="2"/>
      <c r="AE204" s="2"/>
      <c r="AF204" s="2"/>
      <c r="AG204" s="2"/>
      <c r="AH204" s="2"/>
      <c r="AI204" s="2"/>
      <c r="AJ204" s="2"/>
      <c r="AK204" s="2"/>
      <c r="AL204" s="2"/>
    </row>
    <row r="205" spans="29:38">
      <c r="AC205" s="2"/>
      <c r="AD205" s="2"/>
      <c r="AE205" s="2"/>
      <c r="AF205" s="2"/>
      <c r="AG205" s="2"/>
      <c r="AH205" s="2"/>
      <c r="AI205" s="2"/>
      <c r="AJ205" s="2"/>
      <c r="AK205" s="2"/>
      <c r="AL205" s="2"/>
    </row>
    <row r="206" spans="29:38">
      <c r="AC206" s="2"/>
      <c r="AD206" s="2"/>
      <c r="AE206" s="2"/>
      <c r="AF206" s="2"/>
      <c r="AG206" s="2"/>
      <c r="AH206" s="2"/>
      <c r="AI206" s="2"/>
      <c r="AJ206" s="2"/>
      <c r="AK206" s="2"/>
      <c r="AL206" s="2"/>
    </row>
    <row r="207" spans="29:38">
      <c r="AC207" s="2"/>
      <c r="AD207" s="2"/>
      <c r="AE207" s="2"/>
      <c r="AF207" s="2"/>
      <c r="AG207" s="2"/>
      <c r="AH207" s="2"/>
      <c r="AI207" s="2"/>
      <c r="AJ207" s="2"/>
      <c r="AK207" s="2"/>
      <c r="AL207" s="2"/>
    </row>
    <row r="208" spans="29:38">
      <c r="AC208" s="2"/>
      <c r="AD208" s="2"/>
      <c r="AE208" s="2"/>
      <c r="AF208" s="2"/>
      <c r="AG208" s="2"/>
      <c r="AH208" s="2"/>
      <c r="AI208" s="2"/>
      <c r="AJ208" s="2"/>
      <c r="AK208" s="2"/>
      <c r="AL208" s="2"/>
    </row>
    <row r="209" spans="29:38">
      <c r="AC209" s="2"/>
      <c r="AD209" s="2"/>
      <c r="AE209" s="2"/>
      <c r="AF209" s="2"/>
      <c r="AG209" s="2"/>
      <c r="AH209" s="2"/>
      <c r="AI209" s="2"/>
      <c r="AJ209" s="2"/>
      <c r="AK209" s="2"/>
      <c r="AL209" s="2"/>
    </row>
    <row r="210" spans="29:38">
      <c r="AC210" s="2"/>
      <c r="AD210" s="2"/>
      <c r="AE210" s="2"/>
      <c r="AF210" s="2"/>
      <c r="AG210" s="2"/>
      <c r="AH210" s="2"/>
      <c r="AI210" s="2"/>
      <c r="AJ210" s="2"/>
      <c r="AK210" s="2"/>
      <c r="AL210" s="2"/>
    </row>
    <row r="211" spans="29:38">
      <c r="AC211" s="2"/>
      <c r="AD211" s="2"/>
      <c r="AE211" s="2"/>
      <c r="AF211" s="2"/>
      <c r="AG211" s="2"/>
      <c r="AH211" s="2"/>
      <c r="AI211" s="2"/>
      <c r="AJ211" s="2"/>
      <c r="AK211" s="2"/>
      <c r="AL211" s="2"/>
    </row>
    <row r="212" spans="29:38">
      <c r="AC212" s="2"/>
      <c r="AD212" s="2"/>
      <c r="AE212" s="2"/>
      <c r="AF212" s="2"/>
      <c r="AG212" s="2"/>
      <c r="AH212" s="2"/>
      <c r="AI212" s="2"/>
      <c r="AJ212" s="2"/>
      <c r="AK212" s="2"/>
      <c r="AL212" s="2"/>
    </row>
    <row r="213" spans="29:38">
      <c r="AC213" s="2"/>
      <c r="AD213" s="2"/>
      <c r="AE213" s="2"/>
      <c r="AF213" s="2"/>
      <c r="AG213" s="2"/>
      <c r="AH213" s="2"/>
      <c r="AI213" s="2"/>
      <c r="AJ213" s="2"/>
      <c r="AK213" s="2"/>
      <c r="AL213" s="2"/>
    </row>
    <row r="214" spans="29:38">
      <c r="AC214" s="2"/>
      <c r="AD214" s="2"/>
      <c r="AE214" s="2"/>
      <c r="AF214" s="2"/>
      <c r="AG214" s="2"/>
      <c r="AH214" s="2"/>
      <c r="AI214" s="2"/>
      <c r="AJ214" s="2"/>
      <c r="AK214" s="2"/>
      <c r="AL214" s="2"/>
    </row>
    <row r="215" spans="29:38">
      <c r="AC215" s="2"/>
      <c r="AD215" s="2"/>
      <c r="AE215" s="2"/>
      <c r="AF215" s="2"/>
      <c r="AG215" s="2"/>
      <c r="AH215" s="2"/>
      <c r="AI215" s="2"/>
      <c r="AJ215" s="2"/>
      <c r="AK215" s="2"/>
      <c r="AL215" s="2"/>
    </row>
    <row r="216" spans="29:38">
      <c r="AC216" s="2"/>
      <c r="AD216" s="2"/>
      <c r="AE216" s="2"/>
      <c r="AF216" s="2"/>
      <c r="AG216" s="2"/>
      <c r="AH216" s="2"/>
      <c r="AI216" s="2"/>
      <c r="AJ216" s="2"/>
      <c r="AK216" s="2"/>
      <c r="AL216" s="2"/>
    </row>
    <row r="217" spans="29:38">
      <c r="AC217" s="2"/>
      <c r="AD217" s="2"/>
      <c r="AE217" s="2"/>
      <c r="AF217" s="2"/>
      <c r="AG217" s="2"/>
      <c r="AH217" s="2"/>
      <c r="AI217" s="2"/>
      <c r="AJ217" s="2"/>
      <c r="AK217" s="2"/>
      <c r="AL217" s="2"/>
    </row>
    <row r="218" spans="29:38">
      <c r="AC218" s="2"/>
      <c r="AD218" s="2"/>
      <c r="AE218" s="2"/>
      <c r="AF218" s="2"/>
      <c r="AG218" s="2"/>
      <c r="AH218" s="2"/>
      <c r="AI218" s="2"/>
      <c r="AJ218" s="2"/>
      <c r="AK218" s="2"/>
      <c r="AL218" s="2"/>
    </row>
    <row r="219" spans="29:38">
      <c r="AC219" s="2"/>
      <c r="AD219" s="2"/>
      <c r="AE219" s="2"/>
      <c r="AF219" s="2"/>
      <c r="AG219" s="2"/>
      <c r="AH219" s="2"/>
      <c r="AI219" s="2"/>
      <c r="AJ219" s="2"/>
      <c r="AK219" s="2"/>
      <c r="AL219" s="2"/>
    </row>
    <row r="220" spans="29:38">
      <c r="AC220" s="2"/>
      <c r="AD220" s="2"/>
      <c r="AE220" s="2"/>
      <c r="AF220" s="2"/>
      <c r="AG220" s="2"/>
      <c r="AH220" s="2"/>
      <c r="AI220" s="2"/>
      <c r="AJ220" s="2"/>
      <c r="AK220" s="2"/>
      <c r="AL220" s="2"/>
    </row>
    <row r="221" spans="29:38">
      <c r="AC221" s="2"/>
      <c r="AD221" s="2"/>
      <c r="AE221" s="2"/>
      <c r="AF221" s="2"/>
      <c r="AG221" s="2"/>
      <c r="AH221" s="2"/>
      <c r="AI221" s="2"/>
      <c r="AJ221" s="2"/>
      <c r="AK221" s="2"/>
      <c r="AL221" s="2"/>
    </row>
    <row r="222" spans="29:38">
      <c r="AC222" s="2"/>
      <c r="AD222" s="2"/>
      <c r="AE222" s="2"/>
      <c r="AF222" s="2"/>
      <c r="AG222" s="2"/>
      <c r="AH222" s="2"/>
      <c r="AI222" s="2"/>
      <c r="AJ222" s="2"/>
      <c r="AK222" s="2"/>
      <c r="AL222" s="2"/>
    </row>
    <row r="223" spans="29:38">
      <c r="AC223" s="2"/>
      <c r="AD223" s="2"/>
      <c r="AE223" s="2"/>
      <c r="AF223" s="2"/>
      <c r="AG223" s="2"/>
      <c r="AH223" s="2"/>
      <c r="AI223" s="2"/>
      <c r="AJ223" s="2"/>
      <c r="AK223" s="2"/>
      <c r="AL223" s="2"/>
    </row>
    <row r="224" spans="29:38">
      <c r="AC224" s="2"/>
      <c r="AD224" s="2"/>
      <c r="AE224" s="2"/>
      <c r="AF224" s="2"/>
      <c r="AG224" s="2"/>
      <c r="AH224" s="2"/>
      <c r="AI224" s="2"/>
      <c r="AJ224" s="2"/>
      <c r="AK224" s="2"/>
      <c r="AL224" s="2"/>
    </row>
    <row r="225" spans="29:38">
      <c r="AC225" s="2"/>
      <c r="AD225" s="2"/>
      <c r="AE225" s="2"/>
      <c r="AF225" s="2"/>
      <c r="AG225" s="2"/>
      <c r="AH225" s="2"/>
      <c r="AI225" s="2"/>
      <c r="AJ225" s="2"/>
      <c r="AK225" s="2"/>
      <c r="AL225" s="2"/>
    </row>
    <row r="226" spans="29:38">
      <c r="AC226" s="2"/>
      <c r="AD226" s="2"/>
      <c r="AE226" s="2"/>
      <c r="AF226" s="2"/>
      <c r="AG226" s="2"/>
      <c r="AH226" s="2"/>
      <c r="AI226" s="2"/>
      <c r="AJ226" s="2"/>
      <c r="AK226" s="2"/>
      <c r="AL226" s="2"/>
    </row>
    <row r="227" spans="29:38">
      <c r="AC227" s="2"/>
      <c r="AD227" s="2"/>
      <c r="AE227" s="2"/>
      <c r="AF227" s="2"/>
      <c r="AG227" s="2"/>
      <c r="AH227" s="2"/>
      <c r="AI227" s="2"/>
      <c r="AJ227" s="2"/>
      <c r="AK227" s="2"/>
      <c r="AL227" s="2"/>
    </row>
    <row r="228" spans="29:38">
      <c r="AC228" s="2"/>
      <c r="AD228" s="2"/>
      <c r="AE228" s="2"/>
      <c r="AF228" s="2"/>
      <c r="AG228" s="2"/>
      <c r="AH228" s="2"/>
      <c r="AI228" s="2"/>
      <c r="AJ228" s="2"/>
      <c r="AK228" s="2"/>
      <c r="AL228" s="2"/>
    </row>
    <row r="229" spans="29:38">
      <c r="AC229" s="2"/>
      <c r="AD229" s="2"/>
      <c r="AE229" s="2"/>
      <c r="AF229" s="2"/>
      <c r="AG229" s="2"/>
      <c r="AH229" s="2"/>
      <c r="AI229" s="2"/>
      <c r="AJ229" s="2"/>
      <c r="AK229" s="2"/>
      <c r="AL229" s="2"/>
    </row>
    <row r="230" spans="29:38">
      <c r="AC230" s="2"/>
      <c r="AD230" s="2"/>
      <c r="AE230" s="2"/>
      <c r="AF230" s="2"/>
      <c r="AG230" s="2"/>
      <c r="AH230" s="2"/>
      <c r="AI230" s="2"/>
      <c r="AJ230" s="2"/>
      <c r="AK230" s="2"/>
      <c r="AL230" s="2"/>
    </row>
    <row r="231" spans="29:38">
      <c r="AC231" s="2"/>
      <c r="AD231" s="2"/>
      <c r="AE231" s="2"/>
      <c r="AF231" s="2"/>
      <c r="AG231" s="2"/>
      <c r="AH231" s="2"/>
      <c r="AI231" s="2"/>
      <c r="AJ231" s="2"/>
      <c r="AK231" s="2"/>
      <c r="AL231" s="2"/>
    </row>
    <row r="232" spans="29:38">
      <c r="AC232" s="2"/>
      <c r="AD232" s="2"/>
      <c r="AE232" s="2"/>
      <c r="AF232" s="2"/>
      <c r="AG232" s="2"/>
      <c r="AH232" s="2"/>
      <c r="AI232" s="2"/>
      <c r="AJ232" s="2"/>
      <c r="AK232" s="2"/>
      <c r="AL232" s="2"/>
    </row>
    <row r="233" spans="29:38">
      <c r="AC233" s="2"/>
      <c r="AD233" s="2"/>
      <c r="AE233" s="2"/>
      <c r="AF233" s="2"/>
      <c r="AG233" s="2"/>
      <c r="AH233" s="2"/>
      <c r="AI233" s="2"/>
      <c r="AJ233" s="2"/>
      <c r="AK233" s="2"/>
      <c r="AL233" s="2"/>
    </row>
    <row r="234" spans="29:38">
      <c r="AC234" s="2"/>
      <c r="AD234" s="2"/>
      <c r="AE234" s="2"/>
      <c r="AF234" s="2"/>
      <c r="AG234" s="2"/>
      <c r="AH234" s="2"/>
      <c r="AI234" s="2"/>
      <c r="AJ234" s="2"/>
      <c r="AK234" s="2"/>
      <c r="AL234" s="2"/>
    </row>
    <row r="235" spans="29:38">
      <c r="AC235" s="2"/>
      <c r="AD235" s="2"/>
      <c r="AE235" s="2"/>
      <c r="AF235" s="2"/>
      <c r="AG235" s="2"/>
      <c r="AH235" s="2"/>
      <c r="AI235" s="2"/>
      <c r="AJ235" s="2"/>
      <c r="AK235" s="2"/>
      <c r="AL235" s="2"/>
    </row>
    <row r="236" spans="29:38">
      <c r="AC236" s="2"/>
      <c r="AD236" s="2"/>
      <c r="AE236" s="2"/>
      <c r="AF236" s="2"/>
      <c r="AG236" s="2"/>
      <c r="AH236" s="2"/>
      <c r="AI236" s="2"/>
      <c r="AJ236" s="2"/>
      <c r="AK236" s="2"/>
      <c r="AL236" s="2"/>
    </row>
    <row r="237" spans="29:38">
      <c r="AC237" s="2"/>
      <c r="AD237" s="2"/>
      <c r="AE237" s="2"/>
      <c r="AF237" s="2"/>
      <c r="AG237" s="2"/>
      <c r="AH237" s="2"/>
      <c r="AI237" s="2"/>
      <c r="AJ237" s="2"/>
      <c r="AK237" s="2"/>
      <c r="AL237" s="2"/>
    </row>
    <row r="238" spans="29:38">
      <c r="AC238" s="2"/>
      <c r="AD238" s="2"/>
      <c r="AE238" s="2"/>
      <c r="AF238" s="2"/>
      <c r="AG238" s="2"/>
      <c r="AH238" s="2"/>
      <c r="AI238" s="2"/>
      <c r="AJ238" s="2"/>
      <c r="AK238" s="2"/>
      <c r="AL238" s="2"/>
    </row>
    <row r="239" spans="29:38">
      <c r="AC239" s="2"/>
      <c r="AD239" s="2"/>
      <c r="AE239" s="2"/>
      <c r="AF239" s="2"/>
      <c r="AG239" s="2"/>
      <c r="AH239" s="2"/>
      <c r="AI239" s="2"/>
      <c r="AJ239" s="2"/>
      <c r="AK239" s="2"/>
      <c r="AL239" s="2"/>
    </row>
    <row r="240" spans="29:38">
      <c r="AC240" s="2"/>
      <c r="AD240" s="2"/>
      <c r="AE240" s="2"/>
      <c r="AF240" s="2"/>
      <c r="AG240" s="2"/>
      <c r="AH240" s="2"/>
      <c r="AI240" s="2"/>
      <c r="AJ240" s="2"/>
      <c r="AK240" s="2"/>
      <c r="AL240" s="2"/>
    </row>
    <row r="241" spans="29:38">
      <c r="AC241" s="2"/>
      <c r="AD241" s="2"/>
      <c r="AE241" s="2"/>
      <c r="AF241" s="2"/>
      <c r="AG241" s="2"/>
      <c r="AH241" s="2"/>
      <c r="AI241" s="2"/>
      <c r="AJ241" s="2"/>
      <c r="AK241" s="2"/>
      <c r="AL241" s="2"/>
    </row>
    <row r="242" spans="29:38">
      <c r="AC242" s="2"/>
      <c r="AD242" s="2"/>
      <c r="AE242" s="2"/>
      <c r="AF242" s="2"/>
      <c r="AG242" s="2"/>
      <c r="AH242" s="2"/>
      <c r="AI242" s="2"/>
      <c r="AJ242" s="2"/>
      <c r="AK242" s="2"/>
      <c r="AL242" s="2"/>
    </row>
    <row r="243" spans="29:38">
      <c r="AC243" s="2"/>
      <c r="AD243" s="2"/>
      <c r="AE243" s="2"/>
      <c r="AF243" s="2"/>
      <c r="AG243" s="2"/>
      <c r="AH243" s="2"/>
      <c r="AI243" s="2"/>
      <c r="AJ243" s="2"/>
      <c r="AK243" s="2"/>
      <c r="AL243" s="2"/>
    </row>
    <row r="244" spans="29:38">
      <c r="AC244" s="2"/>
      <c r="AD244" s="2"/>
      <c r="AE244" s="2"/>
      <c r="AF244" s="2"/>
      <c r="AG244" s="2"/>
      <c r="AH244" s="2"/>
      <c r="AI244" s="2"/>
      <c r="AJ244" s="2"/>
      <c r="AK244" s="2"/>
      <c r="AL244" s="2"/>
    </row>
    <row r="245" spans="29:38">
      <c r="AC245" s="2"/>
      <c r="AD245" s="2"/>
      <c r="AE245" s="2"/>
      <c r="AF245" s="2"/>
      <c r="AG245" s="2"/>
      <c r="AH245" s="2"/>
      <c r="AI245" s="2"/>
      <c r="AJ245" s="2"/>
      <c r="AK245" s="2"/>
      <c r="AL245" s="2"/>
    </row>
    <row r="246" spans="29:38">
      <c r="AC246" s="2"/>
      <c r="AD246" s="2"/>
      <c r="AE246" s="2"/>
      <c r="AF246" s="2"/>
      <c r="AG246" s="2"/>
      <c r="AH246" s="2"/>
      <c r="AI246" s="2"/>
      <c r="AJ246" s="2"/>
      <c r="AK246" s="2"/>
      <c r="AL246" s="2"/>
    </row>
    <row r="247" spans="29:38">
      <c r="AC247" s="2"/>
      <c r="AD247" s="2"/>
      <c r="AE247" s="2"/>
      <c r="AF247" s="2"/>
      <c r="AG247" s="2"/>
      <c r="AH247" s="2"/>
      <c r="AI247" s="2"/>
      <c r="AJ247" s="2"/>
      <c r="AK247" s="2"/>
      <c r="AL247" s="2"/>
    </row>
    <row r="248" spans="29:38">
      <c r="AC248" s="2"/>
      <c r="AD248" s="2"/>
      <c r="AE248" s="2"/>
      <c r="AF248" s="2"/>
      <c r="AG248" s="2"/>
      <c r="AH248" s="2"/>
      <c r="AI248" s="2"/>
      <c r="AJ248" s="2"/>
      <c r="AK248" s="2"/>
      <c r="AL248" s="2"/>
    </row>
    <row r="249" spans="29:38">
      <c r="AC249" s="2"/>
      <c r="AD249" s="2"/>
      <c r="AE249" s="2"/>
      <c r="AF249" s="2"/>
      <c r="AG249" s="2"/>
      <c r="AH249" s="2"/>
      <c r="AI249" s="2"/>
      <c r="AJ249" s="2"/>
      <c r="AK249" s="2"/>
      <c r="AL249" s="2"/>
    </row>
    <row r="250" spans="29:38">
      <c r="AC250" s="2"/>
      <c r="AD250" s="2"/>
      <c r="AE250" s="2"/>
      <c r="AF250" s="2"/>
      <c r="AG250" s="2"/>
      <c r="AH250" s="2"/>
      <c r="AI250" s="2"/>
      <c r="AJ250" s="2"/>
      <c r="AK250" s="2"/>
      <c r="AL250" s="2"/>
    </row>
    <row r="251" spans="29:38">
      <c r="AC251" s="2"/>
      <c r="AD251" s="2"/>
      <c r="AE251" s="2"/>
      <c r="AF251" s="2"/>
      <c r="AG251" s="2"/>
      <c r="AH251" s="2"/>
      <c r="AI251" s="2"/>
      <c r="AJ251" s="2"/>
      <c r="AK251" s="2"/>
      <c r="AL251" s="2"/>
    </row>
    <row r="252" spans="29:38">
      <c r="AC252" s="2"/>
      <c r="AD252" s="2"/>
      <c r="AE252" s="2"/>
      <c r="AF252" s="2"/>
      <c r="AG252" s="2"/>
      <c r="AH252" s="2"/>
      <c r="AI252" s="2"/>
      <c r="AJ252" s="2"/>
      <c r="AK252" s="2"/>
      <c r="AL252" s="2"/>
    </row>
    <row r="253" spans="29:38">
      <c r="AC253" s="2"/>
      <c r="AD253" s="2"/>
      <c r="AE253" s="2"/>
      <c r="AF253" s="2"/>
      <c r="AG253" s="2"/>
      <c r="AH253" s="2"/>
      <c r="AI253" s="2"/>
      <c r="AJ253" s="2"/>
      <c r="AK253" s="2"/>
      <c r="AL253" s="2"/>
    </row>
    <row r="254" spans="29:38">
      <c r="AC254" s="2"/>
      <c r="AD254" s="2"/>
      <c r="AE254" s="2"/>
      <c r="AF254" s="2"/>
      <c r="AG254" s="2"/>
      <c r="AH254" s="2"/>
      <c r="AI254" s="2"/>
      <c r="AJ254" s="2"/>
      <c r="AK254" s="2"/>
      <c r="AL254" s="2"/>
    </row>
    <row r="255" spans="29:38">
      <c r="AC255" s="2"/>
      <c r="AD255" s="2"/>
      <c r="AE255" s="2"/>
      <c r="AF255" s="2"/>
      <c r="AG255" s="2"/>
      <c r="AH255" s="2"/>
      <c r="AI255" s="2"/>
      <c r="AJ255" s="2"/>
      <c r="AK255" s="2"/>
      <c r="AL255" s="2"/>
    </row>
    <row r="256" spans="29:38">
      <c r="AC256" s="2"/>
      <c r="AD256" s="2"/>
      <c r="AE256" s="2"/>
      <c r="AF256" s="2"/>
      <c r="AG256" s="2"/>
      <c r="AH256" s="2"/>
      <c r="AI256" s="2"/>
      <c r="AJ256" s="2"/>
      <c r="AK256" s="2"/>
      <c r="AL256" s="2"/>
    </row>
    <row r="257" spans="29:38">
      <c r="AC257" s="2"/>
      <c r="AD257" s="2"/>
      <c r="AE257" s="2"/>
      <c r="AF257" s="2"/>
      <c r="AG257" s="2"/>
      <c r="AH257" s="2"/>
      <c r="AI257" s="2"/>
      <c r="AJ257" s="2"/>
      <c r="AK257" s="2"/>
      <c r="AL257" s="2"/>
    </row>
    <row r="258" spans="29:38">
      <c r="AC258" s="2"/>
      <c r="AD258" s="2"/>
      <c r="AE258" s="2"/>
      <c r="AF258" s="2"/>
      <c r="AG258" s="2"/>
      <c r="AH258" s="2"/>
      <c r="AI258" s="2"/>
      <c r="AJ258" s="2"/>
      <c r="AK258" s="2"/>
      <c r="AL258" s="2"/>
    </row>
    <row r="259" spans="29:38">
      <c r="AC259" s="2"/>
      <c r="AD259" s="2"/>
      <c r="AE259" s="2"/>
      <c r="AF259" s="2"/>
      <c r="AG259" s="2"/>
      <c r="AH259" s="2"/>
      <c r="AI259" s="2"/>
      <c r="AJ259" s="2"/>
      <c r="AK259" s="2"/>
      <c r="AL259" s="2"/>
    </row>
    <row r="260" spans="29:38">
      <c r="AC260" s="2"/>
      <c r="AD260" s="2"/>
      <c r="AE260" s="2"/>
      <c r="AF260" s="2"/>
      <c r="AG260" s="2"/>
      <c r="AH260" s="2"/>
      <c r="AI260" s="2"/>
      <c r="AJ260" s="2"/>
      <c r="AK260" s="2"/>
      <c r="AL260" s="2"/>
    </row>
  </sheetData>
  <dataConsolidate/>
  <dataValidations count="6">
    <dataValidation type="list" allowBlank="1" showInputMessage="1" showErrorMessage="1" sqref="D15 D22 D105 D66 D92 D10" xr:uid="{00000000-0002-0000-0100-000000000000}">
      <formula1>$G$3:$G$9</formula1>
    </dataValidation>
    <dataValidation type="list" allowBlank="1" showInputMessage="1" showErrorMessage="1" sqref="D108:D124 D106 D30:D36 D38:D65 D67:D68 D23:D28 D70:D81 D93:D104 D145:D162 D83:D91 D13:D14 D126:D138 D6:D9 D143 D140:D141 D11 D16:D21" xr:uid="{00000000-0002-0000-0100-000001000000}">
      <formula1>FactoresInternos</formula1>
    </dataValidation>
    <dataValidation type="list" allowBlank="1" showInputMessage="1" showErrorMessage="1" sqref="C93:C104 C30:C36 C38:C65 C67:C68 C23:C28 C70:C81 C106:C124 C83:C91 C11:C14 C126:C138 C6:C9 C145:C146 C148:C157 C159:C162 C143 C140:C141 C16:C21" xr:uid="{00000000-0002-0000-0100-000002000000}">
      <formula1>Factoresexternos</formula1>
    </dataValidation>
    <dataValidation type="list" allowBlank="1" showInputMessage="1" showErrorMessage="1" sqref="C15 C22 C69:AA69 C105 C66 C92 C10" xr:uid="{00000000-0002-0000-0100-000003000000}">
      <formula1>$F$3:$F$9</formula1>
    </dataValidation>
    <dataValidation type="list" allowBlank="1" showInputMessage="1" showErrorMessage="1" sqref="C82" xr:uid="{00000000-0002-0000-0100-000004000000}">
      <formula1>$F$3:$F$4</formula1>
    </dataValidation>
    <dataValidation type="list" allowBlank="1" showInputMessage="1" showErrorMessage="1" sqref="D82" xr:uid="{00000000-0002-0000-0100-000005000000}">
      <formula1>$G$3:$G$4</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3" manualBreakCount="3">
    <brk id="28" max="16383" man="1"/>
    <brk id="68" max="16383" man="1"/>
    <brk id="131" max="27"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6000000}">
          <x14:formula1>
            <xm:f>'C:\Users\diana.castro\AppData\Local\Microsoft\Windows\Temporary Internet Files\Content.Outlook\BWE2EJ3N\[Copia de Mapa de Riesgos de Corrupción PARA DILIGENCIAMIENTO POR PARTE PROCESOS.xlsx]Hoja1'!#REF!</xm:f>
          </x14:formula1>
          <xm:sqref>G164</xm:sqref>
        </x14:dataValidation>
        <x14:dataValidation type="list" allowBlank="1" showInputMessage="1" showErrorMessage="1" xr:uid="{00000000-0002-0000-0100-000007000000}">
          <x14:formula1>
            <xm:f>'P:\SIG\Plan Anticorrupción\Plan Anticorrupcion 2016\Mapas en Revisión\Planes anticorrupcion ajustados\[RIESGOS DE CORRUPCION  SUBGERENCIA GENERAL AJUSTADO.xlsx]Hoja1'!#REF!</xm:f>
          </x14:formula1>
          <xm:sqref>C164:D164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zoomScale="80" zoomScaleNormal="80" workbookViewId="0">
      <selection activeCell="C7" sqref="C7"/>
    </sheetView>
  </sheetViews>
  <sheetFormatPr baseColWidth="10" defaultRowHeight="1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19" ht="76.5" customHeight="1">
      <c r="A1" s="90" t="s">
        <v>459</v>
      </c>
      <c r="B1" s="89"/>
      <c r="C1" s="89"/>
      <c r="D1" s="89"/>
      <c r="E1" s="89"/>
      <c r="F1" s="89"/>
      <c r="G1" s="89"/>
      <c r="H1" s="89"/>
      <c r="I1" s="1"/>
    </row>
    <row r="2" spans="1:19" ht="48" customHeight="1" thickBot="1">
      <c r="A2" s="93"/>
      <c r="B2" s="93"/>
      <c r="C2" s="93"/>
      <c r="D2" s="93"/>
      <c r="E2" s="93"/>
      <c r="F2" s="93"/>
      <c r="G2" s="247"/>
      <c r="H2" s="248" t="s">
        <v>837</v>
      </c>
      <c r="I2" s="1"/>
      <c r="J2" s="1"/>
      <c r="K2" s="1"/>
      <c r="L2" s="1"/>
      <c r="M2" s="1"/>
      <c r="N2" s="1"/>
      <c r="O2" s="1"/>
      <c r="P2" s="1"/>
      <c r="Q2" s="1"/>
      <c r="R2" s="1"/>
      <c r="S2" s="1"/>
    </row>
    <row r="3" spans="1:19" ht="30.75" customHeight="1">
      <c r="A3" s="177" t="s">
        <v>413</v>
      </c>
      <c r="B3" s="178"/>
      <c r="C3" s="178"/>
      <c r="D3" s="178"/>
      <c r="E3" s="178"/>
      <c r="F3" s="178"/>
      <c r="G3" s="178"/>
      <c r="H3" s="179"/>
      <c r="I3" s="1"/>
      <c r="J3" s="1"/>
      <c r="K3" s="1"/>
      <c r="L3" s="1"/>
      <c r="M3" s="1"/>
      <c r="N3" s="1"/>
      <c r="O3" s="1"/>
      <c r="P3" s="1"/>
      <c r="Q3" s="1"/>
      <c r="R3" s="1"/>
      <c r="S3" s="1"/>
    </row>
    <row r="4" spans="1:19" ht="39.75" customHeight="1">
      <c r="A4" s="131" t="s">
        <v>19</v>
      </c>
      <c r="B4" s="132" t="s">
        <v>411</v>
      </c>
      <c r="C4" s="132"/>
      <c r="D4" s="133" t="s">
        <v>9</v>
      </c>
      <c r="E4" s="133" t="s">
        <v>31</v>
      </c>
      <c r="F4" s="131" t="s">
        <v>8</v>
      </c>
      <c r="G4" s="133" t="s">
        <v>20</v>
      </c>
      <c r="H4" s="133" t="s">
        <v>12</v>
      </c>
      <c r="I4" s="1"/>
      <c r="J4" s="1"/>
      <c r="K4" s="1"/>
      <c r="L4" s="1"/>
      <c r="M4" s="1"/>
      <c r="N4" s="1"/>
      <c r="O4" s="1"/>
      <c r="P4" s="1"/>
      <c r="Q4" s="1"/>
      <c r="R4" s="1"/>
      <c r="S4" s="1"/>
    </row>
    <row r="5" spans="1:19" ht="70.5" customHeight="1">
      <c r="A5" s="169"/>
      <c r="B5" s="133" t="s">
        <v>7</v>
      </c>
      <c r="C5" s="134" t="s">
        <v>705</v>
      </c>
      <c r="D5" s="140" t="s">
        <v>706</v>
      </c>
      <c r="E5" s="140" t="s">
        <v>595</v>
      </c>
      <c r="F5" s="135" t="s">
        <v>707</v>
      </c>
      <c r="G5" s="163">
        <v>43132</v>
      </c>
      <c r="H5" s="163">
        <v>43434</v>
      </c>
      <c r="I5" s="1"/>
      <c r="J5" s="1"/>
      <c r="K5" s="1"/>
      <c r="L5" s="1"/>
      <c r="M5" s="1"/>
      <c r="N5" s="1"/>
      <c r="O5" s="1"/>
      <c r="P5" s="1"/>
      <c r="Q5" s="1"/>
      <c r="R5" s="1"/>
      <c r="S5" s="1"/>
    </row>
    <row r="6" spans="1:19" ht="70.5" customHeight="1">
      <c r="A6" s="170"/>
      <c r="B6" s="133" t="s">
        <v>6</v>
      </c>
      <c r="C6" s="134" t="s">
        <v>329</v>
      </c>
      <c r="D6" s="140" t="s">
        <v>333</v>
      </c>
      <c r="E6" s="140" t="s">
        <v>334</v>
      </c>
      <c r="F6" s="135" t="s">
        <v>409</v>
      </c>
      <c r="G6" s="163">
        <v>43101</v>
      </c>
      <c r="H6" s="163">
        <v>43465</v>
      </c>
      <c r="I6" s="1"/>
      <c r="J6" s="1"/>
      <c r="K6" s="1"/>
      <c r="L6" s="1"/>
      <c r="M6" s="1"/>
      <c r="N6" s="1"/>
      <c r="O6" s="1"/>
      <c r="P6" s="1"/>
      <c r="Q6" s="1"/>
      <c r="R6" s="1"/>
      <c r="S6" s="1"/>
    </row>
    <row r="7" spans="1:19" ht="84.75" customHeight="1">
      <c r="A7" s="170"/>
      <c r="B7" s="133" t="s">
        <v>280</v>
      </c>
      <c r="C7" s="142" t="s">
        <v>281</v>
      </c>
      <c r="D7" s="140" t="s">
        <v>905</v>
      </c>
      <c r="E7" s="140" t="s">
        <v>906</v>
      </c>
      <c r="F7" s="135" t="s">
        <v>573</v>
      </c>
      <c r="G7" s="164">
        <v>43101</v>
      </c>
      <c r="H7" s="164">
        <v>43465</v>
      </c>
      <c r="I7" s="1"/>
      <c r="J7" s="1"/>
      <c r="K7" s="1"/>
      <c r="L7" s="1"/>
      <c r="M7" s="1"/>
      <c r="N7" s="1"/>
      <c r="O7" s="1"/>
      <c r="P7" s="1"/>
      <c r="Q7" s="1"/>
      <c r="R7" s="1"/>
      <c r="S7" s="1"/>
    </row>
    <row r="8" spans="1:19" ht="84.75" customHeight="1">
      <c r="A8" s="170"/>
      <c r="B8" s="133" t="s">
        <v>352</v>
      </c>
      <c r="C8" s="134" t="s">
        <v>282</v>
      </c>
      <c r="D8" s="140" t="s">
        <v>327</v>
      </c>
      <c r="E8" s="140" t="s">
        <v>574</v>
      </c>
      <c r="F8" s="135" t="s">
        <v>549</v>
      </c>
      <c r="G8" s="164">
        <v>43101</v>
      </c>
      <c r="H8" s="164">
        <v>43465</v>
      </c>
      <c r="I8" s="1"/>
      <c r="J8" s="1"/>
      <c r="K8" s="1"/>
      <c r="L8" s="1"/>
      <c r="M8" s="1"/>
      <c r="N8" s="1"/>
      <c r="O8" s="1"/>
      <c r="P8" s="1"/>
      <c r="Q8" s="1"/>
      <c r="R8" s="1"/>
      <c r="S8" s="1"/>
    </row>
    <row r="9" spans="1:19" ht="84.75" customHeight="1">
      <c r="A9" s="171" t="s">
        <v>21</v>
      </c>
      <c r="B9" s="133" t="s">
        <v>358</v>
      </c>
      <c r="C9" s="134" t="s">
        <v>594</v>
      </c>
      <c r="D9" s="140" t="s">
        <v>364</v>
      </c>
      <c r="E9" s="140" t="s">
        <v>404</v>
      </c>
      <c r="F9" s="135" t="s">
        <v>317</v>
      </c>
      <c r="G9" s="163">
        <v>43102</v>
      </c>
      <c r="H9" s="163">
        <v>43465</v>
      </c>
      <c r="I9" s="1"/>
      <c r="J9" s="1"/>
      <c r="K9" s="1"/>
      <c r="L9" s="1"/>
      <c r="M9" s="1"/>
      <c r="N9" s="1"/>
      <c r="O9" s="1"/>
      <c r="P9" s="1"/>
      <c r="Q9" s="1"/>
      <c r="R9" s="1"/>
      <c r="S9" s="1"/>
    </row>
    <row r="10" spans="1:19" ht="62.25" customHeight="1">
      <c r="A10" s="170"/>
      <c r="B10" s="133" t="s">
        <v>359</v>
      </c>
      <c r="C10" s="142" t="s">
        <v>577</v>
      </c>
      <c r="D10" s="140" t="s">
        <v>37</v>
      </c>
      <c r="E10" s="140" t="s">
        <v>332</v>
      </c>
      <c r="F10" s="135" t="s">
        <v>317</v>
      </c>
      <c r="G10" s="163">
        <v>43102</v>
      </c>
      <c r="H10" s="163">
        <v>43159</v>
      </c>
      <c r="I10" s="1"/>
      <c r="J10" s="1"/>
      <c r="K10" s="1"/>
      <c r="L10" s="1"/>
      <c r="M10" s="1"/>
      <c r="N10" s="1"/>
      <c r="O10" s="1"/>
      <c r="P10" s="1"/>
      <c r="Q10" s="1"/>
      <c r="R10" s="1"/>
      <c r="S10" s="1"/>
    </row>
    <row r="11" spans="1:19" ht="72" customHeight="1">
      <c r="A11" s="170"/>
      <c r="B11" s="133" t="s">
        <v>360</v>
      </c>
      <c r="C11" s="134" t="s">
        <v>290</v>
      </c>
      <c r="D11" s="140" t="s">
        <v>330</v>
      </c>
      <c r="E11" s="140" t="s">
        <v>291</v>
      </c>
      <c r="F11" s="140" t="s">
        <v>285</v>
      </c>
      <c r="G11" s="163">
        <v>43102</v>
      </c>
      <c r="H11" s="163">
        <v>43465</v>
      </c>
      <c r="I11" s="1"/>
      <c r="J11" s="1"/>
      <c r="K11" s="1"/>
      <c r="L11" s="1"/>
      <c r="M11" s="1"/>
      <c r="N11" s="1"/>
      <c r="O11" s="1"/>
      <c r="P11" s="1"/>
      <c r="Q11" s="1"/>
      <c r="R11" s="1"/>
      <c r="S11" s="1"/>
    </row>
    <row r="12" spans="1:19" ht="102" customHeight="1">
      <c r="A12" s="170"/>
      <c r="B12" s="133" t="s">
        <v>363</v>
      </c>
      <c r="C12" s="134" t="s">
        <v>292</v>
      </c>
      <c r="D12" s="140" t="s">
        <v>293</v>
      </c>
      <c r="E12" s="140" t="s">
        <v>294</v>
      </c>
      <c r="F12" s="140" t="s">
        <v>285</v>
      </c>
      <c r="G12" s="163">
        <v>43102</v>
      </c>
      <c r="H12" s="163">
        <v>43465</v>
      </c>
      <c r="I12" s="1"/>
      <c r="J12" s="1"/>
      <c r="K12" s="1"/>
      <c r="L12" s="1"/>
      <c r="M12" s="1"/>
      <c r="N12" s="1"/>
      <c r="O12" s="1"/>
      <c r="P12" s="1"/>
      <c r="Q12" s="1"/>
      <c r="R12" s="1"/>
      <c r="S12" s="1"/>
    </row>
    <row r="13" spans="1:19" ht="102" customHeight="1">
      <c r="A13" s="172"/>
      <c r="B13" s="133" t="s">
        <v>579</v>
      </c>
      <c r="C13" s="165" t="s">
        <v>578</v>
      </c>
      <c r="D13" s="140" t="s">
        <v>708</v>
      </c>
      <c r="E13" s="140" t="s">
        <v>709</v>
      </c>
      <c r="F13" s="140" t="s">
        <v>285</v>
      </c>
      <c r="G13" s="163">
        <v>43102</v>
      </c>
      <c r="H13" s="163">
        <v>43465</v>
      </c>
      <c r="I13" s="1"/>
      <c r="J13" s="1"/>
      <c r="K13" s="1"/>
      <c r="L13" s="1"/>
      <c r="M13" s="1"/>
      <c r="N13" s="1"/>
      <c r="O13" s="1"/>
      <c r="P13" s="1"/>
      <c r="Q13" s="1"/>
      <c r="R13" s="1"/>
      <c r="S13" s="1"/>
    </row>
    <row r="14" spans="1:19" ht="123" customHeight="1">
      <c r="A14" s="169"/>
      <c r="B14" s="133" t="s">
        <v>5</v>
      </c>
      <c r="C14" s="166" t="s">
        <v>710</v>
      </c>
      <c r="D14" s="135" t="s">
        <v>596</v>
      </c>
      <c r="E14" s="135" t="s">
        <v>711</v>
      </c>
      <c r="F14" s="135" t="s">
        <v>597</v>
      </c>
      <c r="G14" s="163" t="s">
        <v>712</v>
      </c>
      <c r="H14" s="163" t="s">
        <v>712</v>
      </c>
      <c r="I14" s="1"/>
      <c r="J14" s="1"/>
      <c r="K14" s="1"/>
      <c r="L14" s="1"/>
      <c r="M14" s="1"/>
      <c r="N14" s="1"/>
      <c r="O14" s="1"/>
      <c r="P14" s="1"/>
      <c r="Q14" s="1"/>
      <c r="R14" s="1"/>
      <c r="S14" s="1"/>
    </row>
    <row r="15" spans="1:19" ht="123" customHeight="1">
      <c r="A15" s="170"/>
      <c r="B15" s="133" t="s">
        <v>15</v>
      </c>
      <c r="C15" s="166" t="s">
        <v>598</v>
      </c>
      <c r="D15" s="135" t="s">
        <v>599</v>
      </c>
      <c r="E15" s="135" t="s">
        <v>600</v>
      </c>
      <c r="F15" s="135" t="s">
        <v>229</v>
      </c>
      <c r="G15" s="163">
        <v>43101</v>
      </c>
      <c r="H15" s="163">
        <v>43465</v>
      </c>
      <c r="I15" s="1"/>
      <c r="J15" s="1"/>
      <c r="K15" s="1"/>
      <c r="L15" s="1"/>
      <c r="M15" s="1"/>
      <c r="N15" s="1"/>
      <c r="O15" s="1"/>
      <c r="P15" s="1"/>
      <c r="Q15" s="1"/>
      <c r="R15" s="1"/>
      <c r="S15" s="1"/>
    </row>
    <row r="16" spans="1:19" ht="100.5" customHeight="1">
      <c r="A16" s="173" t="s">
        <v>410</v>
      </c>
      <c r="B16" s="396" t="s">
        <v>22</v>
      </c>
      <c r="C16" s="398" t="s">
        <v>713</v>
      </c>
      <c r="D16" s="135" t="s">
        <v>634</v>
      </c>
      <c r="E16" s="140" t="s">
        <v>488</v>
      </c>
      <c r="F16" s="135" t="s">
        <v>489</v>
      </c>
      <c r="G16" s="163">
        <v>43101</v>
      </c>
      <c r="H16" s="163">
        <v>43465</v>
      </c>
      <c r="I16" s="1"/>
      <c r="J16" s="1"/>
      <c r="K16" s="1"/>
      <c r="L16" s="1"/>
      <c r="M16" s="1"/>
      <c r="N16" s="1"/>
      <c r="O16" s="1"/>
      <c r="P16" s="1"/>
      <c r="Q16" s="1"/>
      <c r="R16" s="1"/>
      <c r="S16" s="1"/>
    </row>
    <row r="17" spans="1:19" ht="75.75" customHeight="1">
      <c r="A17" s="173"/>
      <c r="B17" s="172"/>
      <c r="C17" s="397"/>
      <c r="D17" s="135" t="s">
        <v>714</v>
      </c>
      <c r="E17" s="140" t="s">
        <v>715</v>
      </c>
      <c r="F17" s="135" t="s">
        <v>489</v>
      </c>
      <c r="G17" s="163">
        <v>43101</v>
      </c>
      <c r="H17" s="163">
        <v>43465</v>
      </c>
      <c r="I17" s="1"/>
      <c r="J17" s="1"/>
      <c r="K17" s="1"/>
      <c r="L17" s="1"/>
      <c r="M17" s="1"/>
      <c r="N17" s="1"/>
      <c r="O17" s="1"/>
      <c r="P17" s="1"/>
      <c r="Q17" s="1"/>
      <c r="R17" s="1"/>
      <c r="S17" s="1"/>
    </row>
    <row r="18" spans="1:19" ht="77.25" customHeight="1">
      <c r="A18" s="174"/>
      <c r="B18" s="133" t="s">
        <v>23</v>
      </c>
      <c r="C18" s="142" t="s">
        <v>635</v>
      </c>
      <c r="D18" s="140" t="s">
        <v>636</v>
      </c>
      <c r="E18" s="140" t="s">
        <v>637</v>
      </c>
      <c r="F18" s="135" t="s">
        <v>489</v>
      </c>
      <c r="G18" s="163">
        <v>43132</v>
      </c>
      <c r="H18" s="163">
        <v>43465</v>
      </c>
      <c r="I18" s="1"/>
      <c r="J18" s="1"/>
      <c r="K18" s="1"/>
      <c r="L18" s="1"/>
      <c r="M18" s="1"/>
      <c r="N18" s="1"/>
      <c r="O18" s="1"/>
      <c r="P18" s="1"/>
      <c r="Q18" s="1"/>
      <c r="R18" s="1"/>
      <c r="S18" s="1"/>
    </row>
    <row r="19" spans="1:19" ht="107.25" customHeight="1">
      <c r="A19" s="395" t="s">
        <v>445</v>
      </c>
      <c r="B19" s="133" t="s">
        <v>4</v>
      </c>
      <c r="C19" s="134" t="s">
        <v>716</v>
      </c>
      <c r="D19" s="140" t="s">
        <v>717</v>
      </c>
      <c r="E19" s="140" t="s">
        <v>601</v>
      </c>
      <c r="F19" s="135" t="s">
        <v>707</v>
      </c>
      <c r="G19" s="163">
        <v>43132</v>
      </c>
      <c r="H19" s="163">
        <v>43434</v>
      </c>
      <c r="I19" s="1"/>
      <c r="J19" s="1"/>
      <c r="K19" s="1"/>
      <c r="L19" s="1"/>
      <c r="M19" s="1"/>
      <c r="N19" s="1"/>
      <c r="O19" s="1"/>
      <c r="P19" s="1"/>
      <c r="Q19" s="1"/>
      <c r="R19" s="1"/>
      <c r="S19" s="1"/>
    </row>
    <row r="20" spans="1:19" ht="107.25" customHeight="1">
      <c r="A20" s="174"/>
      <c r="B20" s="133" t="s">
        <v>3</v>
      </c>
      <c r="C20" s="142" t="s">
        <v>296</v>
      </c>
      <c r="D20" s="135" t="s">
        <v>677</v>
      </c>
      <c r="E20" s="140" t="s">
        <v>678</v>
      </c>
      <c r="F20" s="135" t="s">
        <v>331</v>
      </c>
      <c r="G20" s="163">
        <v>43115</v>
      </c>
      <c r="H20" s="163">
        <v>43465</v>
      </c>
      <c r="I20" s="1"/>
      <c r="J20" s="1"/>
      <c r="K20" s="1"/>
      <c r="L20" s="1"/>
      <c r="M20" s="1"/>
      <c r="N20" s="1"/>
      <c r="O20" s="1"/>
      <c r="P20" s="1"/>
      <c r="Q20" s="1"/>
      <c r="R20" s="1"/>
      <c r="S20" s="1"/>
    </row>
    <row r="21" spans="1:19" ht="88.5" customHeight="1">
      <c r="A21" s="175"/>
      <c r="B21" s="141" t="s">
        <v>1</v>
      </c>
      <c r="C21" s="142" t="s">
        <v>295</v>
      </c>
      <c r="D21" s="140" t="s">
        <v>580</v>
      </c>
      <c r="E21" s="168" t="s">
        <v>284</v>
      </c>
      <c r="F21" s="168" t="s">
        <v>285</v>
      </c>
      <c r="G21" s="163">
        <v>43102</v>
      </c>
      <c r="H21" s="163">
        <v>43465</v>
      </c>
      <c r="I21" s="1"/>
      <c r="J21" s="1"/>
      <c r="K21" s="1"/>
      <c r="L21" s="1"/>
      <c r="M21" s="1"/>
      <c r="N21" s="1"/>
      <c r="O21" s="1"/>
      <c r="P21" s="1"/>
      <c r="Q21" s="1"/>
      <c r="R21" s="1"/>
      <c r="S21" s="1"/>
    </row>
    <row r="22" spans="1:19" ht="103.5" customHeight="1">
      <c r="A22" s="176" t="s">
        <v>446</v>
      </c>
      <c r="B22" s="141" t="s">
        <v>16</v>
      </c>
      <c r="C22" s="142" t="s">
        <v>328</v>
      </c>
      <c r="D22" s="140" t="s">
        <v>366</v>
      </c>
      <c r="E22" s="140" t="s">
        <v>367</v>
      </c>
      <c r="F22" s="168" t="s">
        <v>718</v>
      </c>
      <c r="G22" s="163">
        <v>43191</v>
      </c>
      <c r="H22" s="163">
        <v>43465</v>
      </c>
      <c r="J22" s="1"/>
      <c r="K22" s="1"/>
      <c r="L22" s="1"/>
      <c r="M22" s="1"/>
      <c r="N22" s="1"/>
      <c r="O22" s="1"/>
      <c r="P22" s="1"/>
      <c r="Q22" s="1"/>
      <c r="R22" s="1"/>
      <c r="S22" s="1"/>
    </row>
  </sheetData>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topLeftCell="A7" zoomScale="90" zoomScaleNormal="90" workbookViewId="0">
      <selection activeCell="J15" sqref="H15:J15"/>
    </sheetView>
  </sheetViews>
  <sheetFormatPr baseColWidth="10" defaultColWidth="9.140625" defaultRowHeight="12.75"/>
  <cols>
    <col min="1" max="1" width="4.7109375" style="125" bestFit="1" customWidth="1"/>
    <col min="2" max="2" width="16.85546875" style="125" bestFit="1" customWidth="1"/>
    <col min="3" max="3" width="8.7109375" style="125" customWidth="1"/>
    <col min="4" max="4" width="25.140625" style="125" bestFit="1" customWidth="1"/>
    <col min="5" max="5" width="10.85546875" style="125" bestFit="1" customWidth="1"/>
    <col min="6" max="6" width="26" style="125" customWidth="1"/>
    <col min="7" max="7" width="24" style="125" customWidth="1"/>
    <col min="8" max="8" width="26.5703125" style="125" customWidth="1"/>
    <col min="9" max="9" width="16" style="125" bestFit="1" customWidth="1"/>
    <col min="10" max="10" width="16.140625" style="125" bestFit="1" customWidth="1"/>
    <col min="11" max="11" width="12.5703125" style="125" bestFit="1" customWidth="1"/>
    <col min="12" max="12" width="20.85546875" style="125" bestFit="1" customWidth="1"/>
    <col min="13" max="13" width="17" style="125" bestFit="1" customWidth="1"/>
    <col min="14" max="231" width="9.140625" style="125"/>
    <col min="232" max="232" width="4.7109375" style="125" bestFit="1" customWidth="1"/>
    <col min="233" max="233" width="16.85546875" style="125" bestFit="1" customWidth="1"/>
    <col min="234" max="234" width="8.85546875" style="125" bestFit="1" customWidth="1"/>
    <col min="235" max="235" width="1.140625" style="125" bestFit="1" customWidth="1"/>
    <col min="236" max="236" width="25.140625" style="125" bestFit="1" customWidth="1"/>
    <col min="237" max="237" width="10.85546875" style="125" bestFit="1" customWidth="1"/>
    <col min="238" max="239" width="16.85546875" style="125" bestFit="1" customWidth="1"/>
    <col min="240" max="240" width="8.85546875" style="125" bestFit="1" customWidth="1"/>
    <col min="241" max="241" width="16" style="125" bestFit="1" customWidth="1"/>
    <col min="242" max="242" width="0.28515625" style="125" bestFit="1" customWidth="1"/>
    <col min="243" max="243" width="16" style="125" bestFit="1" customWidth="1"/>
    <col min="244" max="244" width="0.7109375" style="125" bestFit="1" customWidth="1"/>
    <col min="245" max="245" width="16.140625" style="125" bestFit="1" customWidth="1"/>
    <col min="246" max="246" width="12.5703125" style="125" bestFit="1" customWidth="1"/>
    <col min="247" max="247" width="4.42578125" style="125" bestFit="1" customWidth="1"/>
    <col min="248" max="248" width="20.85546875" style="125" bestFit="1" customWidth="1"/>
    <col min="249" max="249" width="17" style="125" bestFit="1" customWidth="1"/>
    <col min="250" max="252" width="12.5703125" style="125" bestFit="1" customWidth="1"/>
    <col min="253" max="253" width="17" style="125" bestFit="1" customWidth="1"/>
    <col min="254" max="254" width="63.140625" style="125" bestFit="1" customWidth="1"/>
    <col min="255" max="255" width="18.85546875" style="125" bestFit="1" customWidth="1"/>
    <col min="256" max="256" width="15.85546875" style="125" bestFit="1" customWidth="1"/>
    <col min="257" max="257" width="131" style="125" bestFit="1" customWidth="1"/>
    <col min="258" max="258" width="4.7109375" style="125" bestFit="1" customWidth="1"/>
    <col min="259" max="487" width="9.140625" style="125"/>
    <col min="488" max="488" width="4.7109375" style="125" bestFit="1" customWidth="1"/>
    <col min="489" max="489" width="16.85546875" style="125" bestFit="1" customWidth="1"/>
    <col min="490" max="490" width="8.85546875" style="125" bestFit="1" customWidth="1"/>
    <col min="491" max="491" width="1.140625" style="125" bestFit="1" customWidth="1"/>
    <col min="492" max="492" width="25.140625" style="125" bestFit="1" customWidth="1"/>
    <col min="493" max="493" width="10.85546875" style="125" bestFit="1" customWidth="1"/>
    <col min="494" max="495" width="16.85546875" style="125" bestFit="1" customWidth="1"/>
    <col min="496" max="496" width="8.85546875" style="125" bestFit="1" customWidth="1"/>
    <col min="497" max="497" width="16" style="125" bestFit="1" customWidth="1"/>
    <col min="498" max="498" width="0.28515625" style="125" bestFit="1" customWidth="1"/>
    <col min="499" max="499" width="16" style="125" bestFit="1" customWidth="1"/>
    <col min="500" max="500" width="0.7109375" style="125" bestFit="1" customWidth="1"/>
    <col min="501" max="501" width="16.140625" style="125" bestFit="1" customWidth="1"/>
    <col min="502" max="502" width="12.5703125" style="125" bestFit="1" customWidth="1"/>
    <col min="503" max="503" width="4.42578125" style="125" bestFit="1" customWidth="1"/>
    <col min="504" max="504" width="20.85546875" style="125" bestFit="1" customWidth="1"/>
    <col min="505" max="505" width="17" style="125" bestFit="1" customWidth="1"/>
    <col min="506" max="508" width="12.5703125" style="125" bestFit="1" customWidth="1"/>
    <col min="509" max="509" width="17" style="125" bestFit="1" customWidth="1"/>
    <col min="510" max="510" width="63.140625" style="125" bestFit="1" customWidth="1"/>
    <col min="511" max="511" width="18.85546875" style="125" bestFit="1" customWidth="1"/>
    <col min="512" max="512" width="15.85546875" style="125" bestFit="1" customWidth="1"/>
    <col min="513" max="513" width="131" style="125" bestFit="1" customWidth="1"/>
    <col min="514" max="514" width="4.7109375" style="125" bestFit="1" customWidth="1"/>
    <col min="515" max="743" width="9.140625" style="125"/>
    <col min="744" max="744" width="4.7109375" style="125" bestFit="1" customWidth="1"/>
    <col min="745" max="745" width="16.85546875" style="125" bestFit="1" customWidth="1"/>
    <col min="746" max="746" width="8.85546875" style="125" bestFit="1" customWidth="1"/>
    <col min="747" max="747" width="1.140625" style="125" bestFit="1" customWidth="1"/>
    <col min="748" max="748" width="25.140625" style="125" bestFit="1" customWidth="1"/>
    <col min="749" max="749" width="10.85546875" style="125" bestFit="1" customWidth="1"/>
    <col min="750" max="751" width="16.85546875" style="125" bestFit="1" customWidth="1"/>
    <col min="752" max="752" width="8.85546875" style="125" bestFit="1" customWidth="1"/>
    <col min="753" max="753" width="16" style="125" bestFit="1" customWidth="1"/>
    <col min="754" max="754" width="0.28515625" style="125" bestFit="1" customWidth="1"/>
    <col min="755" max="755" width="16" style="125" bestFit="1" customWidth="1"/>
    <col min="756" max="756" width="0.7109375" style="125" bestFit="1" customWidth="1"/>
    <col min="757" max="757" width="16.140625" style="125" bestFit="1" customWidth="1"/>
    <col min="758" max="758" width="12.5703125" style="125" bestFit="1" customWidth="1"/>
    <col min="759" max="759" width="4.42578125" style="125" bestFit="1" customWidth="1"/>
    <col min="760" max="760" width="20.85546875" style="125" bestFit="1" customWidth="1"/>
    <col min="761" max="761" width="17" style="125" bestFit="1" customWidth="1"/>
    <col min="762" max="764" width="12.5703125" style="125" bestFit="1" customWidth="1"/>
    <col min="765" max="765" width="17" style="125" bestFit="1" customWidth="1"/>
    <col min="766" max="766" width="63.140625" style="125" bestFit="1" customWidth="1"/>
    <col min="767" max="767" width="18.85546875" style="125" bestFit="1" customWidth="1"/>
    <col min="768" max="768" width="15.85546875" style="125" bestFit="1" customWidth="1"/>
    <col min="769" max="769" width="131" style="125" bestFit="1" customWidth="1"/>
    <col min="770" max="770" width="4.7109375" style="125" bestFit="1" customWidth="1"/>
    <col min="771" max="999" width="9.140625" style="125"/>
    <col min="1000" max="1000" width="4.7109375" style="125" bestFit="1" customWidth="1"/>
    <col min="1001" max="1001" width="16.85546875" style="125" bestFit="1" customWidth="1"/>
    <col min="1002" max="1002" width="8.85546875" style="125" bestFit="1" customWidth="1"/>
    <col min="1003" max="1003" width="1.140625" style="125" bestFit="1" customWidth="1"/>
    <col min="1004" max="1004" width="25.140625" style="125" bestFit="1" customWidth="1"/>
    <col min="1005" max="1005" width="10.85546875" style="125" bestFit="1" customWidth="1"/>
    <col min="1006" max="1007" width="16.85546875" style="125" bestFit="1" customWidth="1"/>
    <col min="1008" max="1008" width="8.85546875" style="125" bestFit="1" customWidth="1"/>
    <col min="1009" max="1009" width="16" style="125" bestFit="1" customWidth="1"/>
    <col min="1010" max="1010" width="0.28515625" style="125" bestFit="1" customWidth="1"/>
    <col min="1011" max="1011" width="16" style="125" bestFit="1" customWidth="1"/>
    <col min="1012" max="1012" width="0.7109375" style="125" bestFit="1" customWidth="1"/>
    <col min="1013" max="1013" width="16.140625" style="125" bestFit="1" customWidth="1"/>
    <col min="1014" max="1014" width="12.5703125" style="125" bestFit="1" customWidth="1"/>
    <col min="1015" max="1015" width="4.42578125" style="125" bestFit="1" customWidth="1"/>
    <col min="1016" max="1016" width="20.85546875" style="125" bestFit="1" customWidth="1"/>
    <col min="1017" max="1017" width="17" style="125" bestFit="1" customWidth="1"/>
    <col min="1018" max="1020" width="12.5703125" style="125" bestFit="1" customWidth="1"/>
    <col min="1021" max="1021" width="17" style="125" bestFit="1" customWidth="1"/>
    <col min="1022" max="1022" width="63.140625" style="125" bestFit="1" customWidth="1"/>
    <col min="1023" max="1023" width="18.85546875" style="125" bestFit="1" customWidth="1"/>
    <col min="1024" max="1024" width="15.85546875" style="125" bestFit="1" customWidth="1"/>
    <col min="1025" max="1025" width="131" style="125" bestFit="1" customWidth="1"/>
    <col min="1026" max="1026" width="4.7109375" style="125" bestFit="1" customWidth="1"/>
    <col min="1027" max="1255" width="9.140625" style="125"/>
    <col min="1256" max="1256" width="4.7109375" style="125" bestFit="1" customWidth="1"/>
    <col min="1257" max="1257" width="16.85546875" style="125" bestFit="1" customWidth="1"/>
    <col min="1258" max="1258" width="8.85546875" style="125" bestFit="1" customWidth="1"/>
    <col min="1259" max="1259" width="1.140625" style="125" bestFit="1" customWidth="1"/>
    <col min="1260" max="1260" width="25.140625" style="125" bestFit="1" customWidth="1"/>
    <col min="1261" max="1261" width="10.85546875" style="125" bestFit="1" customWidth="1"/>
    <col min="1262" max="1263" width="16.85546875" style="125" bestFit="1" customWidth="1"/>
    <col min="1264" max="1264" width="8.85546875" style="125" bestFit="1" customWidth="1"/>
    <col min="1265" max="1265" width="16" style="125" bestFit="1" customWidth="1"/>
    <col min="1266" max="1266" width="0.28515625" style="125" bestFit="1" customWidth="1"/>
    <col min="1267" max="1267" width="16" style="125" bestFit="1" customWidth="1"/>
    <col min="1268" max="1268" width="0.7109375" style="125" bestFit="1" customWidth="1"/>
    <col min="1269" max="1269" width="16.140625" style="125" bestFit="1" customWidth="1"/>
    <col min="1270" max="1270" width="12.5703125" style="125" bestFit="1" customWidth="1"/>
    <col min="1271" max="1271" width="4.42578125" style="125" bestFit="1" customWidth="1"/>
    <col min="1272" max="1272" width="20.85546875" style="125" bestFit="1" customWidth="1"/>
    <col min="1273" max="1273" width="17" style="125" bestFit="1" customWidth="1"/>
    <col min="1274" max="1276" width="12.5703125" style="125" bestFit="1" customWidth="1"/>
    <col min="1277" max="1277" width="17" style="125" bestFit="1" customWidth="1"/>
    <col min="1278" max="1278" width="63.140625" style="125" bestFit="1" customWidth="1"/>
    <col min="1279" max="1279" width="18.85546875" style="125" bestFit="1" customWidth="1"/>
    <col min="1280" max="1280" width="15.85546875" style="125" bestFit="1" customWidth="1"/>
    <col min="1281" max="1281" width="131" style="125" bestFit="1" customWidth="1"/>
    <col min="1282" max="1282" width="4.7109375" style="125" bestFit="1" customWidth="1"/>
    <col min="1283" max="1511" width="9.140625" style="125"/>
    <col min="1512" max="1512" width="4.7109375" style="125" bestFit="1" customWidth="1"/>
    <col min="1513" max="1513" width="16.85546875" style="125" bestFit="1" customWidth="1"/>
    <col min="1514" max="1514" width="8.85546875" style="125" bestFit="1" customWidth="1"/>
    <col min="1515" max="1515" width="1.140625" style="125" bestFit="1" customWidth="1"/>
    <col min="1516" max="1516" width="25.140625" style="125" bestFit="1" customWidth="1"/>
    <col min="1517" max="1517" width="10.85546875" style="125" bestFit="1" customWidth="1"/>
    <col min="1518" max="1519" width="16.85546875" style="125" bestFit="1" customWidth="1"/>
    <col min="1520" max="1520" width="8.85546875" style="125" bestFit="1" customWidth="1"/>
    <col min="1521" max="1521" width="16" style="125" bestFit="1" customWidth="1"/>
    <col min="1522" max="1522" width="0.28515625" style="125" bestFit="1" customWidth="1"/>
    <col min="1523" max="1523" width="16" style="125" bestFit="1" customWidth="1"/>
    <col min="1524" max="1524" width="0.7109375" style="125" bestFit="1" customWidth="1"/>
    <col min="1525" max="1525" width="16.140625" style="125" bestFit="1" customWidth="1"/>
    <col min="1526" max="1526" width="12.5703125" style="125" bestFit="1" customWidth="1"/>
    <col min="1527" max="1527" width="4.42578125" style="125" bestFit="1" customWidth="1"/>
    <col min="1528" max="1528" width="20.85546875" style="125" bestFit="1" customWidth="1"/>
    <col min="1529" max="1529" width="17" style="125" bestFit="1" customWidth="1"/>
    <col min="1530" max="1532" width="12.5703125" style="125" bestFit="1" customWidth="1"/>
    <col min="1533" max="1533" width="17" style="125" bestFit="1" customWidth="1"/>
    <col min="1534" max="1534" width="63.140625" style="125" bestFit="1" customWidth="1"/>
    <col min="1535" max="1535" width="18.85546875" style="125" bestFit="1" customWidth="1"/>
    <col min="1536" max="1536" width="15.85546875" style="125" bestFit="1" customWidth="1"/>
    <col min="1537" max="1537" width="131" style="125" bestFit="1" customWidth="1"/>
    <col min="1538" max="1538" width="4.7109375" style="125" bestFit="1" customWidth="1"/>
    <col min="1539" max="1767" width="9.140625" style="125"/>
    <col min="1768" max="1768" width="4.7109375" style="125" bestFit="1" customWidth="1"/>
    <col min="1769" max="1769" width="16.85546875" style="125" bestFit="1" customWidth="1"/>
    <col min="1770" max="1770" width="8.85546875" style="125" bestFit="1" customWidth="1"/>
    <col min="1771" max="1771" width="1.140625" style="125" bestFit="1" customWidth="1"/>
    <col min="1772" max="1772" width="25.140625" style="125" bestFit="1" customWidth="1"/>
    <col min="1773" max="1773" width="10.85546875" style="125" bestFit="1" customWidth="1"/>
    <col min="1774" max="1775" width="16.85546875" style="125" bestFit="1" customWidth="1"/>
    <col min="1776" max="1776" width="8.85546875" style="125" bestFit="1" customWidth="1"/>
    <col min="1777" max="1777" width="16" style="125" bestFit="1" customWidth="1"/>
    <col min="1778" max="1778" width="0.28515625" style="125" bestFit="1" customWidth="1"/>
    <col min="1779" max="1779" width="16" style="125" bestFit="1" customWidth="1"/>
    <col min="1780" max="1780" width="0.7109375" style="125" bestFit="1" customWidth="1"/>
    <col min="1781" max="1781" width="16.140625" style="125" bestFit="1" customWidth="1"/>
    <col min="1782" max="1782" width="12.5703125" style="125" bestFit="1" customWidth="1"/>
    <col min="1783" max="1783" width="4.42578125" style="125" bestFit="1" customWidth="1"/>
    <col min="1784" max="1784" width="20.85546875" style="125" bestFit="1" customWidth="1"/>
    <col min="1785" max="1785" width="17" style="125" bestFit="1" customWidth="1"/>
    <col min="1786" max="1788" width="12.5703125" style="125" bestFit="1" customWidth="1"/>
    <col min="1789" max="1789" width="17" style="125" bestFit="1" customWidth="1"/>
    <col min="1790" max="1790" width="63.140625" style="125" bestFit="1" customWidth="1"/>
    <col min="1791" max="1791" width="18.85546875" style="125" bestFit="1" customWidth="1"/>
    <col min="1792" max="1792" width="15.85546875" style="125" bestFit="1" customWidth="1"/>
    <col min="1793" max="1793" width="131" style="125" bestFit="1" customWidth="1"/>
    <col min="1794" max="1794" width="4.7109375" style="125" bestFit="1" customWidth="1"/>
    <col min="1795" max="2023" width="9.140625" style="125"/>
    <col min="2024" max="2024" width="4.7109375" style="125" bestFit="1" customWidth="1"/>
    <col min="2025" max="2025" width="16.85546875" style="125" bestFit="1" customWidth="1"/>
    <col min="2026" max="2026" width="8.85546875" style="125" bestFit="1" customWidth="1"/>
    <col min="2027" max="2027" width="1.140625" style="125" bestFit="1" customWidth="1"/>
    <col min="2028" max="2028" width="25.140625" style="125" bestFit="1" customWidth="1"/>
    <col min="2029" max="2029" width="10.85546875" style="125" bestFit="1" customWidth="1"/>
    <col min="2030" max="2031" width="16.85546875" style="125" bestFit="1" customWidth="1"/>
    <col min="2032" max="2032" width="8.85546875" style="125" bestFit="1" customWidth="1"/>
    <col min="2033" max="2033" width="16" style="125" bestFit="1" customWidth="1"/>
    <col min="2034" max="2034" width="0.28515625" style="125" bestFit="1" customWidth="1"/>
    <col min="2035" max="2035" width="16" style="125" bestFit="1" customWidth="1"/>
    <col min="2036" max="2036" width="0.7109375" style="125" bestFit="1" customWidth="1"/>
    <col min="2037" max="2037" width="16.140625" style="125" bestFit="1" customWidth="1"/>
    <col min="2038" max="2038" width="12.5703125" style="125" bestFit="1" customWidth="1"/>
    <col min="2039" max="2039" width="4.42578125" style="125" bestFit="1" customWidth="1"/>
    <col min="2040" max="2040" width="20.85546875" style="125" bestFit="1" customWidth="1"/>
    <col min="2041" max="2041" width="17" style="125" bestFit="1" customWidth="1"/>
    <col min="2042" max="2044" width="12.5703125" style="125" bestFit="1" customWidth="1"/>
    <col min="2045" max="2045" width="17" style="125" bestFit="1" customWidth="1"/>
    <col min="2046" max="2046" width="63.140625" style="125" bestFit="1" customWidth="1"/>
    <col min="2047" max="2047" width="18.85546875" style="125" bestFit="1" customWidth="1"/>
    <col min="2048" max="2048" width="15.85546875" style="125" bestFit="1" customWidth="1"/>
    <col min="2049" max="2049" width="131" style="125" bestFit="1" customWidth="1"/>
    <col min="2050" max="2050" width="4.7109375" style="125" bestFit="1" customWidth="1"/>
    <col min="2051" max="2279" width="9.140625" style="125"/>
    <col min="2280" max="2280" width="4.7109375" style="125" bestFit="1" customWidth="1"/>
    <col min="2281" max="2281" width="16.85546875" style="125" bestFit="1" customWidth="1"/>
    <col min="2282" max="2282" width="8.85546875" style="125" bestFit="1" customWidth="1"/>
    <col min="2283" max="2283" width="1.140625" style="125" bestFit="1" customWidth="1"/>
    <col min="2284" max="2284" width="25.140625" style="125" bestFit="1" customWidth="1"/>
    <col min="2285" max="2285" width="10.85546875" style="125" bestFit="1" customWidth="1"/>
    <col min="2286" max="2287" width="16.85546875" style="125" bestFit="1" customWidth="1"/>
    <col min="2288" max="2288" width="8.85546875" style="125" bestFit="1" customWidth="1"/>
    <col min="2289" max="2289" width="16" style="125" bestFit="1" customWidth="1"/>
    <col min="2290" max="2290" width="0.28515625" style="125" bestFit="1" customWidth="1"/>
    <col min="2291" max="2291" width="16" style="125" bestFit="1" customWidth="1"/>
    <col min="2292" max="2292" width="0.7109375" style="125" bestFit="1" customWidth="1"/>
    <col min="2293" max="2293" width="16.140625" style="125" bestFit="1" customWidth="1"/>
    <col min="2294" max="2294" width="12.5703125" style="125" bestFit="1" customWidth="1"/>
    <col min="2295" max="2295" width="4.42578125" style="125" bestFit="1" customWidth="1"/>
    <col min="2296" max="2296" width="20.85546875" style="125" bestFit="1" customWidth="1"/>
    <col min="2297" max="2297" width="17" style="125" bestFit="1" customWidth="1"/>
    <col min="2298" max="2300" width="12.5703125" style="125" bestFit="1" customWidth="1"/>
    <col min="2301" max="2301" width="17" style="125" bestFit="1" customWidth="1"/>
    <col min="2302" max="2302" width="63.140625" style="125" bestFit="1" customWidth="1"/>
    <col min="2303" max="2303" width="18.85546875" style="125" bestFit="1" customWidth="1"/>
    <col min="2304" max="2304" width="15.85546875" style="125" bestFit="1" customWidth="1"/>
    <col min="2305" max="2305" width="131" style="125" bestFit="1" customWidth="1"/>
    <col min="2306" max="2306" width="4.7109375" style="125" bestFit="1" customWidth="1"/>
    <col min="2307" max="2535" width="9.140625" style="125"/>
    <col min="2536" max="2536" width="4.7109375" style="125" bestFit="1" customWidth="1"/>
    <col min="2537" max="2537" width="16.85546875" style="125" bestFit="1" customWidth="1"/>
    <col min="2538" max="2538" width="8.85546875" style="125" bestFit="1" customWidth="1"/>
    <col min="2539" max="2539" width="1.140625" style="125" bestFit="1" customWidth="1"/>
    <col min="2540" max="2540" width="25.140625" style="125" bestFit="1" customWidth="1"/>
    <col min="2541" max="2541" width="10.85546875" style="125" bestFit="1" customWidth="1"/>
    <col min="2542" max="2543" width="16.85546875" style="125" bestFit="1" customWidth="1"/>
    <col min="2544" max="2544" width="8.85546875" style="125" bestFit="1" customWidth="1"/>
    <col min="2545" max="2545" width="16" style="125" bestFit="1" customWidth="1"/>
    <col min="2546" max="2546" width="0.28515625" style="125" bestFit="1" customWidth="1"/>
    <col min="2547" max="2547" width="16" style="125" bestFit="1" customWidth="1"/>
    <col min="2548" max="2548" width="0.7109375" style="125" bestFit="1" customWidth="1"/>
    <col min="2549" max="2549" width="16.140625" style="125" bestFit="1" customWidth="1"/>
    <col min="2550" max="2550" width="12.5703125" style="125" bestFit="1" customWidth="1"/>
    <col min="2551" max="2551" width="4.42578125" style="125" bestFit="1" customWidth="1"/>
    <col min="2552" max="2552" width="20.85546875" style="125" bestFit="1" customWidth="1"/>
    <col min="2553" max="2553" width="17" style="125" bestFit="1" customWidth="1"/>
    <col min="2554" max="2556" width="12.5703125" style="125" bestFit="1" customWidth="1"/>
    <col min="2557" max="2557" width="17" style="125" bestFit="1" customWidth="1"/>
    <col min="2558" max="2558" width="63.140625" style="125" bestFit="1" customWidth="1"/>
    <col min="2559" max="2559" width="18.85546875" style="125" bestFit="1" customWidth="1"/>
    <col min="2560" max="2560" width="15.85546875" style="125" bestFit="1" customWidth="1"/>
    <col min="2561" max="2561" width="131" style="125" bestFit="1" customWidth="1"/>
    <col min="2562" max="2562" width="4.7109375" style="125" bestFit="1" customWidth="1"/>
    <col min="2563" max="2791" width="9.140625" style="125"/>
    <col min="2792" max="2792" width="4.7109375" style="125" bestFit="1" customWidth="1"/>
    <col min="2793" max="2793" width="16.85546875" style="125" bestFit="1" customWidth="1"/>
    <col min="2794" max="2794" width="8.85546875" style="125" bestFit="1" customWidth="1"/>
    <col min="2795" max="2795" width="1.140625" style="125" bestFit="1" customWidth="1"/>
    <col min="2796" max="2796" width="25.140625" style="125" bestFit="1" customWidth="1"/>
    <col min="2797" max="2797" width="10.85546875" style="125" bestFit="1" customWidth="1"/>
    <col min="2798" max="2799" width="16.85546875" style="125" bestFit="1" customWidth="1"/>
    <col min="2800" max="2800" width="8.85546875" style="125" bestFit="1" customWidth="1"/>
    <col min="2801" max="2801" width="16" style="125" bestFit="1" customWidth="1"/>
    <col min="2802" max="2802" width="0.28515625" style="125" bestFit="1" customWidth="1"/>
    <col min="2803" max="2803" width="16" style="125" bestFit="1" customWidth="1"/>
    <col min="2804" max="2804" width="0.7109375" style="125" bestFit="1" customWidth="1"/>
    <col min="2805" max="2805" width="16.140625" style="125" bestFit="1" customWidth="1"/>
    <col min="2806" max="2806" width="12.5703125" style="125" bestFit="1" customWidth="1"/>
    <col min="2807" max="2807" width="4.42578125" style="125" bestFit="1" customWidth="1"/>
    <col min="2808" max="2808" width="20.85546875" style="125" bestFit="1" customWidth="1"/>
    <col min="2809" max="2809" width="17" style="125" bestFit="1" customWidth="1"/>
    <col min="2810" max="2812" width="12.5703125" style="125" bestFit="1" customWidth="1"/>
    <col min="2813" max="2813" width="17" style="125" bestFit="1" customWidth="1"/>
    <col min="2814" max="2814" width="63.140625" style="125" bestFit="1" customWidth="1"/>
    <col min="2815" max="2815" width="18.85546875" style="125" bestFit="1" customWidth="1"/>
    <col min="2816" max="2816" width="15.85546875" style="125" bestFit="1" customWidth="1"/>
    <col min="2817" max="2817" width="131" style="125" bestFit="1" customWidth="1"/>
    <col min="2818" max="2818" width="4.7109375" style="125" bestFit="1" customWidth="1"/>
    <col min="2819" max="3047" width="9.140625" style="125"/>
    <col min="3048" max="3048" width="4.7109375" style="125" bestFit="1" customWidth="1"/>
    <col min="3049" max="3049" width="16.85546875" style="125" bestFit="1" customWidth="1"/>
    <col min="3050" max="3050" width="8.85546875" style="125" bestFit="1" customWidth="1"/>
    <col min="3051" max="3051" width="1.140625" style="125" bestFit="1" customWidth="1"/>
    <col min="3052" max="3052" width="25.140625" style="125" bestFit="1" customWidth="1"/>
    <col min="3053" max="3053" width="10.85546875" style="125" bestFit="1" customWidth="1"/>
    <col min="3054" max="3055" width="16.85546875" style="125" bestFit="1" customWidth="1"/>
    <col min="3056" max="3056" width="8.85546875" style="125" bestFit="1" customWidth="1"/>
    <col min="3057" max="3057" width="16" style="125" bestFit="1" customWidth="1"/>
    <col min="3058" max="3058" width="0.28515625" style="125" bestFit="1" customWidth="1"/>
    <col min="3059" max="3059" width="16" style="125" bestFit="1" customWidth="1"/>
    <col min="3060" max="3060" width="0.7109375" style="125" bestFit="1" customWidth="1"/>
    <col min="3061" max="3061" width="16.140625" style="125" bestFit="1" customWidth="1"/>
    <col min="3062" max="3062" width="12.5703125" style="125" bestFit="1" customWidth="1"/>
    <col min="3063" max="3063" width="4.42578125" style="125" bestFit="1" customWidth="1"/>
    <col min="3064" max="3064" width="20.85546875" style="125" bestFit="1" customWidth="1"/>
    <col min="3065" max="3065" width="17" style="125" bestFit="1" customWidth="1"/>
    <col min="3066" max="3068" width="12.5703125" style="125" bestFit="1" customWidth="1"/>
    <col min="3069" max="3069" width="17" style="125" bestFit="1" customWidth="1"/>
    <col min="3070" max="3070" width="63.140625" style="125" bestFit="1" customWidth="1"/>
    <col min="3071" max="3071" width="18.85546875" style="125" bestFit="1" customWidth="1"/>
    <col min="3072" max="3072" width="15.85546875" style="125" bestFit="1" customWidth="1"/>
    <col min="3073" max="3073" width="131" style="125" bestFit="1" customWidth="1"/>
    <col min="3074" max="3074" width="4.7109375" style="125" bestFit="1" customWidth="1"/>
    <col min="3075" max="3303" width="9.140625" style="125"/>
    <col min="3304" max="3304" width="4.7109375" style="125" bestFit="1" customWidth="1"/>
    <col min="3305" max="3305" width="16.85546875" style="125" bestFit="1" customWidth="1"/>
    <col min="3306" max="3306" width="8.85546875" style="125" bestFit="1" customWidth="1"/>
    <col min="3307" max="3307" width="1.140625" style="125" bestFit="1" customWidth="1"/>
    <col min="3308" max="3308" width="25.140625" style="125" bestFit="1" customWidth="1"/>
    <col min="3309" max="3309" width="10.85546875" style="125" bestFit="1" customWidth="1"/>
    <col min="3310" max="3311" width="16.85546875" style="125" bestFit="1" customWidth="1"/>
    <col min="3312" max="3312" width="8.85546875" style="125" bestFit="1" customWidth="1"/>
    <col min="3313" max="3313" width="16" style="125" bestFit="1" customWidth="1"/>
    <col min="3314" max="3314" width="0.28515625" style="125" bestFit="1" customWidth="1"/>
    <col min="3315" max="3315" width="16" style="125" bestFit="1" customWidth="1"/>
    <col min="3316" max="3316" width="0.7109375" style="125" bestFit="1" customWidth="1"/>
    <col min="3317" max="3317" width="16.140625" style="125" bestFit="1" customWidth="1"/>
    <col min="3318" max="3318" width="12.5703125" style="125" bestFit="1" customWidth="1"/>
    <col min="3319" max="3319" width="4.42578125" style="125" bestFit="1" customWidth="1"/>
    <col min="3320" max="3320" width="20.85546875" style="125" bestFit="1" customWidth="1"/>
    <col min="3321" max="3321" width="17" style="125" bestFit="1" customWidth="1"/>
    <col min="3322" max="3324" width="12.5703125" style="125" bestFit="1" customWidth="1"/>
    <col min="3325" max="3325" width="17" style="125" bestFit="1" customWidth="1"/>
    <col min="3326" max="3326" width="63.140625" style="125" bestFit="1" customWidth="1"/>
    <col min="3327" max="3327" width="18.85546875" style="125" bestFit="1" customWidth="1"/>
    <col min="3328" max="3328" width="15.85546875" style="125" bestFit="1" customWidth="1"/>
    <col min="3329" max="3329" width="131" style="125" bestFit="1" customWidth="1"/>
    <col min="3330" max="3330" width="4.7109375" style="125" bestFit="1" customWidth="1"/>
    <col min="3331" max="3559" width="9.140625" style="125"/>
    <col min="3560" max="3560" width="4.7109375" style="125" bestFit="1" customWidth="1"/>
    <col min="3561" max="3561" width="16.85546875" style="125" bestFit="1" customWidth="1"/>
    <col min="3562" max="3562" width="8.85546875" style="125" bestFit="1" customWidth="1"/>
    <col min="3563" max="3563" width="1.140625" style="125" bestFit="1" customWidth="1"/>
    <col min="3564" max="3564" width="25.140625" style="125" bestFit="1" customWidth="1"/>
    <col min="3565" max="3565" width="10.85546875" style="125" bestFit="1" customWidth="1"/>
    <col min="3566" max="3567" width="16.85546875" style="125" bestFit="1" customWidth="1"/>
    <col min="3568" max="3568" width="8.85546875" style="125" bestFit="1" customWidth="1"/>
    <col min="3569" max="3569" width="16" style="125" bestFit="1" customWidth="1"/>
    <col min="3570" max="3570" width="0.28515625" style="125" bestFit="1" customWidth="1"/>
    <col min="3571" max="3571" width="16" style="125" bestFit="1" customWidth="1"/>
    <col min="3572" max="3572" width="0.7109375" style="125" bestFit="1" customWidth="1"/>
    <col min="3573" max="3573" width="16.140625" style="125" bestFit="1" customWidth="1"/>
    <col min="3574" max="3574" width="12.5703125" style="125" bestFit="1" customWidth="1"/>
    <col min="3575" max="3575" width="4.42578125" style="125" bestFit="1" customWidth="1"/>
    <col min="3576" max="3576" width="20.85546875" style="125" bestFit="1" customWidth="1"/>
    <col min="3577" max="3577" width="17" style="125" bestFit="1" customWidth="1"/>
    <col min="3578" max="3580" width="12.5703125" style="125" bestFit="1" customWidth="1"/>
    <col min="3581" max="3581" width="17" style="125" bestFit="1" customWidth="1"/>
    <col min="3582" max="3582" width="63.140625" style="125" bestFit="1" customWidth="1"/>
    <col min="3583" max="3583" width="18.85546875" style="125" bestFit="1" customWidth="1"/>
    <col min="3584" max="3584" width="15.85546875" style="125" bestFit="1" customWidth="1"/>
    <col min="3585" max="3585" width="131" style="125" bestFit="1" customWidth="1"/>
    <col min="3586" max="3586" width="4.7109375" style="125" bestFit="1" customWidth="1"/>
    <col min="3587" max="3815" width="9.140625" style="125"/>
    <col min="3816" max="3816" width="4.7109375" style="125" bestFit="1" customWidth="1"/>
    <col min="3817" max="3817" width="16.85546875" style="125" bestFit="1" customWidth="1"/>
    <col min="3818" max="3818" width="8.85546875" style="125" bestFit="1" customWidth="1"/>
    <col min="3819" max="3819" width="1.140625" style="125" bestFit="1" customWidth="1"/>
    <col min="3820" max="3820" width="25.140625" style="125" bestFit="1" customWidth="1"/>
    <col min="3821" max="3821" width="10.85546875" style="125" bestFit="1" customWidth="1"/>
    <col min="3822" max="3823" width="16.85546875" style="125" bestFit="1" customWidth="1"/>
    <col min="3824" max="3824" width="8.85546875" style="125" bestFit="1" customWidth="1"/>
    <col min="3825" max="3825" width="16" style="125" bestFit="1" customWidth="1"/>
    <col min="3826" max="3826" width="0.28515625" style="125" bestFit="1" customWidth="1"/>
    <col min="3827" max="3827" width="16" style="125" bestFit="1" customWidth="1"/>
    <col min="3828" max="3828" width="0.7109375" style="125" bestFit="1" customWidth="1"/>
    <col min="3829" max="3829" width="16.140625" style="125" bestFit="1" customWidth="1"/>
    <col min="3830" max="3830" width="12.5703125" style="125" bestFit="1" customWidth="1"/>
    <col min="3831" max="3831" width="4.42578125" style="125" bestFit="1" customWidth="1"/>
    <col min="3832" max="3832" width="20.85546875" style="125" bestFit="1" customWidth="1"/>
    <col min="3833" max="3833" width="17" style="125" bestFit="1" customWidth="1"/>
    <col min="3834" max="3836" width="12.5703125" style="125" bestFit="1" customWidth="1"/>
    <col min="3837" max="3837" width="17" style="125" bestFit="1" customWidth="1"/>
    <col min="3838" max="3838" width="63.140625" style="125" bestFit="1" customWidth="1"/>
    <col min="3839" max="3839" width="18.85546875" style="125" bestFit="1" customWidth="1"/>
    <col min="3840" max="3840" width="15.85546875" style="125" bestFit="1" customWidth="1"/>
    <col min="3841" max="3841" width="131" style="125" bestFit="1" customWidth="1"/>
    <col min="3842" max="3842" width="4.7109375" style="125" bestFit="1" customWidth="1"/>
    <col min="3843" max="4071" width="9.140625" style="125"/>
    <col min="4072" max="4072" width="4.7109375" style="125" bestFit="1" customWidth="1"/>
    <col min="4073" max="4073" width="16.85546875" style="125" bestFit="1" customWidth="1"/>
    <col min="4074" max="4074" width="8.85546875" style="125" bestFit="1" customWidth="1"/>
    <col min="4075" max="4075" width="1.140625" style="125" bestFit="1" customWidth="1"/>
    <col min="4076" max="4076" width="25.140625" style="125" bestFit="1" customWidth="1"/>
    <col min="4077" max="4077" width="10.85546875" style="125" bestFit="1" customWidth="1"/>
    <col min="4078" max="4079" width="16.85546875" style="125" bestFit="1" customWidth="1"/>
    <col min="4080" max="4080" width="8.85546875" style="125" bestFit="1" customWidth="1"/>
    <col min="4081" max="4081" width="16" style="125" bestFit="1" customWidth="1"/>
    <col min="4082" max="4082" width="0.28515625" style="125" bestFit="1" customWidth="1"/>
    <col min="4083" max="4083" width="16" style="125" bestFit="1" customWidth="1"/>
    <col min="4084" max="4084" width="0.7109375" style="125" bestFit="1" customWidth="1"/>
    <col min="4085" max="4085" width="16.140625" style="125" bestFit="1" customWidth="1"/>
    <col min="4086" max="4086" width="12.5703125" style="125" bestFit="1" customWidth="1"/>
    <col min="4087" max="4087" width="4.42578125" style="125" bestFit="1" customWidth="1"/>
    <col min="4088" max="4088" width="20.85546875" style="125" bestFit="1" customWidth="1"/>
    <col min="4089" max="4089" width="17" style="125" bestFit="1" customWidth="1"/>
    <col min="4090" max="4092" width="12.5703125" style="125" bestFit="1" customWidth="1"/>
    <col min="4093" max="4093" width="17" style="125" bestFit="1" customWidth="1"/>
    <col min="4094" max="4094" width="63.140625" style="125" bestFit="1" customWidth="1"/>
    <col min="4095" max="4095" width="18.85546875" style="125" bestFit="1" customWidth="1"/>
    <col min="4096" max="4096" width="15.85546875" style="125" bestFit="1" customWidth="1"/>
    <col min="4097" max="4097" width="131" style="125" bestFit="1" customWidth="1"/>
    <col min="4098" max="4098" width="4.7109375" style="125" bestFit="1" customWidth="1"/>
    <col min="4099" max="4327" width="9.140625" style="125"/>
    <col min="4328" max="4328" width="4.7109375" style="125" bestFit="1" customWidth="1"/>
    <col min="4329" max="4329" width="16.85546875" style="125" bestFit="1" customWidth="1"/>
    <col min="4330" max="4330" width="8.85546875" style="125" bestFit="1" customWidth="1"/>
    <col min="4331" max="4331" width="1.140625" style="125" bestFit="1" customWidth="1"/>
    <col min="4332" max="4332" width="25.140625" style="125" bestFit="1" customWidth="1"/>
    <col min="4333" max="4333" width="10.85546875" style="125" bestFit="1" customWidth="1"/>
    <col min="4334" max="4335" width="16.85546875" style="125" bestFit="1" customWidth="1"/>
    <col min="4336" max="4336" width="8.85546875" style="125" bestFit="1" customWidth="1"/>
    <col min="4337" max="4337" width="16" style="125" bestFit="1" customWidth="1"/>
    <col min="4338" max="4338" width="0.28515625" style="125" bestFit="1" customWidth="1"/>
    <col min="4339" max="4339" width="16" style="125" bestFit="1" customWidth="1"/>
    <col min="4340" max="4340" width="0.7109375" style="125" bestFit="1" customWidth="1"/>
    <col min="4341" max="4341" width="16.140625" style="125" bestFit="1" customWidth="1"/>
    <col min="4342" max="4342" width="12.5703125" style="125" bestFit="1" customWidth="1"/>
    <col min="4343" max="4343" width="4.42578125" style="125" bestFit="1" customWidth="1"/>
    <col min="4344" max="4344" width="20.85546875" style="125" bestFit="1" customWidth="1"/>
    <col min="4345" max="4345" width="17" style="125" bestFit="1" customWidth="1"/>
    <col min="4346" max="4348" width="12.5703125" style="125" bestFit="1" customWidth="1"/>
    <col min="4349" max="4349" width="17" style="125" bestFit="1" customWidth="1"/>
    <col min="4350" max="4350" width="63.140625" style="125" bestFit="1" customWidth="1"/>
    <col min="4351" max="4351" width="18.85546875" style="125" bestFit="1" customWidth="1"/>
    <col min="4352" max="4352" width="15.85546875" style="125" bestFit="1" customWidth="1"/>
    <col min="4353" max="4353" width="131" style="125" bestFit="1" customWidth="1"/>
    <col min="4354" max="4354" width="4.7109375" style="125" bestFit="1" customWidth="1"/>
    <col min="4355" max="4583" width="9.140625" style="125"/>
    <col min="4584" max="4584" width="4.7109375" style="125" bestFit="1" customWidth="1"/>
    <col min="4585" max="4585" width="16.85546875" style="125" bestFit="1" customWidth="1"/>
    <col min="4586" max="4586" width="8.85546875" style="125" bestFit="1" customWidth="1"/>
    <col min="4587" max="4587" width="1.140625" style="125" bestFit="1" customWidth="1"/>
    <col min="4588" max="4588" width="25.140625" style="125" bestFit="1" customWidth="1"/>
    <col min="4589" max="4589" width="10.85546875" style="125" bestFit="1" customWidth="1"/>
    <col min="4590" max="4591" width="16.85546875" style="125" bestFit="1" customWidth="1"/>
    <col min="4592" max="4592" width="8.85546875" style="125" bestFit="1" customWidth="1"/>
    <col min="4593" max="4593" width="16" style="125" bestFit="1" customWidth="1"/>
    <col min="4594" max="4594" width="0.28515625" style="125" bestFit="1" customWidth="1"/>
    <col min="4595" max="4595" width="16" style="125" bestFit="1" customWidth="1"/>
    <col min="4596" max="4596" width="0.7109375" style="125" bestFit="1" customWidth="1"/>
    <col min="4597" max="4597" width="16.140625" style="125" bestFit="1" customWidth="1"/>
    <col min="4598" max="4598" width="12.5703125" style="125" bestFit="1" customWidth="1"/>
    <col min="4599" max="4599" width="4.42578125" style="125" bestFit="1" customWidth="1"/>
    <col min="4600" max="4600" width="20.85546875" style="125" bestFit="1" customWidth="1"/>
    <col min="4601" max="4601" width="17" style="125" bestFit="1" customWidth="1"/>
    <col min="4602" max="4604" width="12.5703125" style="125" bestFit="1" customWidth="1"/>
    <col min="4605" max="4605" width="17" style="125" bestFit="1" customWidth="1"/>
    <col min="4606" max="4606" width="63.140625" style="125" bestFit="1" customWidth="1"/>
    <col min="4607" max="4607" width="18.85546875" style="125" bestFit="1" customWidth="1"/>
    <col min="4608" max="4608" width="15.85546875" style="125" bestFit="1" customWidth="1"/>
    <col min="4609" max="4609" width="131" style="125" bestFit="1" customWidth="1"/>
    <col min="4610" max="4610" width="4.7109375" style="125" bestFit="1" customWidth="1"/>
    <col min="4611" max="4839" width="9.140625" style="125"/>
    <col min="4840" max="4840" width="4.7109375" style="125" bestFit="1" customWidth="1"/>
    <col min="4841" max="4841" width="16.85546875" style="125" bestFit="1" customWidth="1"/>
    <col min="4842" max="4842" width="8.85546875" style="125" bestFit="1" customWidth="1"/>
    <col min="4843" max="4843" width="1.140625" style="125" bestFit="1" customWidth="1"/>
    <col min="4844" max="4844" width="25.140625" style="125" bestFit="1" customWidth="1"/>
    <col min="4845" max="4845" width="10.85546875" style="125" bestFit="1" customWidth="1"/>
    <col min="4846" max="4847" width="16.85546875" style="125" bestFit="1" customWidth="1"/>
    <col min="4848" max="4848" width="8.85546875" style="125" bestFit="1" customWidth="1"/>
    <col min="4849" max="4849" width="16" style="125" bestFit="1" customWidth="1"/>
    <col min="4850" max="4850" width="0.28515625" style="125" bestFit="1" customWidth="1"/>
    <col min="4851" max="4851" width="16" style="125" bestFit="1" customWidth="1"/>
    <col min="4852" max="4852" width="0.7109375" style="125" bestFit="1" customWidth="1"/>
    <col min="4853" max="4853" width="16.140625" style="125" bestFit="1" customWidth="1"/>
    <col min="4854" max="4854" width="12.5703125" style="125" bestFit="1" customWidth="1"/>
    <col min="4855" max="4855" width="4.42578125" style="125" bestFit="1" customWidth="1"/>
    <col min="4856" max="4856" width="20.85546875" style="125" bestFit="1" customWidth="1"/>
    <col min="4857" max="4857" width="17" style="125" bestFit="1" customWidth="1"/>
    <col min="4858" max="4860" width="12.5703125" style="125" bestFit="1" customWidth="1"/>
    <col min="4861" max="4861" width="17" style="125" bestFit="1" customWidth="1"/>
    <col min="4862" max="4862" width="63.140625" style="125" bestFit="1" customWidth="1"/>
    <col min="4863" max="4863" width="18.85546875" style="125" bestFit="1" customWidth="1"/>
    <col min="4864" max="4864" width="15.85546875" style="125" bestFit="1" customWidth="1"/>
    <col min="4865" max="4865" width="131" style="125" bestFit="1" customWidth="1"/>
    <col min="4866" max="4866" width="4.7109375" style="125" bestFit="1" customWidth="1"/>
    <col min="4867" max="5095" width="9.140625" style="125"/>
    <col min="5096" max="5096" width="4.7109375" style="125" bestFit="1" customWidth="1"/>
    <col min="5097" max="5097" width="16.85546875" style="125" bestFit="1" customWidth="1"/>
    <col min="5098" max="5098" width="8.85546875" style="125" bestFit="1" customWidth="1"/>
    <col min="5099" max="5099" width="1.140625" style="125" bestFit="1" customWidth="1"/>
    <col min="5100" max="5100" width="25.140625" style="125" bestFit="1" customWidth="1"/>
    <col min="5101" max="5101" width="10.85546875" style="125" bestFit="1" customWidth="1"/>
    <col min="5102" max="5103" width="16.85546875" style="125" bestFit="1" customWidth="1"/>
    <col min="5104" max="5104" width="8.85546875" style="125" bestFit="1" customWidth="1"/>
    <col min="5105" max="5105" width="16" style="125" bestFit="1" customWidth="1"/>
    <col min="5106" max="5106" width="0.28515625" style="125" bestFit="1" customWidth="1"/>
    <col min="5107" max="5107" width="16" style="125" bestFit="1" customWidth="1"/>
    <col min="5108" max="5108" width="0.7109375" style="125" bestFit="1" customWidth="1"/>
    <col min="5109" max="5109" width="16.140625" style="125" bestFit="1" customWidth="1"/>
    <col min="5110" max="5110" width="12.5703125" style="125" bestFit="1" customWidth="1"/>
    <col min="5111" max="5111" width="4.42578125" style="125" bestFit="1" customWidth="1"/>
    <col min="5112" max="5112" width="20.85546875" style="125" bestFit="1" customWidth="1"/>
    <col min="5113" max="5113" width="17" style="125" bestFit="1" customWidth="1"/>
    <col min="5114" max="5116" width="12.5703125" style="125" bestFit="1" customWidth="1"/>
    <col min="5117" max="5117" width="17" style="125" bestFit="1" customWidth="1"/>
    <col min="5118" max="5118" width="63.140625" style="125" bestFit="1" customWidth="1"/>
    <col min="5119" max="5119" width="18.85546875" style="125" bestFit="1" customWidth="1"/>
    <col min="5120" max="5120" width="15.85546875" style="125" bestFit="1" customWidth="1"/>
    <col min="5121" max="5121" width="131" style="125" bestFit="1" customWidth="1"/>
    <col min="5122" max="5122" width="4.7109375" style="125" bestFit="1" customWidth="1"/>
    <col min="5123" max="5351" width="9.140625" style="125"/>
    <col min="5352" max="5352" width="4.7109375" style="125" bestFit="1" customWidth="1"/>
    <col min="5353" max="5353" width="16.85546875" style="125" bestFit="1" customWidth="1"/>
    <col min="5354" max="5354" width="8.85546875" style="125" bestFit="1" customWidth="1"/>
    <col min="5355" max="5355" width="1.140625" style="125" bestFit="1" customWidth="1"/>
    <col min="5356" max="5356" width="25.140625" style="125" bestFit="1" customWidth="1"/>
    <col min="5357" max="5357" width="10.85546875" style="125" bestFit="1" customWidth="1"/>
    <col min="5358" max="5359" width="16.85546875" style="125" bestFit="1" customWidth="1"/>
    <col min="5360" max="5360" width="8.85546875" style="125" bestFit="1" customWidth="1"/>
    <col min="5361" max="5361" width="16" style="125" bestFit="1" customWidth="1"/>
    <col min="5362" max="5362" width="0.28515625" style="125" bestFit="1" customWidth="1"/>
    <col min="5363" max="5363" width="16" style="125" bestFit="1" customWidth="1"/>
    <col min="5364" max="5364" width="0.7109375" style="125" bestFit="1" customWidth="1"/>
    <col min="5365" max="5365" width="16.140625" style="125" bestFit="1" customWidth="1"/>
    <col min="5366" max="5366" width="12.5703125" style="125" bestFit="1" customWidth="1"/>
    <col min="5367" max="5367" width="4.42578125" style="125" bestFit="1" customWidth="1"/>
    <col min="5368" max="5368" width="20.85546875" style="125" bestFit="1" customWidth="1"/>
    <col min="5369" max="5369" width="17" style="125" bestFit="1" customWidth="1"/>
    <col min="5370" max="5372" width="12.5703125" style="125" bestFit="1" customWidth="1"/>
    <col min="5373" max="5373" width="17" style="125" bestFit="1" customWidth="1"/>
    <col min="5374" max="5374" width="63.140625" style="125" bestFit="1" customWidth="1"/>
    <col min="5375" max="5375" width="18.85546875" style="125" bestFit="1" customWidth="1"/>
    <col min="5376" max="5376" width="15.85546875" style="125" bestFit="1" customWidth="1"/>
    <col min="5377" max="5377" width="131" style="125" bestFit="1" customWidth="1"/>
    <col min="5378" max="5378" width="4.7109375" style="125" bestFit="1" customWidth="1"/>
    <col min="5379" max="5607" width="9.140625" style="125"/>
    <col min="5608" max="5608" width="4.7109375" style="125" bestFit="1" customWidth="1"/>
    <col min="5609" max="5609" width="16.85546875" style="125" bestFit="1" customWidth="1"/>
    <col min="5610" max="5610" width="8.85546875" style="125" bestFit="1" customWidth="1"/>
    <col min="5611" max="5611" width="1.140625" style="125" bestFit="1" customWidth="1"/>
    <col min="5612" max="5612" width="25.140625" style="125" bestFit="1" customWidth="1"/>
    <col min="5613" max="5613" width="10.85546875" style="125" bestFit="1" customWidth="1"/>
    <col min="5614" max="5615" width="16.85546875" style="125" bestFit="1" customWidth="1"/>
    <col min="5616" max="5616" width="8.85546875" style="125" bestFit="1" customWidth="1"/>
    <col min="5617" max="5617" width="16" style="125" bestFit="1" customWidth="1"/>
    <col min="5618" max="5618" width="0.28515625" style="125" bestFit="1" customWidth="1"/>
    <col min="5619" max="5619" width="16" style="125" bestFit="1" customWidth="1"/>
    <col min="5620" max="5620" width="0.7109375" style="125" bestFit="1" customWidth="1"/>
    <col min="5621" max="5621" width="16.140625" style="125" bestFit="1" customWidth="1"/>
    <col min="5622" max="5622" width="12.5703125" style="125" bestFit="1" customWidth="1"/>
    <col min="5623" max="5623" width="4.42578125" style="125" bestFit="1" customWidth="1"/>
    <col min="5624" max="5624" width="20.85546875" style="125" bestFit="1" customWidth="1"/>
    <col min="5625" max="5625" width="17" style="125" bestFit="1" customWidth="1"/>
    <col min="5626" max="5628" width="12.5703125" style="125" bestFit="1" customWidth="1"/>
    <col min="5629" max="5629" width="17" style="125" bestFit="1" customWidth="1"/>
    <col min="5630" max="5630" width="63.140625" style="125" bestFit="1" customWidth="1"/>
    <col min="5631" max="5631" width="18.85546875" style="125" bestFit="1" customWidth="1"/>
    <col min="5632" max="5632" width="15.85546875" style="125" bestFit="1" customWidth="1"/>
    <col min="5633" max="5633" width="131" style="125" bestFit="1" customWidth="1"/>
    <col min="5634" max="5634" width="4.7109375" style="125" bestFit="1" customWidth="1"/>
    <col min="5635" max="5863" width="9.140625" style="125"/>
    <col min="5864" max="5864" width="4.7109375" style="125" bestFit="1" customWidth="1"/>
    <col min="5865" max="5865" width="16.85546875" style="125" bestFit="1" customWidth="1"/>
    <col min="5866" max="5866" width="8.85546875" style="125" bestFit="1" customWidth="1"/>
    <col min="5867" max="5867" width="1.140625" style="125" bestFit="1" customWidth="1"/>
    <col min="5868" max="5868" width="25.140625" style="125" bestFit="1" customWidth="1"/>
    <col min="5869" max="5869" width="10.85546875" style="125" bestFit="1" customWidth="1"/>
    <col min="5870" max="5871" width="16.85546875" style="125" bestFit="1" customWidth="1"/>
    <col min="5872" max="5872" width="8.85546875" style="125" bestFit="1" customWidth="1"/>
    <col min="5873" max="5873" width="16" style="125" bestFit="1" customWidth="1"/>
    <col min="5874" max="5874" width="0.28515625" style="125" bestFit="1" customWidth="1"/>
    <col min="5875" max="5875" width="16" style="125" bestFit="1" customWidth="1"/>
    <col min="5876" max="5876" width="0.7109375" style="125" bestFit="1" customWidth="1"/>
    <col min="5877" max="5877" width="16.140625" style="125" bestFit="1" customWidth="1"/>
    <col min="5878" max="5878" width="12.5703125" style="125" bestFit="1" customWidth="1"/>
    <col min="5879" max="5879" width="4.42578125" style="125" bestFit="1" customWidth="1"/>
    <col min="5880" max="5880" width="20.85546875" style="125" bestFit="1" customWidth="1"/>
    <col min="5881" max="5881" width="17" style="125" bestFit="1" customWidth="1"/>
    <col min="5882" max="5884" width="12.5703125" style="125" bestFit="1" customWidth="1"/>
    <col min="5885" max="5885" width="17" style="125" bestFit="1" customWidth="1"/>
    <col min="5886" max="5886" width="63.140625" style="125" bestFit="1" customWidth="1"/>
    <col min="5887" max="5887" width="18.85546875" style="125" bestFit="1" customWidth="1"/>
    <col min="5888" max="5888" width="15.85546875" style="125" bestFit="1" customWidth="1"/>
    <col min="5889" max="5889" width="131" style="125" bestFit="1" customWidth="1"/>
    <col min="5890" max="5890" width="4.7109375" style="125" bestFit="1" customWidth="1"/>
    <col min="5891" max="6119" width="9.140625" style="125"/>
    <col min="6120" max="6120" width="4.7109375" style="125" bestFit="1" customWidth="1"/>
    <col min="6121" max="6121" width="16.85546875" style="125" bestFit="1" customWidth="1"/>
    <col min="6122" max="6122" width="8.85546875" style="125" bestFit="1" customWidth="1"/>
    <col min="6123" max="6123" width="1.140625" style="125" bestFit="1" customWidth="1"/>
    <col min="6124" max="6124" width="25.140625" style="125" bestFit="1" customWidth="1"/>
    <col min="6125" max="6125" width="10.85546875" style="125" bestFit="1" customWidth="1"/>
    <col min="6126" max="6127" width="16.85546875" style="125" bestFit="1" customWidth="1"/>
    <col min="6128" max="6128" width="8.85546875" style="125" bestFit="1" customWidth="1"/>
    <col min="6129" max="6129" width="16" style="125" bestFit="1" customWidth="1"/>
    <col min="6130" max="6130" width="0.28515625" style="125" bestFit="1" customWidth="1"/>
    <col min="6131" max="6131" width="16" style="125" bestFit="1" customWidth="1"/>
    <col min="6132" max="6132" width="0.7109375" style="125" bestFit="1" customWidth="1"/>
    <col min="6133" max="6133" width="16.140625" style="125" bestFit="1" customWidth="1"/>
    <col min="6134" max="6134" width="12.5703125" style="125" bestFit="1" customWidth="1"/>
    <col min="6135" max="6135" width="4.42578125" style="125" bestFit="1" customWidth="1"/>
    <col min="6136" max="6136" width="20.85546875" style="125" bestFit="1" customWidth="1"/>
    <col min="6137" max="6137" width="17" style="125" bestFit="1" customWidth="1"/>
    <col min="6138" max="6140" width="12.5703125" style="125" bestFit="1" customWidth="1"/>
    <col min="6141" max="6141" width="17" style="125" bestFit="1" customWidth="1"/>
    <col min="6142" max="6142" width="63.140625" style="125" bestFit="1" customWidth="1"/>
    <col min="6143" max="6143" width="18.85546875" style="125" bestFit="1" customWidth="1"/>
    <col min="6144" max="6144" width="15.85546875" style="125" bestFit="1" customWidth="1"/>
    <col min="6145" max="6145" width="131" style="125" bestFit="1" customWidth="1"/>
    <col min="6146" max="6146" width="4.7109375" style="125" bestFit="1" customWidth="1"/>
    <col min="6147" max="6375" width="9.140625" style="125"/>
    <col min="6376" max="6376" width="4.7109375" style="125" bestFit="1" customWidth="1"/>
    <col min="6377" max="6377" width="16.85546875" style="125" bestFit="1" customWidth="1"/>
    <col min="6378" max="6378" width="8.85546875" style="125" bestFit="1" customWidth="1"/>
    <col min="6379" max="6379" width="1.140625" style="125" bestFit="1" customWidth="1"/>
    <col min="6380" max="6380" width="25.140625" style="125" bestFit="1" customWidth="1"/>
    <col min="6381" max="6381" width="10.85546875" style="125" bestFit="1" customWidth="1"/>
    <col min="6382" max="6383" width="16.85546875" style="125" bestFit="1" customWidth="1"/>
    <col min="6384" max="6384" width="8.85546875" style="125" bestFit="1" customWidth="1"/>
    <col min="6385" max="6385" width="16" style="125" bestFit="1" customWidth="1"/>
    <col min="6386" max="6386" width="0.28515625" style="125" bestFit="1" customWidth="1"/>
    <col min="6387" max="6387" width="16" style="125" bestFit="1" customWidth="1"/>
    <col min="6388" max="6388" width="0.7109375" style="125" bestFit="1" customWidth="1"/>
    <col min="6389" max="6389" width="16.140625" style="125" bestFit="1" customWidth="1"/>
    <col min="6390" max="6390" width="12.5703125" style="125" bestFit="1" customWidth="1"/>
    <col min="6391" max="6391" width="4.42578125" style="125" bestFit="1" customWidth="1"/>
    <col min="6392" max="6392" width="20.85546875" style="125" bestFit="1" customWidth="1"/>
    <col min="6393" max="6393" width="17" style="125" bestFit="1" customWidth="1"/>
    <col min="6394" max="6396" width="12.5703125" style="125" bestFit="1" customWidth="1"/>
    <col min="6397" max="6397" width="17" style="125" bestFit="1" customWidth="1"/>
    <col min="6398" max="6398" width="63.140625" style="125" bestFit="1" customWidth="1"/>
    <col min="6399" max="6399" width="18.85546875" style="125" bestFit="1" customWidth="1"/>
    <col min="6400" max="6400" width="15.85546875" style="125" bestFit="1" customWidth="1"/>
    <col min="6401" max="6401" width="131" style="125" bestFit="1" customWidth="1"/>
    <col min="6402" max="6402" width="4.7109375" style="125" bestFit="1" customWidth="1"/>
    <col min="6403" max="6631" width="9.140625" style="125"/>
    <col min="6632" max="6632" width="4.7109375" style="125" bestFit="1" customWidth="1"/>
    <col min="6633" max="6633" width="16.85546875" style="125" bestFit="1" customWidth="1"/>
    <col min="6634" max="6634" width="8.85546875" style="125" bestFit="1" customWidth="1"/>
    <col min="6635" max="6635" width="1.140625" style="125" bestFit="1" customWidth="1"/>
    <col min="6636" max="6636" width="25.140625" style="125" bestFit="1" customWidth="1"/>
    <col min="6637" max="6637" width="10.85546875" style="125" bestFit="1" customWidth="1"/>
    <col min="6638" max="6639" width="16.85546875" style="125" bestFit="1" customWidth="1"/>
    <col min="6640" max="6640" width="8.85546875" style="125" bestFit="1" customWidth="1"/>
    <col min="6641" max="6641" width="16" style="125" bestFit="1" customWidth="1"/>
    <col min="6642" max="6642" width="0.28515625" style="125" bestFit="1" customWidth="1"/>
    <col min="6643" max="6643" width="16" style="125" bestFit="1" customWidth="1"/>
    <col min="6644" max="6644" width="0.7109375" style="125" bestFit="1" customWidth="1"/>
    <col min="6645" max="6645" width="16.140625" style="125" bestFit="1" customWidth="1"/>
    <col min="6646" max="6646" width="12.5703125" style="125" bestFit="1" customWidth="1"/>
    <col min="6647" max="6647" width="4.42578125" style="125" bestFit="1" customWidth="1"/>
    <col min="6648" max="6648" width="20.85546875" style="125" bestFit="1" customWidth="1"/>
    <col min="6649" max="6649" width="17" style="125" bestFit="1" customWidth="1"/>
    <col min="6650" max="6652" width="12.5703125" style="125" bestFit="1" customWidth="1"/>
    <col min="6653" max="6653" width="17" style="125" bestFit="1" customWidth="1"/>
    <col min="6654" max="6654" width="63.140625" style="125" bestFit="1" customWidth="1"/>
    <col min="6655" max="6655" width="18.85546875" style="125" bestFit="1" customWidth="1"/>
    <col min="6656" max="6656" width="15.85546875" style="125" bestFit="1" customWidth="1"/>
    <col min="6657" max="6657" width="131" style="125" bestFit="1" customWidth="1"/>
    <col min="6658" max="6658" width="4.7109375" style="125" bestFit="1" customWidth="1"/>
    <col min="6659" max="6887" width="9.140625" style="125"/>
    <col min="6888" max="6888" width="4.7109375" style="125" bestFit="1" customWidth="1"/>
    <col min="6889" max="6889" width="16.85546875" style="125" bestFit="1" customWidth="1"/>
    <col min="6890" max="6890" width="8.85546875" style="125" bestFit="1" customWidth="1"/>
    <col min="6891" max="6891" width="1.140625" style="125" bestFit="1" customWidth="1"/>
    <col min="6892" max="6892" width="25.140625" style="125" bestFit="1" customWidth="1"/>
    <col min="6893" max="6893" width="10.85546875" style="125" bestFit="1" customWidth="1"/>
    <col min="6894" max="6895" width="16.85546875" style="125" bestFit="1" customWidth="1"/>
    <col min="6896" max="6896" width="8.85546875" style="125" bestFit="1" customWidth="1"/>
    <col min="6897" max="6897" width="16" style="125" bestFit="1" customWidth="1"/>
    <col min="6898" max="6898" width="0.28515625" style="125" bestFit="1" customWidth="1"/>
    <col min="6899" max="6899" width="16" style="125" bestFit="1" customWidth="1"/>
    <col min="6900" max="6900" width="0.7109375" style="125" bestFit="1" customWidth="1"/>
    <col min="6901" max="6901" width="16.140625" style="125" bestFit="1" customWidth="1"/>
    <col min="6902" max="6902" width="12.5703125" style="125" bestFit="1" customWidth="1"/>
    <col min="6903" max="6903" width="4.42578125" style="125" bestFit="1" customWidth="1"/>
    <col min="6904" max="6904" width="20.85546875" style="125" bestFit="1" customWidth="1"/>
    <col min="6905" max="6905" width="17" style="125" bestFit="1" customWidth="1"/>
    <col min="6906" max="6908" width="12.5703125" style="125" bestFit="1" customWidth="1"/>
    <col min="6909" max="6909" width="17" style="125" bestFit="1" customWidth="1"/>
    <col min="6910" max="6910" width="63.140625" style="125" bestFit="1" customWidth="1"/>
    <col min="6911" max="6911" width="18.85546875" style="125" bestFit="1" customWidth="1"/>
    <col min="6912" max="6912" width="15.85546875" style="125" bestFit="1" customWidth="1"/>
    <col min="6913" max="6913" width="131" style="125" bestFit="1" customWidth="1"/>
    <col min="6914" max="6914" width="4.7109375" style="125" bestFit="1" customWidth="1"/>
    <col min="6915" max="7143" width="9.140625" style="125"/>
    <col min="7144" max="7144" width="4.7109375" style="125" bestFit="1" customWidth="1"/>
    <col min="7145" max="7145" width="16.85546875" style="125" bestFit="1" customWidth="1"/>
    <col min="7146" max="7146" width="8.85546875" style="125" bestFit="1" customWidth="1"/>
    <col min="7147" max="7147" width="1.140625" style="125" bestFit="1" customWidth="1"/>
    <col min="7148" max="7148" width="25.140625" style="125" bestFit="1" customWidth="1"/>
    <col min="7149" max="7149" width="10.85546875" style="125" bestFit="1" customWidth="1"/>
    <col min="7150" max="7151" width="16.85546875" style="125" bestFit="1" customWidth="1"/>
    <col min="7152" max="7152" width="8.85546875" style="125" bestFit="1" customWidth="1"/>
    <col min="7153" max="7153" width="16" style="125" bestFit="1" customWidth="1"/>
    <col min="7154" max="7154" width="0.28515625" style="125" bestFit="1" customWidth="1"/>
    <col min="7155" max="7155" width="16" style="125" bestFit="1" customWidth="1"/>
    <col min="7156" max="7156" width="0.7109375" style="125" bestFit="1" customWidth="1"/>
    <col min="7157" max="7157" width="16.140625" style="125" bestFit="1" customWidth="1"/>
    <col min="7158" max="7158" width="12.5703125" style="125" bestFit="1" customWidth="1"/>
    <col min="7159" max="7159" width="4.42578125" style="125" bestFit="1" customWidth="1"/>
    <col min="7160" max="7160" width="20.85546875" style="125" bestFit="1" customWidth="1"/>
    <col min="7161" max="7161" width="17" style="125" bestFit="1" customWidth="1"/>
    <col min="7162" max="7164" width="12.5703125" style="125" bestFit="1" customWidth="1"/>
    <col min="7165" max="7165" width="17" style="125" bestFit="1" customWidth="1"/>
    <col min="7166" max="7166" width="63.140625" style="125" bestFit="1" customWidth="1"/>
    <col min="7167" max="7167" width="18.85546875" style="125" bestFit="1" customWidth="1"/>
    <col min="7168" max="7168" width="15.85546875" style="125" bestFit="1" customWidth="1"/>
    <col min="7169" max="7169" width="131" style="125" bestFit="1" customWidth="1"/>
    <col min="7170" max="7170" width="4.7109375" style="125" bestFit="1" customWidth="1"/>
    <col min="7171" max="7399" width="9.140625" style="125"/>
    <col min="7400" max="7400" width="4.7109375" style="125" bestFit="1" customWidth="1"/>
    <col min="7401" max="7401" width="16.85546875" style="125" bestFit="1" customWidth="1"/>
    <col min="7402" max="7402" width="8.85546875" style="125" bestFit="1" customWidth="1"/>
    <col min="7403" max="7403" width="1.140625" style="125" bestFit="1" customWidth="1"/>
    <col min="7404" max="7404" width="25.140625" style="125" bestFit="1" customWidth="1"/>
    <col min="7405" max="7405" width="10.85546875" style="125" bestFit="1" customWidth="1"/>
    <col min="7406" max="7407" width="16.85546875" style="125" bestFit="1" customWidth="1"/>
    <col min="7408" max="7408" width="8.85546875" style="125" bestFit="1" customWidth="1"/>
    <col min="7409" max="7409" width="16" style="125" bestFit="1" customWidth="1"/>
    <col min="7410" max="7410" width="0.28515625" style="125" bestFit="1" customWidth="1"/>
    <col min="7411" max="7411" width="16" style="125" bestFit="1" customWidth="1"/>
    <col min="7412" max="7412" width="0.7109375" style="125" bestFit="1" customWidth="1"/>
    <col min="7413" max="7413" width="16.140625" style="125" bestFit="1" customWidth="1"/>
    <col min="7414" max="7414" width="12.5703125" style="125" bestFit="1" customWidth="1"/>
    <col min="7415" max="7415" width="4.42578125" style="125" bestFit="1" customWidth="1"/>
    <col min="7416" max="7416" width="20.85546875" style="125" bestFit="1" customWidth="1"/>
    <col min="7417" max="7417" width="17" style="125" bestFit="1" customWidth="1"/>
    <col min="7418" max="7420" width="12.5703125" style="125" bestFit="1" customWidth="1"/>
    <col min="7421" max="7421" width="17" style="125" bestFit="1" customWidth="1"/>
    <col min="7422" max="7422" width="63.140625" style="125" bestFit="1" customWidth="1"/>
    <col min="7423" max="7423" width="18.85546875" style="125" bestFit="1" customWidth="1"/>
    <col min="7424" max="7424" width="15.85546875" style="125" bestFit="1" customWidth="1"/>
    <col min="7425" max="7425" width="131" style="125" bestFit="1" customWidth="1"/>
    <col min="7426" max="7426" width="4.7109375" style="125" bestFit="1" customWidth="1"/>
    <col min="7427" max="7655" width="9.140625" style="125"/>
    <col min="7656" max="7656" width="4.7109375" style="125" bestFit="1" customWidth="1"/>
    <col min="7657" max="7657" width="16.85546875" style="125" bestFit="1" customWidth="1"/>
    <col min="7658" max="7658" width="8.85546875" style="125" bestFit="1" customWidth="1"/>
    <col min="7659" max="7659" width="1.140625" style="125" bestFit="1" customWidth="1"/>
    <col min="7660" max="7660" width="25.140625" style="125" bestFit="1" customWidth="1"/>
    <col min="7661" max="7661" width="10.85546875" style="125" bestFit="1" customWidth="1"/>
    <col min="7662" max="7663" width="16.85546875" style="125" bestFit="1" customWidth="1"/>
    <col min="7664" max="7664" width="8.85546875" style="125" bestFit="1" customWidth="1"/>
    <col min="7665" max="7665" width="16" style="125" bestFit="1" customWidth="1"/>
    <col min="7666" max="7666" width="0.28515625" style="125" bestFit="1" customWidth="1"/>
    <col min="7667" max="7667" width="16" style="125" bestFit="1" customWidth="1"/>
    <col min="7668" max="7668" width="0.7109375" style="125" bestFit="1" customWidth="1"/>
    <col min="7669" max="7669" width="16.140625" style="125" bestFit="1" customWidth="1"/>
    <col min="7670" max="7670" width="12.5703125" style="125" bestFit="1" customWidth="1"/>
    <col min="7671" max="7671" width="4.42578125" style="125" bestFit="1" customWidth="1"/>
    <col min="7672" max="7672" width="20.85546875" style="125" bestFit="1" customWidth="1"/>
    <col min="7673" max="7673" width="17" style="125" bestFit="1" customWidth="1"/>
    <col min="7674" max="7676" width="12.5703125" style="125" bestFit="1" customWidth="1"/>
    <col min="7677" max="7677" width="17" style="125" bestFit="1" customWidth="1"/>
    <col min="7678" max="7678" width="63.140625" style="125" bestFit="1" customWidth="1"/>
    <col min="7679" max="7679" width="18.85546875" style="125" bestFit="1" customWidth="1"/>
    <col min="7680" max="7680" width="15.85546875" style="125" bestFit="1" customWidth="1"/>
    <col min="7681" max="7681" width="131" style="125" bestFit="1" customWidth="1"/>
    <col min="7682" max="7682" width="4.7109375" style="125" bestFit="1" customWidth="1"/>
    <col min="7683" max="7911" width="9.140625" style="125"/>
    <col min="7912" max="7912" width="4.7109375" style="125" bestFit="1" customWidth="1"/>
    <col min="7913" max="7913" width="16.85546875" style="125" bestFit="1" customWidth="1"/>
    <col min="7914" max="7914" width="8.85546875" style="125" bestFit="1" customWidth="1"/>
    <col min="7915" max="7915" width="1.140625" style="125" bestFit="1" customWidth="1"/>
    <col min="7916" max="7916" width="25.140625" style="125" bestFit="1" customWidth="1"/>
    <col min="7917" max="7917" width="10.85546875" style="125" bestFit="1" customWidth="1"/>
    <col min="7918" max="7919" width="16.85546875" style="125" bestFit="1" customWidth="1"/>
    <col min="7920" max="7920" width="8.85546875" style="125" bestFit="1" customWidth="1"/>
    <col min="7921" max="7921" width="16" style="125" bestFit="1" customWidth="1"/>
    <col min="7922" max="7922" width="0.28515625" style="125" bestFit="1" customWidth="1"/>
    <col min="7923" max="7923" width="16" style="125" bestFit="1" customWidth="1"/>
    <col min="7924" max="7924" width="0.7109375" style="125" bestFit="1" customWidth="1"/>
    <col min="7925" max="7925" width="16.140625" style="125" bestFit="1" customWidth="1"/>
    <col min="7926" max="7926" width="12.5703125" style="125" bestFit="1" customWidth="1"/>
    <col min="7927" max="7927" width="4.42578125" style="125" bestFit="1" customWidth="1"/>
    <col min="7928" max="7928" width="20.85546875" style="125" bestFit="1" customWidth="1"/>
    <col min="7929" max="7929" width="17" style="125" bestFit="1" customWidth="1"/>
    <col min="7930" max="7932" width="12.5703125" style="125" bestFit="1" customWidth="1"/>
    <col min="7933" max="7933" width="17" style="125" bestFit="1" customWidth="1"/>
    <col min="7934" max="7934" width="63.140625" style="125" bestFit="1" customWidth="1"/>
    <col min="7935" max="7935" width="18.85546875" style="125" bestFit="1" customWidth="1"/>
    <col min="7936" max="7936" width="15.85546875" style="125" bestFit="1" customWidth="1"/>
    <col min="7937" max="7937" width="131" style="125" bestFit="1" customWidth="1"/>
    <col min="7938" max="7938" width="4.7109375" style="125" bestFit="1" customWidth="1"/>
    <col min="7939" max="8167" width="9.140625" style="125"/>
    <col min="8168" max="8168" width="4.7109375" style="125" bestFit="1" customWidth="1"/>
    <col min="8169" max="8169" width="16.85546875" style="125" bestFit="1" customWidth="1"/>
    <col min="8170" max="8170" width="8.85546875" style="125" bestFit="1" customWidth="1"/>
    <col min="8171" max="8171" width="1.140625" style="125" bestFit="1" customWidth="1"/>
    <col min="8172" max="8172" width="25.140625" style="125" bestFit="1" customWidth="1"/>
    <col min="8173" max="8173" width="10.85546875" style="125" bestFit="1" customWidth="1"/>
    <col min="8174" max="8175" width="16.85546875" style="125" bestFit="1" customWidth="1"/>
    <col min="8176" max="8176" width="8.85546875" style="125" bestFit="1" customWidth="1"/>
    <col min="8177" max="8177" width="16" style="125" bestFit="1" customWidth="1"/>
    <col min="8178" max="8178" width="0.28515625" style="125" bestFit="1" customWidth="1"/>
    <col min="8179" max="8179" width="16" style="125" bestFit="1" customWidth="1"/>
    <col min="8180" max="8180" width="0.7109375" style="125" bestFit="1" customWidth="1"/>
    <col min="8181" max="8181" width="16.140625" style="125" bestFit="1" customWidth="1"/>
    <col min="8182" max="8182" width="12.5703125" style="125" bestFit="1" customWidth="1"/>
    <col min="8183" max="8183" width="4.42578125" style="125" bestFit="1" customWidth="1"/>
    <col min="8184" max="8184" width="20.85546875" style="125" bestFit="1" customWidth="1"/>
    <col min="8185" max="8185" width="17" style="125" bestFit="1" customWidth="1"/>
    <col min="8186" max="8188" width="12.5703125" style="125" bestFit="1" customWidth="1"/>
    <col min="8189" max="8189" width="17" style="125" bestFit="1" customWidth="1"/>
    <col min="8190" max="8190" width="63.140625" style="125" bestFit="1" customWidth="1"/>
    <col min="8191" max="8191" width="18.85546875" style="125" bestFit="1" customWidth="1"/>
    <col min="8192" max="8192" width="15.85546875" style="125" bestFit="1" customWidth="1"/>
    <col min="8193" max="8193" width="131" style="125" bestFit="1" customWidth="1"/>
    <col min="8194" max="8194" width="4.7109375" style="125" bestFit="1" customWidth="1"/>
    <col min="8195" max="8423" width="9.140625" style="125"/>
    <col min="8424" max="8424" width="4.7109375" style="125" bestFit="1" customWidth="1"/>
    <col min="8425" max="8425" width="16.85546875" style="125" bestFit="1" customWidth="1"/>
    <col min="8426" max="8426" width="8.85546875" style="125" bestFit="1" customWidth="1"/>
    <col min="8427" max="8427" width="1.140625" style="125" bestFit="1" customWidth="1"/>
    <col min="8428" max="8428" width="25.140625" style="125" bestFit="1" customWidth="1"/>
    <col min="8429" max="8429" width="10.85546875" style="125" bestFit="1" customWidth="1"/>
    <col min="8430" max="8431" width="16.85546875" style="125" bestFit="1" customWidth="1"/>
    <col min="8432" max="8432" width="8.85546875" style="125" bestFit="1" customWidth="1"/>
    <col min="8433" max="8433" width="16" style="125" bestFit="1" customWidth="1"/>
    <col min="8434" max="8434" width="0.28515625" style="125" bestFit="1" customWidth="1"/>
    <col min="8435" max="8435" width="16" style="125" bestFit="1" customWidth="1"/>
    <col min="8436" max="8436" width="0.7109375" style="125" bestFit="1" customWidth="1"/>
    <col min="8437" max="8437" width="16.140625" style="125" bestFit="1" customWidth="1"/>
    <col min="8438" max="8438" width="12.5703125" style="125" bestFit="1" customWidth="1"/>
    <col min="8439" max="8439" width="4.42578125" style="125" bestFit="1" customWidth="1"/>
    <col min="8440" max="8440" width="20.85546875" style="125" bestFit="1" customWidth="1"/>
    <col min="8441" max="8441" width="17" style="125" bestFit="1" customWidth="1"/>
    <col min="8442" max="8444" width="12.5703125" style="125" bestFit="1" customWidth="1"/>
    <col min="8445" max="8445" width="17" style="125" bestFit="1" customWidth="1"/>
    <col min="8446" max="8446" width="63.140625" style="125" bestFit="1" customWidth="1"/>
    <col min="8447" max="8447" width="18.85546875" style="125" bestFit="1" customWidth="1"/>
    <col min="8448" max="8448" width="15.85546875" style="125" bestFit="1" customWidth="1"/>
    <col min="8449" max="8449" width="131" style="125" bestFit="1" customWidth="1"/>
    <col min="8450" max="8450" width="4.7109375" style="125" bestFit="1" customWidth="1"/>
    <col min="8451" max="8679" width="9.140625" style="125"/>
    <col min="8680" max="8680" width="4.7109375" style="125" bestFit="1" customWidth="1"/>
    <col min="8681" max="8681" width="16.85546875" style="125" bestFit="1" customWidth="1"/>
    <col min="8682" max="8682" width="8.85546875" style="125" bestFit="1" customWidth="1"/>
    <col min="8683" max="8683" width="1.140625" style="125" bestFit="1" customWidth="1"/>
    <col min="8684" max="8684" width="25.140625" style="125" bestFit="1" customWidth="1"/>
    <col min="8685" max="8685" width="10.85546875" style="125" bestFit="1" customWidth="1"/>
    <col min="8686" max="8687" width="16.85546875" style="125" bestFit="1" customWidth="1"/>
    <col min="8688" max="8688" width="8.85546875" style="125" bestFit="1" customWidth="1"/>
    <col min="8689" max="8689" width="16" style="125" bestFit="1" customWidth="1"/>
    <col min="8690" max="8690" width="0.28515625" style="125" bestFit="1" customWidth="1"/>
    <col min="8691" max="8691" width="16" style="125" bestFit="1" customWidth="1"/>
    <col min="8692" max="8692" width="0.7109375" style="125" bestFit="1" customWidth="1"/>
    <col min="8693" max="8693" width="16.140625" style="125" bestFit="1" customWidth="1"/>
    <col min="8694" max="8694" width="12.5703125" style="125" bestFit="1" customWidth="1"/>
    <col min="8695" max="8695" width="4.42578125" style="125" bestFit="1" customWidth="1"/>
    <col min="8696" max="8696" width="20.85546875" style="125" bestFit="1" customWidth="1"/>
    <col min="8697" max="8697" width="17" style="125" bestFit="1" customWidth="1"/>
    <col min="8698" max="8700" width="12.5703125" style="125" bestFit="1" customWidth="1"/>
    <col min="8701" max="8701" width="17" style="125" bestFit="1" customWidth="1"/>
    <col min="8702" max="8702" width="63.140625" style="125" bestFit="1" customWidth="1"/>
    <col min="8703" max="8703" width="18.85546875" style="125" bestFit="1" customWidth="1"/>
    <col min="8704" max="8704" width="15.85546875" style="125" bestFit="1" customWidth="1"/>
    <col min="8705" max="8705" width="131" style="125" bestFit="1" customWidth="1"/>
    <col min="8706" max="8706" width="4.7109375" style="125" bestFit="1" customWidth="1"/>
    <col min="8707" max="8935" width="9.140625" style="125"/>
    <col min="8936" max="8936" width="4.7109375" style="125" bestFit="1" customWidth="1"/>
    <col min="8937" max="8937" width="16.85546875" style="125" bestFit="1" customWidth="1"/>
    <col min="8938" max="8938" width="8.85546875" style="125" bestFit="1" customWidth="1"/>
    <col min="8939" max="8939" width="1.140625" style="125" bestFit="1" customWidth="1"/>
    <col min="8940" max="8940" width="25.140625" style="125" bestFit="1" customWidth="1"/>
    <col min="8941" max="8941" width="10.85546875" style="125" bestFit="1" customWidth="1"/>
    <col min="8942" max="8943" width="16.85546875" style="125" bestFit="1" customWidth="1"/>
    <col min="8944" max="8944" width="8.85546875" style="125" bestFit="1" customWidth="1"/>
    <col min="8945" max="8945" width="16" style="125" bestFit="1" customWidth="1"/>
    <col min="8946" max="8946" width="0.28515625" style="125" bestFit="1" customWidth="1"/>
    <col min="8947" max="8947" width="16" style="125" bestFit="1" customWidth="1"/>
    <col min="8948" max="8948" width="0.7109375" style="125" bestFit="1" customWidth="1"/>
    <col min="8949" max="8949" width="16.140625" style="125" bestFit="1" customWidth="1"/>
    <col min="8950" max="8950" width="12.5703125" style="125" bestFit="1" customWidth="1"/>
    <col min="8951" max="8951" width="4.42578125" style="125" bestFit="1" customWidth="1"/>
    <col min="8952" max="8952" width="20.85546875" style="125" bestFit="1" customWidth="1"/>
    <col min="8953" max="8953" width="17" style="125" bestFit="1" customWidth="1"/>
    <col min="8954" max="8956" width="12.5703125" style="125" bestFit="1" customWidth="1"/>
    <col min="8957" max="8957" width="17" style="125" bestFit="1" customWidth="1"/>
    <col min="8958" max="8958" width="63.140625" style="125" bestFit="1" customWidth="1"/>
    <col min="8959" max="8959" width="18.85546875" style="125" bestFit="1" customWidth="1"/>
    <col min="8960" max="8960" width="15.85546875" style="125" bestFit="1" customWidth="1"/>
    <col min="8961" max="8961" width="131" style="125" bestFit="1" customWidth="1"/>
    <col min="8962" max="8962" width="4.7109375" style="125" bestFit="1" customWidth="1"/>
    <col min="8963" max="9191" width="9.140625" style="125"/>
    <col min="9192" max="9192" width="4.7109375" style="125" bestFit="1" customWidth="1"/>
    <col min="9193" max="9193" width="16.85546875" style="125" bestFit="1" customWidth="1"/>
    <col min="9194" max="9194" width="8.85546875" style="125" bestFit="1" customWidth="1"/>
    <col min="9195" max="9195" width="1.140625" style="125" bestFit="1" customWidth="1"/>
    <col min="9196" max="9196" width="25.140625" style="125" bestFit="1" customWidth="1"/>
    <col min="9197" max="9197" width="10.85546875" style="125" bestFit="1" customWidth="1"/>
    <col min="9198" max="9199" width="16.85546875" style="125" bestFit="1" customWidth="1"/>
    <col min="9200" max="9200" width="8.85546875" style="125" bestFit="1" customWidth="1"/>
    <col min="9201" max="9201" width="16" style="125" bestFit="1" customWidth="1"/>
    <col min="9202" max="9202" width="0.28515625" style="125" bestFit="1" customWidth="1"/>
    <col min="9203" max="9203" width="16" style="125" bestFit="1" customWidth="1"/>
    <col min="9204" max="9204" width="0.7109375" style="125" bestFit="1" customWidth="1"/>
    <col min="9205" max="9205" width="16.140625" style="125" bestFit="1" customWidth="1"/>
    <col min="9206" max="9206" width="12.5703125" style="125" bestFit="1" customWidth="1"/>
    <col min="9207" max="9207" width="4.42578125" style="125" bestFit="1" customWidth="1"/>
    <col min="9208" max="9208" width="20.85546875" style="125" bestFit="1" customWidth="1"/>
    <col min="9209" max="9209" width="17" style="125" bestFit="1" customWidth="1"/>
    <col min="9210" max="9212" width="12.5703125" style="125" bestFit="1" customWidth="1"/>
    <col min="9213" max="9213" width="17" style="125" bestFit="1" customWidth="1"/>
    <col min="9214" max="9214" width="63.140625" style="125" bestFit="1" customWidth="1"/>
    <col min="9215" max="9215" width="18.85546875" style="125" bestFit="1" customWidth="1"/>
    <col min="9216" max="9216" width="15.85546875" style="125" bestFit="1" customWidth="1"/>
    <col min="9217" max="9217" width="131" style="125" bestFit="1" customWidth="1"/>
    <col min="9218" max="9218" width="4.7109375" style="125" bestFit="1" customWidth="1"/>
    <col min="9219" max="9447" width="9.140625" style="125"/>
    <col min="9448" max="9448" width="4.7109375" style="125" bestFit="1" customWidth="1"/>
    <col min="9449" max="9449" width="16.85546875" style="125" bestFit="1" customWidth="1"/>
    <col min="9450" max="9450" width="8.85546875" style="125" bestFit="1" customWidth="1"/>
    <col min="9451" max="9451" width="1.140625" style="125" bestFit="1" customWidth="1"/>
    <col min="9452" max="9452" width="25.140625" style="125" bestFit="1" customWidth="1"/>
    <col min="9453" max="9453" width="10.85546875" style="125" bestFit="1" customWidth="1"/>
    <col min="9454" max="9455" width="16.85546875" style="125" bestFit="1" customWidth="1"/>
    <col min="9456" max="9456" width="8.85546875" style="125" bestFit="1" customWidth="1"/>
    <col min="9457" max="9457" width="16" style="125" bestFit="1" customWidth="1"/>
    <col min="9458" max="9458" width="0.28515625" style="125" bestFit="1" customWidth="1"/>
    <col min="9459" max="9459" width="16" style="125" bestFit="1" customWidth="1"/>
    <col min="9460" max="9460" width="0.7109375" style="125" bestFit="1" customWidth="1"/>
    <col min="9461" max="9461" width="16.140625" style="125" bestFit="1" customWidth="1"/>
    <col min="9462" max="9462" width="12.5703125" style="125" bestFit="1" customWidth="1"/>
    <col min="9463" max="9463" width="4.42578125" style="125" bestFit="1" customWidth="1"/>
    <col min="9464" max="9464" width="20.85546875" style="125" bestFit="1" customWidth="1"/>
    <col min="9465" max="9465" width="17" style="125" bestFit="1" customWidth="1"/>
    <col min="9466" max="9468" width="12.5703125" style="125" bestFit="1" customWidth="1"/>
    <col min="9469" max="9469" width="17" style="125" bestFit="1" customWidth="1"/>
    <col min="9470" max="9470" width="63.140625" style="125" bestFit="1" customWidth="1"/>
    <col min="9471" max="9471" width="18.85546875" style="125" bestFit="1" customWidth="1"/>
    <col min="9472" max="9472" width="15.85546875" style="125" bestFit="1" customWidth="1"/>
    <col min="9473" max="9473" width="131" style="125" bestFit="1" customWidth="1"/>
    <col min="9474" max="9474" width="4.7109375" style="125" bestFit="1" customWidth="1"/>
    <col min="9475" max="9703" width="9.140625" style="125"/>
    <col min="9704" max="9704" width="4.7109375" style="125" bestFit="1" customWidth="1"/>
    <col min="9705" max="9705" width="16.85546875" style="125" bestFit="1" customWidth="1"/>
    <col min="9706" max="9706" width="8.85546875" style="125" bestFit="1" customWidth="1"/>
    <col min="9707" max="9707" width="1.140625" style="125" bestFit="1" customWidth="1"/>
    <col min="9708" max="9708" width="25.140625" style="125" bestFit="1" customWidth="1"/>
    <col min="9709" max="9709" width="10.85546875" style="125" bestFit="1" customWidth="1"/>
    <col min="9710" max="9711" width="16.85546875" style="125" bestFit="1" customWidth="1"/>
    <col min="9712" max="9712" width="8.85546875" style="125" bestFit="1" customWidth="1"/>
    <col min="9713" max="9713" width="16" style="125" bestFit="1" customWidth="1"/>
    <col min="9714" max="9714" width="0.28515625" style="125" bestFit="1" customWidth="1"/>
    <col min="9715" max="9715" width="16" style="125" bestFit="1" customWidth="1"/>
    <col min="9716" max="9716" width="0.7109375" style="125" bestFit="1" customWidth="1"/>
    <col min="9717" max="9717" width="16.140625" style="125" bestFit="1" customWidth="1"/>
    <col min="9718" max="9718" width="12.5703125" style="125" bestFit="1" customWidth="1"/>
    <col min="9719" max="9719" width="4.42578125" style="125" bestFit="1" customWidth="1"/>
    <col min="9720" max="9720" width="20.85546875" style="125" bestFit="1" customWidth="1"/>
    <col min="9721" max="9721" width="17" style="125" bestFit="1" customWidth="1"/>
    <col min="9722" max="9724" width="12.5703125" style="125" bestFit="1" customWidth="1"/>
    <col min="9725" max="9725" width="17" style="125" bestFit="1" customWidth="1"/>
    <col min="9726" max="9726" width="63.140625" style="125" bestFit="1" customWidth="1"/>
    <col min="9727" max="9727" width="18.85546875" style="125" bestFit="1" customWidth="1"/>
    <col min="9728" max="9728" width="15.85546875" style="125" bestFit="1" customWidth="1"/>
    <col min="9729" max="9729" width="131" style="125" bestFit="1" customWidth="1"/>
    <col min="9730" max="9730" width="4.7109375" style="125" bestFit="1" customWidth="1"/>
    <col min="9731" max="9959" width="9.140625" style="125"/>
    <col min="9960" max="9960" width="4.7109375" style="125" bestFit="1" customWidth="1"/>
    <col min="9961" max="9961" width="16.85546875" style="125" bestFit="1" customWidth="1"/>
    <col min="9962" max="9962" width="8.85546875" style="125" bestFit="1" customWidth="1"/>
    <col min="9963" max="9963" width="1.140625" style="125" bestFit="1" customWidth="1"/>
    <col min="9964" max="9964" width="25.140625" style="125" bestFit="1" customWidth="1"/>
    <col min="9965" max="9965" width="10.85546875" style="125" bestFit="1" customWidth="1"/>
    <col min="9966" max="9967" width="16.85546875" style="125" bestFit="1" customWidth="1"/>
    <col min="9968" max="9968" width="8.85546875" style="125" bestFit="1" customWidth="1"/>
    <col min="9969" max="9969" width="16" style="125" bestFit="1" customWidth="1"/>
    <col min="9970" max="9970" width="0.28515625" style="125" bestFit="1" customWidth="1"/>
    <col min="9971" max="9971" width="16" style="125" bestFit="1" customWidth="1"/>
    <col min="9972" max="9972" width="0.7109375" style="125" bestFit="1" customWidth="1"/>
    <col min="9973" max="9973" width="16.140625" style="125" bestFit="1" customWidth="1"/>
    <col min="9974" max="9974" width="12.5703125" style="125" bestFit="1" customWidth="1"/>
    <col min="9975" max="9975" width="4.42578125" style="125" bestFit="1" customWidth="1"/>
    <col min="9976" max="9976" width="20.85546875" style="125" bestFit="1" customWidth="1"/>
    <col min="9977" max="9977" width="17" style="125" bestFit="1" customWidth="1"/>
    <col min="9978" max="9980" width="12.5703125" style="125" bestFit="1" customWidth="1"/>
    <col min="9981" max="9981" width="17" style="125" bestFit="1" customWidth="1"/>
    <col min="9982" max="9982" width="63.140625" style="125" bestFit="1" customWidth="1"/>
    <col min="9983" max="9983" width="18.85546875" style="125" bestFit="1" customWidth="1"/>
    <col min="9984" max="9984" width="15.85546875" style="125" bestFit="1" customWidth="1"/>
    <col min="9985" max="9985" width="131" style="125" bestFit="1" customWidth="1"/>
    <col min="9986" max="9986" width="4.7109375" style="125" bestFit="1" customWidth="1"/>
    <col min="9987" max="10215" width="9.140625" style="125"/>
    <col min="10216" max="10216" width="4.7109375" style="125" bestFit="1" customWidth="1"/>
    <col min="10217" max="10217" width="16.85546875" style="125" bestFit="1" customWidth="1"/>
    <col min="10218" max="10218" width="8.85546875" style="125" bestFit="1" customWidth="1"/>
    <col min="10219" max="10219" width="1.140625" style="125" bestFit="1" customWidth="1"/>
    <col min="10220" max="10220" width="25.140625" style="125" bestFit="1" customWidth="1"/>
    <col min="10221" max="10221" width="10.85546875" style="125" bestFit="1" customWidth="1"/>
    <col min="10222" max="10223" width="16.85546875" style="125" bestFit="1" customWidth="1"/>
    <col min="10224" max="10224" width="8.85546875" style="125" bestFit="1" customWidth="1"/>
    <col min="10225" max="10225" width="16" style="125" bestFit="1" customWidth="1"/>
    <col min="10226" max="10226" width="0.28515625" style="125" bestFit="1" customWidth="1"/>
    <col min="10227" max="10227" width="16" style="125" bestFit="1" customWidth="1"/>
    <col min="10228" max="10228" width="0.7109375" style="125" bestFit="1" customWidth="1"/>
    <col min="10229" max="10229" width="16.140625" style="125" bestFit="1" customWidth="1"/>
    <col min="10230" max="10230" width="12.5703125" style="125" bestFit="1" customWidth="1"/>
    <col min="10231" max="10231" width="4.42578125" style="125" bestFit="1" customWidth="1"/>
    <col min="10232" max="10232" width="20.85546875" style="125" bestFit="1" customWidth="1"/>
    <col min="10233" max="10233" width="17" style="125" bestFit="1" customWidth="1"/>
    <col min="10234" max="10236" width="12.5703125" style="125" bestFit="1" customWidth="1"/>
    <col min="10237" max="10237" width="17" style="125" bestFit="1" customWidth="1"/>
    <col min="10238" max="10238" width="63.140625" style="125" bestFit="1" customWidth="1"/>
    <col min="10239" max="10239" width="18.85546875" style="125" bestFit="1" customWidth="1"/>
    <col min="10240" max="10240" width="15.85546875" style="125" bestFit="1" customWidth="1"/>
    <col min="10241" max="10241" width="131" style="125" bestFit="1" customWidth="1"/>
    <col min="10242" max="10242" width="4.7109375" style="125" bestFit="1" customWidth="1"/>
    <col min="10243" max="10471" width="9.140625" style="125"/>
    <col min="10472" max="10472" width="4.7109375" style="125" bestFit="1" customWidth="1"/>
    <col min="10473" max="10473" width="16.85546875" style="125" bestFit="1" customWidth="1"/>
    <col min="10474" max="10474" width="8.85546875" style="125" bestFit="1" customWidth="1"/>
    <col min="10475" max="10475" width="1.140625" style="125" bestFit="1" customWidth="1"/>
    <col min="10476" max="10476" width="25.140625" style="125" bestFit="1" customWidth="1"/>
    <col min="10477" max="10477" width="10.85546875" style="125" bestFit="1" customWidth="1"/>
    <col min="10478" max="10479" width="16.85546875" style="125" bestFit="1" customWidth="1"/>
    <col min="10480" max="10480" width="8.85546875" style="125" bestFit="1" customWidth="1"/>
    <col min="10481" max="10481" width="16" style="125" bestFit="1" customWidth="1"/>
    <col min="10482" max="10482" width="0.28515625" style="125" bestFit="1" customWidth="1"/>
    <col min="10483" max="10483" width="16" style="125" bestFit="1" customWidth="1"/>
    <col min="10484" max="10484" width="0.7109375" style="125" bestFit="1" customWidth="1"/>
    <col min="10485" max="10485" width="16.140625" style="125" bestFit="1" customWidth="1"/>
    <col min="10486" max="10486" width="12.5703125" style="125" bestFit="1" customWidth="1"/>
    <col min="10487" max="10487" width="4.42578125" style="125" bestFit="1" customWidth="1"/>
    <col min="10488" max="10488" width="20.85546875" style="125" bestFit="1" customWidth="1"/>
    <col min="10489" max="10489" width="17" style="125" bestFit="1" customWidth="1"/>
    <col min="10490" max="10492" width="12.5703125" style="125" bestFit="1" customWidth="1"/>
    <col min="10493" max="10493" width="17" style="125" bestFit="1" customWidth="1"/>
    <col min="10494" max="10494" width="63.140625" style="125" bestFit="1" customWidth="1"/>
    <col min="10495" max="10495" width="18.85546875" style="125" bestFit="1" customWidth="1"/>
    <col min="10496" max="10496" width="15.85546875" style="125" bestFit="1" customWidth="1"/>
    <col min="10497" max="10497" width="131" style="125" bestFit="1" customWidth="1"/>
    <col min="10498" max="10498" width="4.7109375" style="125" bestFit="1" customWidth="1"/>
    <col min="10499" max="10727" width="9.140625" style="125"/>
    <col min="10728" max="10728" width="4.7109375" style="125" bestFit="1" customWidth="1"/>
    <col min="10729" max="10729" width="16.85546875" style="125" bestFit="1" customWidth="1"/>
    <col min="10730" max="10730" width="8.85546875" style="125" bestFit="1" customWidth="1"/>
    <col min="10731" max="10731" width="1.140625" style="125" bestFit="1" customWidth="1"/>
    <col min="10732" max="10732" width="25.140625" style="125" bestFit="1" customWidth="1"/>
    <col min="10733" max="10733" width="10.85546875" style="125" bestFit="1" customWidth="1"/>
    <col min="10734" max="10735" width="16.85546875" style="125" bestFit="1" customWidth="1"/>
    <col min="10736" max="10736" width="8.85546875" style="125" bestFit="1" customWidth="1"/>
    <col min="10737" max="10737" width="16" style="125" bestFit="1" customWidth="1"/>
    <col min="10738" max="10738" width="0.28515625" style="125" bestFit="1" customWidth="1"/>
    <col min="10739" max="10739" width="16" style="125" bestFit="1" customWidth="1"/>
    <col min="10740" max="10740" width="0.7109375" style="125" bestFit="1" customWidth="1"/>
    <col min="10741" max="10741" width="16.140625" style="125" bestFit="1" customWidth="1"/>
    <col min="10742" max="10742" width="12.5703125" style="125" bestFit="1" customWidth="1"/>
    <col min="10743" max="10743" width="4.42578125" style="125" bestFit="1" customWidth="1"/>
    <col min="10744" max="10744" width="20.85546875" style="125" bestFit="1" customWidth="1"/>
    <col min="10745" max="10745" width="17" style="125" bestFit="1" customWidth="1"/>
    <col min="10746" max="10748" width="12.5703125" style="125" bestFit="1" customWidth="1"/>
    <col min="10749" max="10749" width="17" style="125" bestFit="1" customWidth="1"/>
    <col min="10750" max="10750" width="63.140625" style="125" bestFit="1" customWidth="1"/>
    <col min="10751" max="10751" width="18.85546875" style="125" bestFit="1" customWidth="1"/>
    <col min="10752" max="10752" width="15.85546875" style="125" bestFit="1" customWidth="1"/>
    <col min="10753" max="10753" width="131" style="125" bestFit="1" customWidth="1"/>
    <col min="10754" max="10754" width="4.7109375" style="125" bestFit="1" customWidth="1"/>
    <col min="10755" max="10983" width="9.140625" style="125"/>
    <col min="10984" max="10984" width="4.7109375" style="125" bestFit="1" customWidth="1"/>
    <col min="10985" max="10985" width="16.85546875" style="125" bestFit="1" customWidth="1"/>
    <col min="10986" max="10986" width="8.85546875" style="125" bestFit="1" customWidth="1"/>
    <col min="10987" max="10987" width="1.140625" style="125" bestFit="1" customWidth="1"/>
    <col min="10988" max="10988" width="25.140625" style="125" bestFit="1" customWidth="1"/>
    <col min="10989" max="10989" width="10.85546875" style="125" bestFit="1" customWidth="1"/>
    <col min="10990" max="10991" width="16.85546875" style="125" bestFit="1" customWidth="1"/>
    <col min="10992" max="10992" width="8.85546875" style="125" bestFit="1" customWidth="1"/>
    <col min="10993" max="10993" width="16" style="125" bestFit="1" customWidth="1"/>
    <col min="10994" max="10994" width="0.28515625" style="125" bestFit="1" customWidth="1"/>
    <col min="10995" max="10995" width="16" style="125" bestFit="1" customWidth="1"/>
    <col min="10996" max="10996" width="0.7109375" style="125" bestFit="1" customWidth="1"/>
    <col min="10997" max="10997" width="16.140625" style="125" bestFit="1" customWidth="1"/>
    <col min="10998" max="10998" width="12.5703125" style="125" bestFit="1" customWidth="1"/>
    <col min="10999" max="10999" width="4.42578125" style="125" bestFit="1" customWidth="1"/>
    <col min="11000" max="11000" width="20.85546875" style="125" bestFit="1" customWidth="1"/>
    <col min="11001" max="11001" width="17" style="125" bestFit="1" customWidth="1"/>
    <col min="11002" max="11004" width="12.5703125" style="125" bestFit="1" customWidth="1"/>
    <col min="11005" max="11005" width="17" style="125" bestFit="1" customWidth="1"/>
    <col min="11006" max="11006" width="63.140625" style="125" bestFit="1" customWidth="1"/>
    <col min="11007" max="11007" width="18.85546875" style="125" bestFit="1" customWidth="1"/>
    <col min="11008" max="11008" width="15.85546875" style="125" bestFit="1" customWidth="1"/>
    <col min="11009" max="11009" width="131" style="125" bestFit="1" customWidth="1"/>
    <col min="11010" max="11010" width="4.7109375" style="125" bestFit="1" customWidth="1"/>
    <col min="11011" max="11239" width="9.140625" style="125"/>
    <col min="11240" max="11240" width="4.7109375" style="125" bestFit="1" customWidth="1"/>
    <col min="11241" max="11241" width="16.85546875" style="125" bestFit="1" customWidth="1"/>
    <col min="11242" max="11242" width="8.85546875" style="125" bestFit="1" customWidth="1"/>
    <col min="11243" max="11243" width="1.140625" style="125" bestFit="1" customWidth="1"/>
    <col min="11244" max="11244" width="25.140625" style="125" bestFit="1" customWidth="1"/>
    <col min="11245" max="11245" width="10.85546875" style="125" bestFit="1" customWidth="1"/>
    <col min="11246" max="11247" width="16.85546875" style="125" bestFit="1" customWidth="1"/>
    <col min="11248" max="11248" width="8.85546875" style="125" bestFit="1" customWidth="1"/>
    <col min="11249" max="11249" width="16" style="125" bestFit="1" customWidth="1"/>
    <col min="11250" max="11250" width="0.28515625" style="125" bestFit="1" customWidth="1"/>
    <col min="11251" max="11251" width="16" style="125" bestFit="1" customWidth="1"/>
    <col min="11252" max="11252" width="0.7109375" style="125" bestFit="1" customWidth="1"/>
    <col min="11253" max="11253" width="16.140625" style="125" bestFit="1" customWidth="1"/>
    <col min="11254" max="11254" width="12.5703125" style="125" bestFit="1" customWidth="1"/>
    <col min="11255" max="11255" width="4.42578125" style="125" bestFit="1" customWidth="1"/>
    <col min="11256" max="11256" width="20.85546875" style="125" bestFit="1" customWidth="1"/>
    <col min="11257" max="11257" width="17" style="125" bestFit="1" customWidth="1"/>
    <col min="11258" max="11260" width="12.5703125" style="125" bestFit="1" customWidth="1"/>
    <col min="11261" max="11261" width="17" style="125" bestFit="1" customWidth="1"/>
    <col min="11262" max="11262" width="63.140625" style="125" bestFit="1" customWidth="1"/>
    <col min="11263" max="11263" width="18.85546875" style="125" bestFit="1" customWidth="1"/>
    <col min="11264" max="11264" width="15.85546875" style="125" bestFit="1" customWidth="1"/>
    <col min="11265" max="11265" width="131" style="125" bestFit="1" customWidth="1"/>
    <col min="11266" max="11266" width="4.7109375" style="125" bestFit="1" customWidth="1"/>
    <col min="11267" max="11495" width="9.140625" style="125"/>
    <col min="11496" max="11496" width="4.7109375" style="125" bestFit="1" customWidth="1"/>
    <col min="11497" max="11497" width="16.85546875" style="125" bestFit="1" customWidth="1"/>
    <col min="11498" max="11498" width="8.85546875" style="125" bestFit="1" customWidth="1"/>
    <col min="11499" max="11499" width="1.140625" style="125" bestFit="1" customWidth="1"/>
    <col min="11500" max="11500" width="25.140625" style="125" bestFit="1" customWidth="1"/>
    <col min="11501" max="11501" width="10.85546875" style="125" bestFit="1" customWidth="1"/>
    <col min="11502" max="11503" width="16.85546875" style="125" bestFit="1" customWidth="1"/>
    <col min="11504" max="11504" width="8.85546875" style="125" bestFit="1" customWidth="1"/>
    <col min="11505" max="11505" width="16" style="125" bestFit="1" customWidth="1"/>
    <col min="11506" max="11506" width="0.28515625" style="125" bestFit="1" customWidth="1"/>
    <col min="11507" max="11507" width="16" style="125" bestFit="1" customWidth="1"/>
    <col min="11508" max="11508" width="0.7109375" style="125" bestFit="1" customWidth="1"/>
    <col min="11509" max="11509" width="16.140625" style="125" bestFit="1" customWidth="1"/>
    <col min="11510" max="11510" width="12.5703125" style="125" bestFit="1" customWidth="1"/>
    <col min="11511" max="11511" width="4.42578125" style="125" bestFit="1" customWidth="1"/>
    <col min="11512" max="11512" width="20.85546875" style="125" bestFit="1" customWidth="1"/>
    <col min="11513" max="11513" width="17" style="125" bestFit="1" customWidth="1"/>
    <col min="11514" max="11516" width="12.5703125" style="125" bestFit="1" customWidth="1"/>
    <col min="11517" max="11517" width="17" style="125" bestFit="1" customWidth="1"/>
    <col min="11518" max="11518" width="63.140625" style="125" bestFit="1" customWidth="1"/>
    <col min="11519" max="11519" width="18.85546875" style="125" bestFit="1" customWidth="1"/>
    <col min="11520" max="11520" width="15.85546875" style="125" bestFit="1" customWidth="1"/>
    <col min="11521" max="11521" width="131" style="125" bestFit="1" customWidth="1"/>
    <col min="11522" max="11522" width="4.7109375" style="125" bestFit="1" customWidth="1"/>
    <col min="11523" max="11751" width="9.140625" style="125"/>
    <col min="11752" max="11752" width="4.7109375" style="125" bestFit="1" customWidth="1"/>
    <col min="11753" max="11753" width="16.85546875" style="125" bestFit="1" customWidth="1"/>
    <col min="11754" max="11754" width="8.85546875" style="125" bestFit="1" customWidth="1"/>
    <col min="11755" max="11755" width="1.140625" style="125" bestFit="1" customWidth="1"/>
    <col min="11756" max="11756" width="25.140625" style="125" bestFit="1" customWidth="1"/>
    <col min="11757" max="11757" width="10.85546875" style="125" bestFit="1" customWidth="1"/>
    <col min="11758" max="11759" width="16.85546875" style="125" bestFit="1" customWidth="1"/>
    <col min="11760" max="11760" width="8.85546875" style="125" bestFit="1" customWidth="1"/>
    <col min="11761" max="11761" width="16" style="125" bestFit="1" customWidth="1"/>
    <col min="11762" max="11762" width="0.28515625" style="125" bestFit="1" customWidth="1"/>
    <col min="11763" max="11763" width="16" style="125" bestFit="1" customWidth="1"/>
    <col min="11764" max="11764" width="0.7109375" style="125" bestFit="1" customWidth="1"/>
    <col min="11765" max="11765" width="16.140625" style="125" bestFit="1" customWidth="1"/>
    <col min="11766" max="11766" width="12.5703125" style="125" bestFit="1" customWidth="1"/>
    <col min="11767" max="11767" width="4.42578125" style="125" bestFit="1" customWidth="1"/>
    <col min="11768" max="11768" width="20.85546875" style="125" bestFit="1" customWidth="1"/>
    <col min="11769" max="11769" width="17" style="125" bestFit="1" customWidth="1"/>
    <col min="11770" max="11772" width="12.5703125" style="125" bestFit="1" customWidth="1"/>
    <col min="11773" max="11773" width="17" style="125" bestFit="1" customWidth="1"/>
    <col min="11774" max="11774" width="63.140625" style="125" bestFit="1" customWidth="1"/>
    <col min="11775" max="11775" width="18.85546875" style="125" bestFit="1" customWidth="1"/>
    <col min="11776" max="11776" width="15.85546875" style="125" bestFit="1" customWidth="1"/>
    <col min="11777" max="11777" width="131" style="125" bestFit="1" customWidth="1"/>
    <col min="11778" max="11778" width="4.7109375" style="125" bestFit="1" customWidth="1"/>
    <col min="11779" max="12007" width="9.140625" style="125"/>
    <col min="12008" max="12008" width="4.7109375" style="125" bestFit="1" customWidth="1"/>
    <col min="12009" max="12009" width="16.85546875" style="125" bestFit="1" customWidth="1"/>
    <col min="12010" max="12010" width="8.85546875" style="125" bestFit="1" customWidth="1"/>
    <col min="12011" max="12011" width="1.140625" style="125" bestFit="1" customWidth="1"/>
    <col min="12012" max="12012" width="25.140625" style="125" bestFit="1" customWidth="1"/>
    <col min="12013" max="12013" width="10.85546875" style="125" bestFit="1" customWidth="1"/>
    <col min="12014" max="12015" width="16.85546875" style="125" bestFit="1" customWidth="1"/>
    <col min="12016" max="12016" width="8.85546875" style="125" bestFit="1" customWidth="1"/>
    <col min="12017" max="12017" width="16" style="125" bestFit="1" customWidth="1"/>
    <col min="12018" max="12018" width="0.28515625" style="125" bestFit="1" customWidth="1"/>
    <col min="12019" max="12019" width="16" style="125" bestFit="1" customWidth="1"/>
    <col min="12020" max="12020" width="0.7109375" style="125" bestFit="1" customWidth="1"/>
    <col min="12021" max="12021" width="16.140625" style="125" bestFit="1" customWidth="1"/>
    <col min="12022" max="12022" width="12.5703125" style="125" bestFit="1" customWidth="1"/>
    <col min="12023" max="12023" width="4.42578125" style="125" bestFit="1" customWidth="1"/>
    <col min="12024" max="12024" width="20.85546875" style="125" bestFit="1" customWidth="1"/>
    <col min="12025" max="12025" width="17" style="125" bestFit="1" customWidth="1"/>
    <col min="12026" max="12028" width="12.5703125" style="125" bestFit="1" customWidth="1"/>
    <col min="12029" max="12029" width="17" style="125" bestFit="1" customWidth="1"/>
    <col min="12030" max="12030" width="63.140625" style="125" bestFit="1" customWidth="1"/>
    <col min="12031" max="12031" width="18.85546875" style="125" bestFit="1" customWidth="1"/>
    <col min="12032" max="12032" width="15.85546875" style="125" bestFit="1" customWidth="1"/>
    <col min="12033" max="12033" width="131" style="125" bestFit="1" customWidth="1"/>
    <col min="12034" max="12034" width="4.7109375" style="125" bestFit="1" customWidth="1"/>
    <col min="12035" max="12263" width="9.140625" style="125"/>
    <col min="12264" max="12264" width="4.7109375" style="125" bestFit="1" customWidth="1"/>
    <col min="12265" max="12265" width="16.85546875" style="125" bestFit="1" customWidth="1"/>
    <col min="12266" max="12266" width="8.85546875" style="125" bestFit="1" customWidth="1"/>
    <col min="12267" max="12267" width="1.140625" style="125" bestFit="1" customWidth="1"/>
    <col min="12268" max="12268" width="25.140625" style="125" bestFit="1" customWidth="1"/>
    <col min="12269" max="12269" width="10.85546875" style="125" bestFit="1" customWidth="1"/>
    <col min="12270" max="12271" width="16.85546875" style="125" bestFit="1" customWidth="1"/>
    <col min="12272" max="12272" width="8.85546875" style="125" bestFit="1" customWidth="1"/>
    <col min="12273" max="12273" width="16" style="125" bestFit="1" customWidth="1"/>
    <col min="12274" max="12274" width="0.28515625" style="125" bestFit="1" customWidth="1"/>
    <col min="12275" max="12275" width="16" style="125" bestFit="1" customWidth="1"/>
    <col min="12276" max="12276" width="0.7109375" style="125" bestFit="1" customWidth="1"/>
    <col min="12277" max="12277" width="16.140625" style="125" bestFit="1" customWidth="1"/>
    <col min="12278" max="12278" width="12.5703125" style="125" bestFit="1" customWidth="1"/>
    <col min="12279" max="12279" width="4.42578125" style="125" bestFit="1" customWidth="1"/>
    <col min="12280" max="12280" width="20.85546875" style="125" bestFit="1" customWidth="1"/>
    <col min="12281" max="12281" width="17" style="125" bestFit="1" customWidth="1"/>
    <col min="12282" max="12284" width="12.5703125" style="125" bestFit="1" customWidth="1"/>
    <col min="12285" max="12285" width="17" style="125" bestFit="1" customWidth="1"/>
    <col min="12286" max="12286" width="63.140625" style="125" bestFit="1" customWidth="1"/>
    <col min="12287" max="12287" width="18.85546875" style="125" bestFit="1" customWidth="1"/>
    <col min="12288" max="12288" width="15.85546875" style="125" bestFit="1" customWidth="1"/>
    <col min="12289" max="12289" width="131" style="125" bestFit="1" customWidth="1"/>
    <col min="12290" max="12290" width="4.7109375" style="125" bestFit="1" customWidth="1"/>
    <col min="12291" max="12519" width="9.140625" style="125"/>
    <col min="12520" max="12520" width="4.7109375" style="125" bestFit="1" customWidth="1"/>
    <col min="12521" max="12521" width="16.85546875" style="125" bestFit="1" customWidth="1"/>
    <col min="12522" max="12522" width="8.85546875" style="125" bestFit="1" customWidth="1"/>
    <col min="12523" max="12523" width="1.140625" style="125" bestFit="1" customWidth="1"/>
    <col min="12524" max="12524" width="25.140625" style="125" bestFit="1" customWidth="1"/>
    <col min="12525" max="12525" width="10.85546875" style="125" bestFit="1" customWidth="1"/>
    <col min="12526" max="12527" width="16.85546875" style="125" bestFit="1" customWidth="1"/>
    <col min="12528" max="12528" width="8.85546875" style="125" bestFit="1" customWidth="1"/>
    <col min="12529" max="12529" width="16" style="125" bestFit="1" customWidth="1"/>
    <col min="12530" max="12530" width="0.28515625" style="125" bestFit="1" customWidth="1"/>
    <col min="12531" max="12531" width="16" style="125" bestFit="1" customWidth="1"/>
    <col min="12532" max="12532" width="0.7109375" style="125" bestFit="1" customWidth="1"/>
    <col min="12533" max="12533" width="16.140625" style="125" bestFit="1" customWidth="1"/>
    <col min="12534" max="12534" width="12.5703125" style="125" bestFit="1" customWidth="1"/>
    <col min="12535" max="12535" width="4.42578125" style="125" bestFit="1" customWidth="1"/>
    <col min="12536" max="12536" width="20.85546875" style="125" bestFit="1" customWidth="1"/>
    <col min="12537" max="12537" width="17" style="125" bestFit="1" customWidth="1"/>
    <col min="12538" max="12540" width="12.5703125" style="125" bestFit="1" customWidth="1"/>
    <col min="12541" max="12541" width="17" style="125" bestFit="1" customWidth="1"/>
    <col min="12542" max="12542" width="63.140625" style="125" bestFit="1" customWidth="1"/>
    <col min="12543" max="12543" width="18.85546875" style="125" bestFit="1" customWidth="1"/>
    <col min="12544" max="12544" width="15.85546875" style="125" bestFit="1" customWidth="1"/>
    <col min="12545" max="12545" width="131" style="125" bestFit="1" customWidth="1"/>
    <col min="12546" max="12546" width="4.7109375" style="125" bestFit="1" customWidth="1"/>
    <col min="12547" max="12775" width="9.140625" style="125"/>
    <col min="12776" max="12776" width="4.7109375" style="125" bestFit="1" customWidth="1"/>
    <col min="12777" max="12777" width="16.85546875" style="125" bestFit="1" customWidth="1"/>
    <col min="12778" max="12778" width="8.85546875" style="125" bestFit="1" customWidth="1"/>
    <col min="12779" max="12779" width="1.140625" style="125" bestFit="1" customWidth="1"/>
    <col min="12780" max="12780" width="25.140625" style="125" bestFit="1" customWidth="1"/>
    <col min="12781" max="12781" width="10.85546875" style="125" bestFit="1" customWidth="1"/>
    <col min="12782" max="12783" width="16.85546875" style="125" bestFit="1" customWidth="1"/>
    <col min="12784" max="12784" width="8.85546875" style="125" bestFit="1" customWidth="1"/>
    <col min="12785" max="12785" width="16" style="125" bestFit="1" customWidth="1"/>
    <col min="12786" max="12786" width="0.28515625" style="125" bestFit="1" customWidth="1"/>
    <col min="12787" max="12787" width="16" style="125" bestFit="1" customWidth="1"/>
    <col min="12788" max="12788" width="0.7109375" style="125" bestFit="1" customWidth="1"/>
    <col min="12789" max="12789" width="16.140625" style="125" bestFit="1" customWidth="1"/>
    <col min="12790" max="12790" width="12.5703125" style="125" bestFit="1" customWidth="1"/>
    <col min="12791" max="12791" width="4.42578125" style="125" bestFit="1" customWidth="1"/>
    <col min="12792" max="12792" width="20.85546875" style="125" bestFit="1" customWidth="1"/>
    <col min="12793" max="12793" width="17" style="125" bestFit="1" customWidth="1"/>
    <col min="12794" max="12796" width="12.5703125" style="125" bestFit="1" customWidth="1"/>
    <col min="12797" max="12797" width="17" style="125" bestFit="1" customWidth="1"/>
    <col min="12798" max="12798" width="63.140625" style="125" bestFit="1" customWidth="1"/>
    <col min="12799" max="12799" width="18.85546875" style="125" bestFit="1" customWidth="1"/>
    <col min="12800" max="12800" width="15.85546875" style="125" bestFit="1" customWidth="1"/>
    <col min="12801" max="12801" width="131" style="125" bestFit="1" customWidth="1"/>
    <col min="12802" max="12802" width="4.7109375" style="125" bestFit="1" customWidth="1"/>
    <col min="12803" max="13031" width="9.140625" style="125"/>
    <col min="13032" max="13032" width="4.7109375" style="125" bestFit="1" customWidth="1"/>
    <col min="13033" max="13033" width="16.85546875" style="125" bestFit="1" customWidth="1"/>
    <col min="13034" max="13034" width="8.85546875" style="125" bestFit="1" customWidth="1"/>
    <col min="13035" max="13035" width="1.140625" style="125" bestFit="1" customWidth="1"/>
    <col min="13036" max="13036" width="25.140625" style="125" bestFit="1" customWidth="1"/>
    <col min="13037" max="13037" width="10.85546875" style="125" bestFit="1" customWidth="1"/>
    <col min="13038" max="13039" width="16.85546875" style="125" bestFit="1" customWidth="1"/>
    <col min="13040" max="13040" width="8.85546875" style="125" bestFit="1" customWidth="1"/>
    <col min="13041" max="13041" width="16" style="125" bestFit="1" customWidth="1"/>
    <col min="13042" max="13042" width="0.28515625" style="125" bestFit="1" customWidth="1"/>
    <col min="13043" max="13043" width="16" style="125" bestFit="1" customWidth="1"/>
    <col min="13044" max="13044" width="0.7109375" style="125" bestFit="1" customWidth="1"/>
    <col min="13045" max="13045" width="16.140625" style="125" bestFit="1" customWidth="1"/>
    <col min="13046" max="13046" width="12.5703125" style="125" bestFit="1" customWidth="1"/>
    <col min="13047" max="13047" width="4.42578125" style="125" bestFit="1" customWidth="1"/>
    <col min="13048" max="13048" width="20.85546875" style="125" bestFit="1" customWidth="1"/>
    <col min="13049" max="13049" width="17" style="125" bestFit="1" customWidth="1"/>
    <col min="13050" max="13052" width="12.5703125" style="125" bestFit="1" customWidth="1"/>
    <col min="13053" max="13053" width="17" style="125" bestFit="1" customWidth="1"/>
    <col min="13054" max="13054" width="63.140625" style="125" bestFit="1" customWidth="1"/>
    <col min="13055" max="13055" width="18.85546875" style="125" bestFit="1" customWidth="1"/>
    <col min="13056" max="13056" width="15.85546875" style="125" bestFit="1" customWidth="1"/>
    <col min="13057" max="13057" width="131" style="125" bestFit="1" customWidth="1"/>
    <col min="13058" max="13058" width="4.7109375" style="125" bestFit="1" customWidth="1"/>
    <col min="13059" max="13287" width="9.140625" style="125"/>
    <col min="13288" max="13288" width="4.7109375" style="125" bestFit="1" customWidth="1"/>
    <col min="13289" max="13289" width="16.85546875" style="125" bestFit="1" customWidth="1"/>
    <col min="13290" max="13290" width="8.85546875" style="125" bestFit="1" customWidth="1"/>
    <col min="13291" max="13291" width="1.140625" style="125" bestFit="1" customWidth="1"/>
    <col min="13292" max="13292" width="25.140625" style="125" bestFit="1" customWidth="1"/>
    <col min="13293" max="13293" width="10.85546875" style="125" bestFit="1" customWidth="1"/>
    <col min="13294" max="13295" width="16.85546875" style="125" bestFit="1" customWidth="1"/>
    <col min="13296" max="13296" width="8.85546875" style="125" bestFit="1" customWidth="1"/>
    <col min="13297" max="13297" width="16" style="125" bestFit="1" customWidth="1"/>
    <col min="13298" max="13298" width="0.28515625" style="125" bestFit="1" customWidth="1"/>
    <col min="13299" max="13299" width="16" style="125" bestFit="1" customWidth="1"/>
    <col min="13300" max="13300" width="0.7109375" style="125" bestFit="1" customWidth="1"/>
    <col min="13301" max="13301" width="16.140625" style="125" bestFit="1" customWidth="1"/>
    <col min="13302" max="13302" width="12.5703125" style="125" bestFit="1" customWidth="1"/>
    <col min="13303" max="13303" width="4.42578125" style="125" bestFit="1" customWidth="1"/>
    <col min="13304" max="13304" width="20.85546875" style="125" bestFit="1" customWidth="1"/>
    <col min="13305" max="13305" width="17" style="125" bestFit="1" customWidth="1"/>
    <col min="13306" max="13308" width="12.5703125" style="125" bestFit="1" customWidth="1"/>
    <col min="13309" max="13309" width="17" style="125" bestFit="1" customWidth="1"/>
    <col min="13310" max="13310" width="63.140625" style="125" bestFit="1" customWidth="1"/>
    <col min="13311" max="13311" width="18.85546875" style="125" bestFit="1" customWidth="1"/>
    <col min="13312" max="13312" width="15.85546875" style="125" bestFit="1" customWidth="1"/>
    <col min="13313" max="13313" width="131" style="125" bestFit="1" customWidth="1"/>
    <col min="13314" max="13314" width="4.7109375" style="125" bestFit="1" customWidth="1"/>
    <col min="13315" max="13543" width="9.140625" style="125"/>
    <col min="13544" max="13544" width="4.7109375" style="125" bestFit="1" customWidth="1"/>
    <col min="13545" max="13545" width="16.85546875" style="125" bestFit="1" customWidth="1"/>
    <col min="13546" max="13546" width="8.85546875" style="125" bestFit="1" customWidth="1"/>
    <col min="13547" max="13547" width="1.140625" style="125" bestFit="1" customWidth="1"/>
    <col min="13548" max="13548" width="25.140625" style="125" bestFit="1" customWidth="1"/>
    <col min="13549" max="13549" width="10.85546875" style="125" bestFit="1" customWidth="1"/>
    <col min="13550" max="13551" width="16.85546875" style="125" bestFit="1" customWidth="1"/>
    <col min="13552" max="13552" width="8.85546875" style="125" bestFit="1" customWidth="1"/>
    <col min="13553" max="13553" width="16" style="125" bestFit="1" customWidth="1"/>
    <col min="13554" max="13554" width="0.28515625" style="125" bestFit="1" customWidth="1"/>
    <col min="13555" max="13555" width="16" style="125" bestFit="1" customWidth="1"/>
    <col min="13556" max="13556" width="0.7109375" style="125" bestFit="1" customWidth="1"/>
    <col min="13557" max="13557" width="16.140625" style="125" bestFit="1" customWidth="1"/>
    <col min="13558" max="13558" width="12.5703125" style="125" bestFit="1" customWidth="1"/>
    <col min="13559" max="13559" width="4.42578125" style="125" bestFit="1" customWidth="1"/>
    <col min="13560" max="13560" width="20.85546875" style="125" bestFit="1" customWidth="1"/>
    <col min="13561" max="13561" width="17" style="125" bestFit="1" customWidth="1"/>
    <col min="13562" max="13564" width="12.5703125" style="125" bestFit="1" customWidth="1"/>
    <col min="13565" max="13565" width="17" style="125" bestFit="1" customWidth="1"/>
    <col min="13566" max="13566" width="63.140625" style="125" bestFit="1" customWidth="1"/>
    <col min="13567" max="13567" width="18.85546875" style="125" bestFit="1" customWidth="1"/>
    <col min="13568" max="13568" width="15.85546875" style="125" bestFit="1" customWidth="1"/>
    <col min="13569" max="13569" width="131" style="125" bestFit="1" customWidth="1"/>
    <col min="13570" max="13570" width="4.7109375" style="125" bestFit="1" customWidth="1"/>
    <col min="13571" max="13799" width="9.140625" style="125"/>
    <col min="13800" max="13800" width="4.7109375" style="125" bestFit="1" customWidth="1"/>
    <col min="13801" max="13801" width="16.85546875" style="125" bestFit="1" customWidth="1"/>
    <col min="13802" max="13802" width="8.85546875" style="125" bestFit="1" customWidth="1"/>
    <col min="13803" max="13803" width="1.140625" style="125" bestFit="1" customWidth="1"/>
    <col min="13804" max="13804" width="25.140625" style="125" bestFit="1" customWidth="1"/>
    <col min="13805" max="13805" width="10.85546875" style="125" bestFit="1" customWidth="1"/>
    <col min="13806" max="13807" width="16.85546875" style="125" bestFit="1" customWidth="1"/>
    <col min="13808" max="13808" width="8.85546875" style="125" bestFit="1" customWidth="1"/>
    <col min="13809" max="13809" width="16" style="125" bestFit="1" customWidth="1"/>
    <col min="13810" max="13810" width="0.28515625" style="125" bestFit="1" customWidth="1"/>
    <col min="13811" max="13811" width="16" style="125" bestFit="1" customWidth="1"/>
    <col min="13812" max="13812" width="0.7109375" style="125" bestFit="1" customWidth="1"/>
    <col min="13813" max="13813" width="16.140625" style="125" bestFit="1" customWidth="1"/>
    <col min="13814" max="13814" width="12.5703125" style="125" bestFit="1" customWidth="1"/>
    <col min="13815" max="13815" width="4.42578125" style="125" bestFit="1" customWidth="1"/>
    <col min="13816" max="13816" width="20.85546875" style="125" bestFit="1" customWidth="1"/>
    <col min="13817" max="13817" width="17" style="125" bestFit="1" customWidth="1"/>
    <col min="13818" max="13820" width="12.5703125" style="125" bestFit="1" customWidth="1"/>
    <col min="13821" max="13821" width="17" style="125" bestFit="1" customWidth="1"/>
    <col min="13822" max="13822" width="63.140625" style="125" bestFit="1" customWidth="1"/>
    <col min="13823" max="13823" width="18.85546875" style="125" bestFit="1" customWidth="1"/>
    <col min="13824" max="13824" width="15.85546875" style="125" bestFit="1" customWidth="1"/>
    <col min="13825" max="13825" width="131" style="125" bestFit="1" customWidth="1"/>
    <col min="13826" max="13826" width="4.7109375" style="125" bestFit="1" customWidth="1"/>
    <col min="13827" max="14055" width="9.140625" style="125"/>
    <col min="14056" max="14056" width="4.7109375" style="125" bestFit="1" customWidth="1"/>
    <col min="14057" max="14057" width="16.85546875" style="125" bestFit="1" customWidth="1"/>
    <col min="14058" max="14058" width="8.85546875" style="125" bestFit="1" customWidth="1"/>
    <col min="14059" max="14059" width="1.140625" style="125" bestFit="1" customWidth="1"/>
    <col min="14060" max="14060" width="25.140625" style="125" bestFit="1" customWidth="1"/>
    <col min="14061" max="14061" width="10.85546875" style="125" bestFit="1" customWidth="1"/>
    <col min="14062" max="14063" width="16.85546875" style="125" bestFit="1" customWidth="1"/>
    <col min="14064" max="14064" width="8.85546875" style="125" bestFit="1" customWidth="1"/>
    <col min="14065" max="14065" width="16" style="125" bestFit="1" customWidth="1"/>
    <col min="14066" max="14066" width="0.28515625" style="125" bestFit="1" customWidth="1"/>
    <col min="14067" max="14067" width="16" style="125" bestFit="1" customWidth="1"/>
    <col min="14068" max="14068" width="0.7109375" style="125" bestFit="1" customWidth="1"/>
    <col min="14069" max="14069" width="16.140625" style="125" bestFit="1" customWidth="1"/>
    <col min="14070" max="14070" width="12.5703125" style="125" bestFit="1" customWidth="1"/>
    <col min="14071" max="14071" width="4.42578125" style="125" bestFit="1" customWidth="1"/>
    <col min="14072" max="14072" width="20.85546875" style="125" bestFit="1" customWidth="1"/>
    <col min="14073" max="14073" width="17" style="125" bestFit="1" customWidth="1"/>
    <col min="14074" max="14076" width="12.5703125" style="125" bestFit="1" customWidth="1"/>
    <col min="14077" max="14077" width="17" style="125" bestFit="1" customWidth="1"/>
    <col min="14078" max="14078" width="63.140625" style="125" bestFit="1" customWidth="1"/>
    <col min="14079" max="14079" width="18.85546875" style="125" bestFit="1" customWidth="1"/>
    <col min="14080" max="14080" width="15.85546875" style="125" bestFit="1" customWidth="1"/>
    <col min="14081" max="14081" width="131" style="125" bestFit="1" customWidth="1"/>
    <col min="14082" max="14082" width="4.7109375" style="125" bestFit="1" customWidth="1"/>
    <col min="14083" max="14311" width="9.140625" style="125"/>
    <col min="14312" max="14312" width="4.7109375" style="125" bestFit="1" customWidth="1"/>
    <col min="14313" max="14313" width="16.85546875" style="125" bestFit="1" customWidth="1"/>
    <col min="14314" max="14314" width="8.85546875" style="125" bestFit="1" customWidth="1"/>
    <col min="14315" max="14315" width="1.140625" style="125" bestFit="1" customWidth="1"/>
    <col min="14316" max="14316" width="25.140625" style="125" bestFit="1" customWidth="1"/>
    <col min="14317" max="14317" width="10.85546875" style="125" bestFit="1" customWidth="1"/>
    <col min="14318" max="14319" width="16.85546875" style="125" bestFit="1" customWidth="1"/>
    <col min="14320" max="14320" width="8.85546875" style="125" bestFit="1" customWidth="1"/>
    <col min="14321" max="14321" width="16" style="125" bestFit="1" customWidth="1"/>
    <col min="14322" max="14322" width="0.28515625" style="125" bestFit="1" customWidth="1"/>
    <col min="14323" max="14323" width="16" style="125" bestFit="1" customWidth="1"/>
    <col min="14324" max="14324" width="0.7109375" style="125" bestFit="1" customWidth="1"/>
    <col min="14325" max="14325" width="16.140625" style="125" bestFit="1" customWidth="1"/>
    <col min="14326" max="14326" width="12.5703125" style="125" bestFit="1" customWidth="1"/>
    <col min="14327" max="14327" width="4.42578125" style="125" bestFit="1" customWidth="1"/>
    <col min="14328" max="14328" width="20.85546875" style="125" bestFit="1" customWidth="1"/>
    <col min="14329" max="14329" width="17" style="125" bestFit="1" customWidth="1"/>
    <col min="14330" max="14332" width="12.5703125" style="125" bestFit="1" customWidth="1"/>
    <col min="14333" max="14333" width="17" style="125" bestFit="1" customWidth="1"/>
    <col min="14334" max="14334" width="63.140625" style="125" bestFit="1" customWidth="1"/>
    <col min="14335" max="14335" width="18.85546875" style="125" bestFit="1" customWidth="1"/>
    <col min="14336" max="14336" width="15.85546875" style="125" bestFit="1" customWidth="1"/>
    <col min="14337" max="14337" width="131" style="125" bestFit="1" customWidth="1"/>
    <col min="14338" max="14338" width="4.7109375" style="125" bestFit="1" customWidth="1"/>
    <col min="14339" max="14567" width="9.140625" style="125"/>
    <col min="14568" max="14568" width="4.7109375" style="125" bestFit="1" customWidth="1"/>
    <col min="14569" max="14569" width="16.85546875" style="125" bestFit="1" customWidth="1"/>
    <col min="14570" max="14570" width="8.85546875" style="125" bestFit="1" customWidth="1"/>
    <col min="14571" max="14571" width="1.140625" style="125" bestFit="1" customWidth="1"/>
    <col min="14572" max="14572" width="25.140625" style="125" bestFit="1" customWidth="1"/>
    <col min="14573" max="14573" width="10.85546875" style="125" bestFit="1" customWidth="1"/>
    <col min="14574" max="14575" width="16.85546875" style="125" bestFit="1" customWidth="1"/>
    <col min="14576" max="14576" width="8.85546875" style="125" bestFit="1" customWidth="1"/>
    <col min="14577" max="14577" width="16" style="125" bestFit="1" customWidth="1"/>
    <col min="14578" max="14578" width="0.28515625" style="125" bestFit="1" customWidth="1"/>
    <col min="14579" max="14579" width="16" style="125" bestFit="1" customWidth="1"/>
    <col min="14580" max="14580" width="0.7109375" style="125" bestFit="1" customWidth="1"/>
    <col min="14581" max="14581" width="16.140625" style="125" bestFit="1" customWidth="1"/>
    <col min="14582" max="14582" width="12.5703125" style="125" bestFit="1" customWidth="1"/>
    <col min="14583" max="14583" width="4.42578125" style="125" bestFit="1" customWidth="1"/>
    <col min="14584" max="14584" width="20.85546875" style="125" bestFit="1" customWidth="1"/>
    <col min="14585" max="14585" width="17" style="125" bestFit="1" customWidth="1"/>
    <col min="14586" max="14588" width="12.5703125" style="125" bestFit="1" customWidth="1"/>
    <col min="14589" max="14589" width="17" style="125" bestFit="1" customWidth="1"/>
    <col min="14590" max="14590" width="63.140625" style="125" bestFit="1" customWidth="1"/>
    <col min="14591" max="14591" width="18.85546875" style="125" bestFit="1" customWidth="1"/>
    <col min="14592" max="14592" width="15.85546875" style="125" bestFit="1" customWidth="1"/>
    <col min="14593" max="14593" width="131" style="125" bestFit="1" customWidth="1"/>
    <col min="14594" max="14594" width="4.7109375" style="125" bestFit="1" customWidth="1"/>
    <col min="14595" max="14823" width="9.140625" style="125"/>
    <col min="14824" max="14824" width="4.7109375" style="125" bestFit="1" customWidth="1"/>
    <col min="14825" max="14825" width="16.85546875" style="125" bestFit="1" customWidth="1"/>
    <col min="14826" max="14826" width="8.85546875" style="125" bestFit="1" customWidth="1"/>
    <col min="14827" max="14827" width="1.140625" style="125" bestFit="1" customWidth="1"/>
    <col min="14828" max="14828" width="25.140625" style="125" bestFit="1" customWidth="1"/>
    <col min="14829" max="14829" width="10.85546875" style="125" bestFit="1" customWidth="1"/>
    <col min="14830" max="14831" width="16.85546875" style="125" bestFit="1" customWidth="1"/>
    <col min="14832" max="14832" width="8.85546875" style="125" bestFit="1" customWidth="1"/>
    <col min="14833" max="14833" width="16" style="125" bestFit="1" customWidth="1"/>
    <col min="14834" max="14834" width="0.28515625" style="125" bestFit="1" customWidth="1"/>
    <col min="14835" max="14835" width="16" style="125" bestFit="1" customWidth="1"/>
    <col min="14836" max="14836" width="0.7109375" style="125" bestFit="1" customWidth="1"/>
    <col min="14837" max="14837" width="16.140625" style="125" bestFit="1" customWidth="1"/>
    <col min="14838" max="14838" width="12.5703125" style="125" bestFit="1" customWidth="1"/>
    <col min="14839" max="14839" width="4.42578125" style="125" bestFit="1" customWidth="1"/>
    <col min="14840" max="14840" width="20.85546875" style="125" bestFit="1" customWidth="1"/>
    <col min="14841" max="14841" width="17" style="125" bestFit="1" customWidth="1"/>
    <col min="14842" max="14844" width="12.5703125" style="125" bestFit="1" customWidth="1"/>
    <col min="14845" max="14845" width="17" style="125" bestFit="1" customWidth="1"/>
    <col min="14846" max="14846" width="63.140625" style="125" bestFit="1" customWidth="1"/>
    <col min="14847" max="14847" width="18.85546875" style="125" bestFit="1" customWidth="1"/>
    <col min="14848" max="14848" width="15.85546875" style="125" bestFit="1" customWidth="1"/>
    <col min="14849" max="14849" width="131" style="125" bestFit="1" customWidth="1"/>
    <col min="14850" max="14850" width="4.7109375" style="125" bestFit="1" customWidth="1"/>
    <col min="14851" max="15079" width="9.140625" style="125"/>
    <col min="15080" max="15080" width="4.7109375" style="125" bestFit="1" customWidth="1"/>
    <col min="15081" max="15081" width="16.85546875" style="125" bestFit="1" customWidth="1"/>
    <col min="15082" max="15082" width="8.85546875" style="125" bestFit="1" customWidth="1"/>
    <col min="15083" max="15083" width="1.140625" style="125" bestFit="1" customWidth="1"/>
    <col min="15084" max="15084" width="25.140625" style="125" bestFit="1" customWidth="1"/>
    <col min="15085" max="15085" width="10.85546875" style="125" bestFit="1" customWidth="1"/>
    <col min="15086" max="15087" width="16.85546875" style="125" bestFit="1" customWidth="1"/>
    <col min="15088" max="15088" width="8.85546875" style="125" bestFit="1" customWidth="1"/>
    <col min="15089" max="15089" width="16" style="125" bestFit="1" customWidth="1"/>
    <col min="15090" max="15090" width="0.28515625" style="125" bestFit="1" customWidth="1"/>
    <col min="15091" max="15091" width="16" style="125" bestFit="1" customWidth="1"/>
    <col min="15092" max="15092" width="0.7109375" style="125" bestFit="1" customWidth="1"/>
    <col min="15093" max="15093" width="16.140625" style="125" bestFit="1" customWidth="1"/>
    <col min="15094" max="15094" width="12.5703125" style="125" bestFit="1" customWidth="1"/>
    <col min="15095" max="15095" width="4.42578125" style="125" bestFit="1" customWidth="1"/>
    <col min="15096" max="15096" width="20.85546875" style="125" bestFit="1" customWidth="1"/>
    <col min="15097" max="15097" width="17" style="125" bestFit="1" customWidth="1"/>
    <col min="15098" max="15100" width="12.5703125" style="125" bestFit="1" customWidth="1"/>
    <col min="15101" max="15101" width="17" style="125" bestFit="1" customWidth="1"/>
    <col min="15102" max="15102" width="63.140625" style="125" bestFit="1" customWidth="1"/>
    <col min="15103" max="15103" width="18.85546875" style="125" bestFit="1" customWidth="1"/>
    <col min="15104" max="15104" width="15.85546875" style="125" bestFit="1" customWidth="1"/>
    <col min="15105" max="15105" width="131" style="125" bestFit="1" customWidth="1"/>
    <col min="15106" max="15106" width="4.7109375" style="125" bestFit="1" customWidth="1"/>
    <col min="15107" max="15335" width="9.140625" style="125"/>
    <col min="15336" max="15336" width="4.7109375" style="125" bestFit="1" customWidth="1"/>
    <col min="15337" max="15337" width="16.85546875" style="125" bestFit="1" customWidth="1"/>
    <col min="15338" max="15338" width="8.85546875" style="125" bestFit="1" customWidth="1"/>
    <col min="15339" max="15339" width="1.140625" style="125" bestFit="1" customWidth="1"/>
    <col min="15340" max="15340" width="25.140625" style="125" bestFit="1" customWidth="1"/>
    <col min="15341" max="15341" width="10.85546875" style="125" bestFit="1" customWidth="1"/>
    <col min="15342" max="15343" width="16.85546875" style="125" bestFit="1" customWidth="1"/>
    <col min="15344" max="15344" width="8.85546875" style="125" bestFit="1" customWidth="1"/>
    <col min="15345" max="15345" width="16" style="125" bestFit="1" customWidth="1"/>
    <col min="15346" max="15346" width="0.28515625" style="125" bestFit="1" customWidth="1"/>
    <col min="15347" max="15347" width="16" style="125" bestFit="1" customWidth="1"/>
    <col min="15348" max="15348" width="0.7109375" style="125" bestFit="1" customWidth="1"/>
    <col min="15349" max="15349" width="16.140625" style="125" bestFit="1" customWidth="1"/>
    <col min="15350" max="15350" width="12.5703125" style="125" bestFit="1" customWidth="1"/>
    <col min="15351" max="15351" width="4.42578125" style="125" bestFit="1" customWidth="1"/>
    <col min="15352" max="15352" width="20.85546875" style="125" bestFit="1" customWidth="1"/>
    <col min="15353" max="15353" width="17" style="125" bestFit="1" customWidth="1"/>
    <col min="15354" max="15356" width="12.5703125" style="125" bestFit="1" customWidth="1"/>
    <col min="15357" max="15357" width="17" style="125" bestFit="1" customWidth="1"/>
    <col min="15358" max="15358" width="63.140625" style="125" bestFit="1" customWidth="1"/>
    <col min="15359" max="15359" width="18.85546875" style="125" bestFit="1" customWidth="1"/>
    <col min="15360" max="15360" width="15.85546875" style="125" bestFit="1" customWidth="1"/>
    <col min="15361" max="15361" width="131" style="125" bestFit="1" customWidth="1"/>
    <col min="15362" max="15362" width="4.7109375" style="125" bestFit="1" customWidth="1"/>
    <col min="15363" max="15591" width="9.140625" style="125"/>
    <col min="15592" max="15592" width="4.7109375" style="125" bestFit="1" customWidth="1"/>
    <col min="15593" max="15593" width="16.85546875" style="125" bestFit="1" customWidth="1"/>
    <col min="15594" max="15594" width="8.85546875" style="125" bestFit="1" customWidth="1"/>
    <col min="15595" max="15595" width="1.140625" style="125" bestFit="1" customWidth="1"/>
    <col min="15596" max="15596" width="25.140625" style="125" bestFit="1" customWidth="1"/>
    <col min="15597" max="15597" width="10.85546875" style="125" bestFit="1" customWidth="1"/>
    <col min="15598" max="15599" width="16.85546875" style="125" bestFit="1" customWidth="1"/>
    <col min="15600" max="15600" width="8.85546875" style="125" bestFit="1" customWidth="1"/>
    <col min="15601" max="15601" width="16" style="125" bestFit="1" customWidth="1"/>
    <col min="15602" max="15602" width="0.28515625" style="125" bestFit="1" customWidth="1"/>
    <col min="15603" max="15603" width="16" style="125" bestFit="1" customWidth="1"/>
    <col min="15604" max="15604" width="0.7109375" style="125" bestFit="1" customWidth="1"/>
    <col min="15605" max="15605" width="16.140625" style="125" bestFit="1" customWidth="1"/>
    <col min="15606" max="15606" width="12.5703125" style="125" bestFit="1" customWidth="1"/>
    <col min="15607" max="15607" width="4.42578125" style="125" bestFit="1" customWidth="1"/>
    <col min="15608" max="15608" width="20.85546875" style="125" bestFit="1" customWidth="1"/>
    <col min="15609" max="15609" width="17" style="125" bestFit="1" customWidth="1"/>
    <col min="15610" max="15612" width="12.5703125" style="125" bestFit="1" customWidth="1"/>
    <col min="15613" max="15613" width="17" style="125" bestFit="1" customWidth="1"/>
    <col min="15614" max="15614" width="63.140625" style="125" bestFit="1" customWidth="1"/>
    <col min="15615" max="15615" width="18.85546875" style="125" bestFit="1" customWidth="1"/>
    <col min="15616" max="15616" width="15.85546875" style="125" bestFit="1" customWidth="1"/>
    <col min="15617" max="15617" width="131" style="125" bestFit="1" customWidth="1"/>
    <col min="15618" max="15618" width="4.7109375" style="125" bestFit="1" customWidth="1"/>
    <col min="15619" max="15847" width="9.140625" style="125"/>
    <col min="15848" max="15848" width="4.7109375" style="125" bestFit="1" customWidth="1"/>
    <col min="15849" max="15849" width="16.85546875" style="125" bestFit="1" customWidth="1"/>
    <col min="15850" max="15850" width="8.85546875" style="125" bestFit="1" customWidth="1"/>
    <col min="15851" max="15851" width="1.140625" style="125" bestFit="1" customWidth="1"/>
    <col min="15852" max="15852" width="25.140625" style="125" bestFit="1" customWidth="1"/>
    <col min="15853" max="15853" width="10.85546875" style="125" bestFit="1" customWidth="1"/>
    <col min="15854" max="15855" width="16.85546875" style="125" bestFit="1" customWidth="1"/>
    <col min="15856" max="15856" width="8.85546875" style="125" bestFit="1" customWidth="1"/>
    <col min="15857" max="15857" width="16" style="125" bestFit="1" customWidth="1"/>
    <col min="15858" max="15858" width="0.28515625" style="125" bestFit="1" customWidth="1"/>
    <col min="15859" max="15859" width="16" style="125" bestFit="1" customWidth="1"/>
    <col min="15860" max="15860" width="0.7109375" style="125" bestFit="1" customWidth="1"/>
    <col min="15861" max="15861" width="16.140625" style="125" bestFit="1" customWidth="1"/>
    <col min="15862" max="15862" width="12.5703125" style="125" bestFit="1" customWidth="1"/>
    <col min="15863" max="15863" width="4.42578125" style="125" bestFit="1" customWidth="1"/>
    <col min="15864" max="15864" width="20.85546875" style="125" bestFit="1" customWidth="1"/>
    <col min="15865" max="15865" width="17" style="125" bestFit="1" customWidth="1"/>
    <col min="15866" max="15868" width="12.5703125" style="125" bestFit="1" customWidth="1"/>
    <col min="15869" max="15869" width="17" style="125" bestFit="1" customWidth="1"/>
    <col min="15870" max="15870" width="63.140625" style="125" bestFit="1" customWidth="1"/>
    <col min="15871" max="15871" width="18.85546875" style="125" bestFit="1" customWidth="1"/>
    <col min="15872" max="15872" width="15.85546875" style="125" bestFit="1" customWidth="1"/>
    <col min="15873" max="15873" width="131" style="125" bestFit="1" customWidth="1"/>
    <col min="15874" max="15874" width="4.7109375" style="125" bestFit="1" customWidth="1"/>
    <col min="15875" max="16103" width="9.140625" style="125"/>
    <col min="16104" max="16104" width="4.7109375" style="125" bestFit="1" customWidth="1"/>
    <col min="16105" max="16105" width="16.85546875" style="125" bestFit="1" customWidth="1"/>
    <col min="16106" max="16106" width="8.85546875" style="125" bestFit="1" customWidth="1"/>
    <col min="16107" max="16107" width="1.140625" style="125" bestFit="1" customWidth="1"/>
    <col min="16108" max="16108" width="25.140625" style="125" bestFit="1" customWidth="1"/>
    <col min="16109" max="16109" width="10.85546875" style="125" bestFit="1" customWidth="1"/>
    <col min="16110" max="16111" width="16.85546875" style="125" bestFit="1" customWidth="1"/>
    <col min="16112" max="16112" width="8.85546875" style="125" bestFit="1" customWidth="1"/>
    <col min="16113" max="16113" width="16" style="125" bestFit="1" customWidth="1"/>
    <col min="16114" max="16114" width="0.28515625" style="125" bestFit="1" customWidth="1"/>
    <col min="16115" max="16115" width="16" style="125" bestFit="1" customWidth="1"/>
    <col min="16116" max="16116" width="0.7109375" style="125" bestFit="1" customWidth="1"/>
    <col min="16117" max="16117" width="16.140625" style="125" bestFit="1" customWidth="1"/>
    <col min="16118" max="16118" width="12.5703125" style="125" bestFit="1" customWidth="1"/>
    <col min="16119" max="16119" width="4.42578125" style="125" bestFit="1" customWidth="1"/>
    <col min="16120" max="16120" width="20.85546875" style="125" bestFit="1" customWidth="1"/>
    <col min="16121" max="16121" width="17" style="125" bestFit="1" customWidth="1"/>
    <col min="16122" max="16124" width="12.5703125" style="125" bestFit="1" customWidth="1"/>
    <col min="16125" max="16125" width="17" style="125" bestFit="1" customWidth="1"/>
    <col min="16126" max="16126" width="63.140625" style="125" bestFit="1" customWidth="1"/>
    <col min="16127" max="16127" width="18.85546875" style="125" bestFit="1" customWidth="1"/>
    <col min="16128" max="16128" width="15.85546875" style="125" bestFit="1" customWidth="1"/>
    <col min="16129" max="16129" width="131" style="125" bestFit="1" customWidth="1"/>
    <col min="16130" max="16130" width="4.7109375" style="125" bestFit="1" customWidth="1"/>
    <col min="16131" max="16384" width="9.140625" style="125"/>
  </cols>
  <sheetData>
    <row r="1" spans="1:13" customFormat="1" ht="76.5" customHeight="1">
      <c r="A1" s="90" t="s">
        <v>459</v>
      </c>
      <c r="B1" s="89"/>
      <c r="C1" s="89"/>
      <c r="D1" s="89"/>
      <c r="E1" s="89"/>
      <c r="F1" s="89"/>
      <c r="G1" s="89"/>
      <c r="H1" s="1"/>
    </row>
    <row r="2" spans="1:13" customFormat="1" ht="33" customHeight="1">
      <c r="A2" s="93"/>
      <c r="B2" s="93"/>
      <c r="C2" s="93"/>
      <c r="D2" s="93"/>
      <c r="E2" s="128"/>
      <c r="F2" s="128"/>
      <c r="G2" s="128"/>
      <c r="H2" s="129"/>
      <c r="I2" s="129"/>
      <c r="J2" s="129"/>
      <c r="K2" s="129"/>
      <c r="L2" s="129"/>
      <c r="M2" s="129"/>
    </row>
    <row r="3" spans="1:13" customFormat="1" ht="41.25" customHeight="1">
      <c r="A3" s="186" t="s">
        <v>700</v>
      </c>
      <c r="B3" s="186"/>
      <c r="C3" s="186"/>
      <c r="D3" s="186"/>
      <c r="E3" s="186"/>
      <c r="F3" s="186"/>
      <c r="G3" s="186"/>
      <c r="H3" s="185"/>
      <c r="I3" s="185"/>
      <c r="J3" s="185"/>
      <c r="K3" s="185"/>
      <c r="L3" s="185"/>
      <c r="M3" s="185"/>
    </row>
    <row r="4" spans="1:13" ht="15.95" customHeight="1" thickBot="1">
      <c r="A4" s="124"/>
      <c r="B4" s="394" t="s">
        <v>638</v>
      </c>
      <c r="C4" s="337"/>
      <c r="D4" s="337"/>
      <c r="E4" s="337"/>
      <c r="F4" s="337"/>
      <c r="G4" s="337"/>
      <c r="H4" s="337"/>
      <c r="I4" s="337"/>
      <c r="J4" s="337"/>
      <c r="K4" s="337"/>
      <c r="L4" s="124"/>
      <c r="M4" s="124"/>
    </row>
    <row r="5" spans="1:13" ht="24.95" customHeight="1" thickBot="1">
      <c r="A5" s="124"/>
      <c r="B5" s="370" t="s">
        <v>639</v>
      </c>
      <c r="C5" s="244"/>
      <c r="D5" s="366" t="s">
        <v>640</v>
      </c>
      <c r="E5" s="382"/>
      <c r="F5" s="382"/>
      <c r="G5" s="383"/>
      <c r="H5" s="381"/>
      <c r="I5" s="124"/>
      <c r="J5" s="124"/>
      <c r="K5" s="124"/>
      <c r="L5" s="124"/>
      <c r="M5" s="124"/>
    </row>
    <row r="6" spans="1:13" ht="9" customHeight="1" thickBot="1">
      <c r="A6" s="124"/>
      <c r="B6" s="371"/>
      <c r="C6" s="371"/>
      <c r="D6" s="124"/>
      <c r="E6" s="124"/>
      <c r="F6" s="124"/>
      <c r="G6" s="124"/>
      <c r="H6" s="124"/>
      <c r="I6" s="369"/>
      <c r="J6" s="379"/>
      <c r="K6" s="375"/>
      <c r="L6" s="124"/>
      <c r="M6" s="124"/>
    </row>
    <row r="7" spans="1:13" ht="27.75" customHeight="1" thickBot="1">
      <c r="A7" s="124"/>
      <c r="B7" s="370" t="s">
        <v>643</v>
      </c>
      <c r="C7" s="244"/>
      <c r="D7" s="366" t="s">
        <v>24</v>
      </c>
      <c r="E7" s="367"/>
      <c r="F7" s="367"/>
      <c r="G7" s="368"/>
      <c r="H7" s="376"/>
      <c r="I7" s="370" t="s">
        <v>641</v>
      </c>
      <c r="J7" s="378" t="s">
        <v>642</v>
      </c>
      <c r="K7" s="368"/>
      <c r="L7" s="124"/>
      <c r="M7" s="124"/>
    </row>
    <row r="8" spans="1:13" ht="9" customHeight="1" thickBot="1">
      <c r="A8" s="124"/>
      <c r="B8" s="371"/>
      <c r="C8" s="371"/>
      <c r="D8" s="124"/>
      <c r="E8" s="124"/>
      <c r="F8" s="124"/>
      <c r="G8" s="124"/>
      <c r="H8" s="124"/>
      <c r="J8" s="380"/>
      <c r="K8" s="367"/>
      <c r="L8" s="124"/>
      <c r="M8" s="124"/>
    </row>
    <row r="9" spans="1:13" ht="24.75" customHeight="1" thickBot="1">
      <c r="A9" s="124"/>
      <c r="B9" s="370" t="s">
        <v>25</v>
      </c>
      <c r="C9" s="244"/>
      <c r="D9" s="372" t="s">
        <v>646</v>
      </c>
      <c r="E9" s="373"/>
      <c r="F9" s="373"/>
      <c r="G9" s="374"/>
      <c r="H9" s="365"/>
      <c r="I9" s="370" t="s">
        <v>644</v>
      </c>
      <c r="J9" s="378" t="s">
        <v>645</v>
      </c>
      <c r="K9" s="368"/>
      <c r="L9" s="124"/>
      <c r="M9" s="124"/>
    </row>
    <row r="10" spans="1:13" ht="11.1" customHeight="1" thickBot="1">
      <c r="A10" s="124"/>
      <c r="B10" s="371"/>
      <c r="C10" s="371"/>
      <c r="D10" s="124"/>
      <c r="E10" s="124"/>
      <c r="F10" s="124"/>
      <c r="G10" s="124"/>
      <c r="H10" s="365"/>
      <c r="I10" s="244"/>
      <c r="J10" s="244"/>
      <c r="K10" s="244"/>
      <c r="L10" s="124"/>
      <c r="M10" s="124"/>
    </row>
    <row r="11" spans="1:13" ht="24" customHeight="1" thickBot="1">
      <c r="A11" s="124"/>
      <c r="B11" s="370" t="s">
        <v>26</v>
      </c>
      <c r="C11" s="244"/>
      <c r="D11" s="372" t="s">
        <v>647</v>
      </c>
      <c r="E11" s="373"/>
      <c r="F11" s="373"/>
      <c r="G11" s="374"/>
      <c r="H11" s="365"/>
      <c r="I11" s="244"/>
      <c r="J11" s="244"/>
      <c r="K11" s="244"/>
      <c r="L11" s="124"/>
      <c r="M11" s="124"/>
    </row>
    <row r="12" spans="1:13" ht="20.100000000000001" customHeight="1" thickBot="1">
      <c r="A12" s="124"/>
      <c r="B12" s="394" t="s">
        <v>638</v>
      </c>
      <c r="C12" s="337"/>
      <c r="D12" s="337"/>
      <c r="E12" s="337"/>
      <c r="F12" s="337"/>
      <c r="G12" s="337"/>
      <c r="H12" s="337"/>
      <c r="I12" s="337"/>
      <c r="J12" s="337"/>
      <c r="K12" s="337"/>
      <c r="L12" s="124"/>
      <c r="M12" s="124"/>
    </row>
    <row r="13" spans="1:13" ht="42" customHeight="1" thickBot="1">
      <c r="A13" s="124"/>
      <c r="B13" s="377"/>
      <c r="C13" s="389" t="s">
        <v>648</v>
      </c>
      <c r="D13" s="386"/>
      <c r="E13" s="388"/>
      <c r="F13" s="377"/>
      <c r="G13" s="386"/>
      <c r="H13" s="387" t="s">
        <v>649</v>
      </c>
      <c r="I13" s="386"/>
      <c r="J13" s="388"/>
      <c r="K13" s="390"/>
      <c r="L13" s="391" t="s">
        <v>650</v>
      </c>
      <c r="M13" s="392"/>
    </row>
    <row r="14" spans="1:13" ht="45" customHeight="1" thickBot="1">
      <c r="A14" s="124"/>
      <c r="B14" s="384" t="s">
        <v>651</v>
      </c>
      <c r="C14" s="385" t="s">
        <v>652</v>
      </c>
      <c r="D14" s="384" t="s">
        <v>653</v>
      </c>
      <c r="E14" s="384" t="s">
        <v>654</v>
      </c>
      <c r="F14" s="384" t="s">
        <v>655</v>
      </c>
      <c r="G14" s="384" t="s">
        <v>656</v>
      </c>
      <c r="H14" s="385" t="s">
        <v>657</v>
      </c>
      <c r="I14" s="384" t="s">
        <v>658</v>
      </c>
      <c r="J14" s="385" t="s">
        <v>659</v>
      </c>
      <c r="K14" s="384" t="s">
        <v>660</v>
      </c>
      <c r="L14" s="385" t="s">
        <v>661</v>
      </c>
      <c r="M14" s="384" t="s">
        <v>662</v>
      </c>
    </row>
    <row r="15" spans="1:13" ht="407.1" customHeight="1" thickBot="1">
      <c r="A15" s="124"/>
      <c r="B15" s="126" t="s">
        <v>663</v>
      </c>
      <c r="C15" s="245" t="s">
        <v>664</v>
      </c>
      <c r="D15" s="126" t="s">
        <v>665</v>
      </c>
      <c r="E15" s="126" t="s">
        <v>666</v>
      </c>
      <c r="F15" s="126" t="s">
        <v>667</v>
      </c>
      <c r="G15" s="126" t="s">
        <v>668</v>
      </c>
      <c r="H15" s="245" t="s">
        <v>669</v>
      </c>
      <c r="I15" s="127" t="s">
        <v>670</v>
      </c>
      <c r="J15" s="245" t="s">
        <v>671</v>
      </c>
      <c r="K15" s="126" t="s">
        <v>672</v>
      </c>
      <c r="L15" s="245" t="s">
        <v>673</v>
      </c>
      <c r="M15" s="126" t="s">
        <v>674</v>
      </c>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2"/>
  <sheetViews>
    <sheetView zoomScale="80" zoomScaleNormal="80" workbookViewId="0">
      <selection activeCell="H2" sqref="H2"/>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c r="A1" s="90" t="s">
        <v>462</v>
      </c>
      <c r="B1" s="89"/>
      <c r="C1" s="89"/>
      <c r="D1" s="89"/>
      <c r="E1" s="89"/>
      <c r="F1" s="89"/>
      <c r="G1" s="89"/>
      <c r="H1" s="89"/>
      <c r="I1" s="1"/>
      <c r="J1" s="1"/>
      <c r="K1" s="1"/>
      <c r="L1" s="1"/>
    </row>
    <row r="2" spans="1:12" ht="27.75" customHeight="1" thickBot="1">
      <c r="A2" s="93"/>
      <c r="B2" s="93"/>
      <c r="C2" s="93"/>
      <c r="D2" s="93"/>
      <c r="E2" s="93"/>
      <c r="F2" s="93"/>
      <c r="G2" s="93"/>
      <c r="H2" s="248" t="s">
        <v>838</v>
      </c>
    </row>
    <row r="3" spans="1:12" ht="48" customHeight="1">
      <c r="A3" s="189" t="s">
        <v>27</v>
      </c>
      <c r="B3" s="190"/>
      <c r="C3" s="191"/>
      <c r="D3" s="193"/>
      <c r="E3" s="193"/>
      <c r="F3" s="193"/>
      <c r="G3" s="193"/>
      <c r="H3" s="192"/>
    </row>
    <row r="4" spans="1:12" ht="39" customHeight="1">
      <c r="A4" s="143" t="s">
        <v>10</v>
      </c>
      <c r="B4" s="132" t="s">
        <v>412</v>
      </c>
      <c r="C4" s="132"/>
      <c r="D4" s="133" t="s">
        <v>9</v>
      </c>
      <c r="E4" s="133" t="s">
        <v>31</v>
      </c>
      <c r="F4" s="133" t="s">
        <v>8</v>
      </c>
      <c r="G4" s="131" t="s">
        <v>28</v>
      </c>
      <c r="H4" s="187" t="s">
        <v>12</v>
      </c>
    </row>
    <row r="5" spans="1:12" ht="138" customHeight="1">
      <c r="A5" s="147" t="s">
        <v>447</v>
      </c>
      <c r="B5" s="133" t="s">
        <v>7</v>
      </c>
      <c r="C5" s="134" t="s">
        <v>719</v>
      </c>
      <c r="D5" s="135" t="s">
        <v>720</v>
      </c>
      <c r="E5" s="135" t="s">
        <v>721</v>
      </c>
      <c r="F5" s="135" t="s">
        <v>316</v>
      </c>
      <c r="G5" s="163">
        <v>43132</v>
      </c>
      <c r="H5" s="188">
        <v>43465</v>
      </c>
    </row>
    <row r="6" spans="1:12" ht="84" customHeight="1">
      <c r="A6" s="147" t="s">
        <v>451</v>
      </c>
      <c r="B6" s="133" t="s">
        <v>5</v>
      </c>
      <c r="C6" s="134" t="s">
        <v>490</v>
      </c>
      <c r="D6" s="135" t="s">
        <v>491</v>
      </c>
      <c r="E6" s="135" t="s">
        <v>492</v>
      </c>
      <c r="F6" s="135" t="s">
        <v>503</v>
      </c>
      <c r="G6" s="163">
        <v>43132</v>
      </c>
      <c r="H6" s="188">
        <v>43404</v>
      </c>
    </row>
    <row r="7" spans="1:12" ht="84" customHeight="1">
      <c r="A7" s="147" t="s">
        <v>448</v>
      </c>
      <c r="B7" s="133" t="s">
        <v>4</v>
      </c>
      <c r="C7" s="134" t="s">
        <v>504</v>
      </c>
      <c r="D7" s="135" t="s">
        <v>505</v>
      </c>
      <c r="E7" s="135" t="s">
        <v>506</v>
      </c>
      <c r="F7" s="135" t="s">
        <v>503</v>
      </c>
      <c r="G7" s="163">
        <v>43132</v>
      </c>
      <c r="H7" s="188">
        <v>43434</v>
      </c>
    </row>
    <row r="8" spans="1:12" ht="84" customHeight="1">
      <c r="A8" s="195"/>
      <c r="B8" s="133" t="s">
        <v>1</v>
      </c>
      <c r="C8" s="134" t="s">
        <v>496</v>
      </c>
      <c r="D8" s="135" t="s">
        <v>494</v>
      </c>
      <c r="E8" s="135" t="s">
        <v>495</v>
      </c>
      <c r="F8" s="135" t="s">
        <v>503</v>
      </c>
      <c r="G8" s="163">
        <v>43132</v>
      </c>
      <c r="H8" s="188">
        <v>43465</v>
      </c>
    </row>
    <row r="9" spans="1:12" ht="84" customHeight="1">
      <c r="A9" s="196" t="s">
        <v>449</v>
      </c>
      <c r="B9" s="133" t="s">
        <v>16</v>
      </c>
      <c r="C9" s="134" t="s">
        <v>426</v>
      </c>
      <c r="D9" s="135" t="s">
        <v>497</v>
      </c>
      <c r="E9" s="135" t="s">
        <v>498</v>
      </c>
      <c r="F9" s="135" t="s">
        <v>503</v>
      </c>
      <c r="G9" s="163">
        <v>43132</v>
      </c>
      <c r="H9" s="188">
        <v>43434</v>
      </c>
    </row>
    <row r="10" spans="1:12" ht="84" customHeight="1">
      <c r="A10" s="194"/>
      <c r="B10" s="133" t="s">
        <v>499</v>
      </c>
      <c r="C10" s="134" t="s">
        <v>500</v>
      </c>
      <c r="D10" s="135" t="s">
        <v>501</v>
      </c>
      <c r="E10" s="135" t="s">
        <v>502</v>
      </c>
      <c r="F10" s="135" t="s">
        <v>503</v>
      </c>
      <c r="G10" s="163">
        <v>43132</v>
      </c>
      <c r="H10" s="188">
        <v>43281</v>
      </c>
    </row>
    <row r="11" spans="1:12" ht="76.5" customHeight="1">
      <c r="A11" s="147" t="s">
        <v>450</v>
      </c>
      <c r="B11" s="133" t="s">
        <v>29</v>
      </c>
      <c r="C11" s="142" t="s">
        <v>297</v>
      </c>
      <c r="D11" s="135" t="s">
        <v>507</v>
      </c>
      <c r="E11" s="135" t="s">
        <v>508</v>
      </c>
      <c r="F11" s="135" t="s">
        <v>503</v>
      </c>
      <c r="G11" s="163">
        <v>43132</v>
      </c>
      <c r="H11" s="188">
        <v>43465</v>
      </c>
    </row>
    <row r="12" spans="1:12">
      <c r="A12" s="246"/>
      <c r="B12" s="246"/>
      <c r="C12" s="246"/>
      <c r="D12" s="246"/>
      <c r="E12" s="246"/>
      <c r="F12" s="246"/>
      <c r="G12" s="246"/>
    </row>
  </sheetData>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
  <sheetViews>
    <sheetView zoomScale="80" zoomScaleNormal="80" workbookViewId="0">
      <selection activeCell="H3" sqref="H3"/>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c r="A1" s="90" t="s">
        <v>461</v>
      </c>
      <c r="B1" s="89"/>
      <c r="C1" s="89"/>
      <c r="D1" s="89"/>
      <c r="E1" s="89"/>
      <c r="F1" s="89"/>
      <c r="G1" s="89"/>
      <c r="H1" s="89"/>
      <c r="I1" s="1"/>
      <c r="J1" s="1"/>
      <c r="K1" s="1"/>
      <c r="L1" s="1"/>
    </row>
    <row r="2" spans="1:12" ht="27.75" customHeight="1">
      <c r="A2" s="93"/>
      <c r="B2" s="93"/>
      <c r="C2" s="93"/>
      <c r="D2" s="93"/>
      <c r="E2" s="93"/>
      <c r="F2" s="93"/>
      <c r="G2" s="247"/>
      <c r="H2" s="248" t="s">
        <v>838</v>
      </c>
    </row>
    <row r="3" spans="1:12" ht="48" customHeight="1">
      <c r="A3" s="204" t="s">
        <v>30</v>
      </c>
      <c r="B3" s="204"/>
      <c r="C3" s="204"/>
      <c r="D3" s="205"/>
      <c r="E3" s="207"/>
      <c r="F3" s="207"/>
      <c r="G3" s="207"/>
      <c r="H3" s="206"/>
    </row>
    <row r="4" spans="1:12" ht="38.25" customHeight="1">
      <c r="A4" s="131" t="s">
        <v>10</v>
      </c>
      <c r="B4" s="132" t="s">
        <v>414</v>
      </c>
      <c r="C4" s="132"/>
      <c r="D4" s="133" t="s">
        <v>9</v>
      </c>
      <c r="E4" s="133" t="s">
        <v>31</v>
      </c>
      <c r="F4" s="131" t="s">
        <v>8</v>
      </c>
      <c r="G4" s="131" t="s">
        <v>28</v>
      </c>
      <c r="H4" s="131" t="s">
        <v>12</v>
      </c>
    </row>
    <row r="5" spans="1:12" ht="112.5" customHeight="1">
      <c r="A5" s="209" t="s">
        <v>452</v>
      </c>
      <c r="B5" s="167" t="s">
        <v>7</v>
      </c>
      <c r="C5" s="134" t="s">
        <v>353</v>
      </c>
      <c r="D5" s="135" t="s">
        <v>427</v>
      </c>
      <c r="E5" s="135" t="s">
        <v>509</v>
      </c>
      <c r="F5" s="135" t="s">
        <v>510</v>
      </c>
      <c r="G5" s="163">
        <v>43101</v>
      </c>
      <c r="H5" s="217">
        <v>43465</v>
      </c>
    </row>
    <row r="6" spans="1:12" ht="109.5" customHeight="1">
      <c r="A6" s="210"/>
      <c r="B6" s="167" t="s">
        <v>6</v>
      </c>
      <c r="C6" s="134" t="s">
        <v>609</v>
      </c>
      <c r="D6" s="135" t="s">
        <v>610</v>
      </c>
      <c r="E6" s="135" t="s">
        <v>611</v>
      </c>
      <c r="F6" s="135" t="s">
        <v>722</v>
      </c>
      <c r="G6" s="164">
        <v>43281</v>
      </c>
      <c r="H6" s="218">
        <v>43404</v>
      </c>
    </row>
    <row r="7" spans="1:12" ht="98.25" customHeight="1">
      <c r="A7" s="211" t="s">
        <v>453</v>
      </c>
      <c r="B7" s="167" t="s">
        <v>5</v>
      </c>
      <c r="C7" s="134" t="s">
        <v>298</v>
      </c>
      <c r="D7" s="135" t="s">
        <v>362</v>
      </c>
      <c r="E7" s="135" t="s">
        <v>354</v>
      </c>
      <c r="F7" s="135" t="s">
        <v>503</v>
      </c>
      <c r="G7" s="163">
        <v>43160</v>
      </c>
      <c r="H7" s="217">
        <v>43465</v>
      </c>
    </row>
    <row r="8" spans="1:12" ht="62.25" customHeight="1">
      <c r="A8" s="212" t="s">
        <v>454</v>
      </c>
      <c r="B8" s="167" t="s">
        <v>4</v>
      </c>
      <c r="C8" s="134" t="s">
        <v>630</v>
      </c>
      <c r="D8" s="135" t="s">
        <v>631</v>
      </c>
      <c r="E8" s="135" t="s">
        <v>428</v>
      </c>
      <c r="F8" s="135" t="s">
        <v>575</v>
      </c>
      <c r="G8" s="164">
        <v>43101</v>
      </c>
      <c r="H8" s="219">
        <v>43465</v>
      </c>
    </row>
    <row r="9" spans="1:12" ht="46.5" customHeight="1">
      <c r="A9" s="213"/>
      <c r="B9" s="167" t="s">
        <v>3</v>
      </c>
      <c r="C9" s="134" t="s">
        <v>632</v>
      </c>
      <c r="D9" s="135" t="s">
        <v>576</v>
      </c>
      <c r="E9" s="135" t="s">
        <v>355</v>
      </c>
      <c r="F9" s="135" t="s">
        <v>575</v>
      </c>
      <c r="G9" s="164">
        <v>43101</v>
      </c>
      <c r="H9" s="219">
        <v>43465</v>
      </c>
    </row>
    <row r="10" spans="1:12" ht="87.75" customHeight="1" thickBot="1">
      <c r="A10" s="214" t="s">
        <v>455</v>
      </c>
      <c r="B10" s="167" t="s">
        <v>1</v>
      </c>
      <c r="C10" s="134" t="s">
        <v>511</v>
      </c>
      <c r="D10" s="135" t="s">
        <v>512</v>
      </c>
      <c r="E10" s="135" t="s">
        <v>513</v>
      </c>
      <c r="F10" s="135" t="s">
        <v>398</v>
      </c>
      <c r="G10" s="163">
        <v>43101</v>
      </c>
      <c r="H10" s="217">
        <v>43465</v>
      </c>
    </row>
    <row r="11" spans="1:12" ht="99" customHeight="1" thickBot="1">
      <c r="A11" s="215" t="s">
        <v>456</v>
      </c>
      <c r="B11" s="167" t="s">
        <v>29</v>
      </c>
      <c r="C11" s="134" t="s">
        <v>299</v>
      </c>
      <c r="D11" s="135" t="s">
        <v>494</v>
      </c>
      <c r="E11" s="135" t="s">
        <v>495</v>
      </c>
      <c r="F11" s="135" t="s">
        <v>493</v>
      </c>
      <c r="G11" s="163">
        <v>43132</v>
      </c>
      <c r="H11" s="208">
        <v>43465</v>
      </c>
    </row>
    <row r="12" spans="1:12" ht="78.75" customHeight="1">
      <c r="A12" s="216"/>
      <c r="B12" s="167" t="s">
        <v>17</v>
      </c>
      <c r="C12" s="134" t="s">
        <v>723</v>
      </c>
      <c r="D12" s="135" t="s">
        <v>724</v>
      </c>
      <c r="E12" s="135" t="s">
        <v>725</v>
      </c>
      <c r="F12" s="135" t="s">
        <v>612</v>
      </c>
      <c r="G12" s="203">
        <v>43312</v>
      </c>
      <c r="H12" s="218">
        <v>43465</v>
      </c>
    </row>
    <row r="13" spans="1:12">
      <c r="A13" s="202"/>
    </row>
  </sheetData>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zoomScale="80" zoomScaleNormal="80" workbookViewId="0">
      <selection activeCell="H2" sqref="H2"/>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c r="A1" s="90" t="s">
        <v>460</v>
      </c>
      <c r="B1" s="89"/>
      <c r="C1" s="89"/>
      <c r="D1" s="89"/>
      <c r="E1" s="89"/>
      <c r="F1" s="89"/>
      <c r="G1" s="89"/>
      <c r="H1" s="89"/>
      <c r="I1" s="1"/>
      <c r="J1" s="1"/>
      <c r="K1" s="1"/>
      <c r="L1" s="1"/>
    </row>
    <row r="2" spans="1:12" ht="27.75" customHeight="1" thickBot="1">
      <c r="A2" s="93"/>
      <c r="B2" s="93"/>
      <c r="C2" s="93"/>
      <c r="D2" s="93"/>
      <c r="E2" s="93"/>
      <c r="F2" s="93"/>
      <c r="G2" s="262"/>
      <c r="H2" s="248" t="s">
        <v>907</v>
      </c>
    </row>
    <row r="3" spans="1:12" ht="42" customHeight="1">
      <c r="A3" s="199" t="s">
        <v>33</v>
      </c>
      <c r="B3" s="200"/>
      <c r="C3" s="200"/>
      <c r="D3" s="200"/>
      <c r="E3" s="200"/>
      <c r="F3" s="200"/>
      <c r="G3" s="200"/>
      <c r="H3" s="201"/>
    </row>
    <row r="4" spans="1:12" ht="42" customHeight="1">
      <c r="A4" s="485" t="s">
        <v>10</v>
      </c>
      <c r="B4" s="393" t="s">
        <v>761</v>
      </c>
      <c r="C4" s="393"/>
      <c r="D4" s="198" t="s">
        <v>9</v>
      </c>
      <c r="E4" s="198" t="s">
        <v>32</v>
      </c>
      <c r="F4" s="197" t="s">
        <v>8</v>
      </c>
      <c r="G4" s="197" t="s">
        <v>28</v>
      </c>
      <c r="H4" s="197" t="s">
        <v>12</v>
      </c>
    </row>
    <row r="5" spans="1:12" ht="99" customHeight="1">
      <c r="A5" s="169"/>
      <c r="B5" s="487" t="s">
        <v>819</v>
      </c>
      <c r="C5" s="488" t="s">
        <v>820</v>
      </c>
      <c r="D5" s="140" t="s">
        <v>821</v>
      </c>
      <c r="E5" s="489" t="s">
        <v>822</v>
      </c>
      <c r="F5" s="140" t="s">
        <v>628</v>
      </c>
      <c r="G5" s="490">
        <v>43160</v>
      </c>
      <c r="H5" s="490">
        <v>43221</v>
      </c>
    </row>
    <row r="6" spans="1:12" ht="99" customHeight="1">
      <c r="A6" s="497" t="s">
        <v>34</v>
      </c>
      <c r="B6" s="487" t="s">
        <v>6</v>
      </c>
      <c r="C6" s="488" t="s">
        <v>824</v>
      </c>
      <c r="D6" s="140" t="s">
        <v>823</v>
      </c>
      <c r="E6" s="489" t="s">
        <v>825</v>
      </c>
      <c r="F6" s="140" t="s">
        <v>628</v>
      </c>
      <c r="G6" s="490">
        <v>43160</v>
      </c>
      <c r="H6" s="490">
        <v>43434</v>
      </c>
    </row>
    <row r="7" spans="1:12" ht="81.75" customHeight="1">
      <c r="A7" s="170"/>
      <c r="B7" s="491" t="s">
        <v>280</v>
      </c>
      <c r="C7" s="492" t="s">
        <v>826</v>
      </c>
      <c r="D7" s="493" t="s">
        <v>827</v>
      </c>
      <c r="E7" s="493" t="s">
        <v>629</v>
      </c>
      <c r="F7" s="168" t="s">
        <v>628</v>
      </c>
      <c r="G7" s="494">
        <v>43191</v>
      </c>
      <c r="H7" s="494">
        <v>43404</v>
      </c>
    </row>
    <row r="8" spans="1:12" ht="93" customHeight="1">
      <c r="A8" s="486"/>
      <c r="B8" s="141" t="s">
        <v>352</v>
      </c>
      <c r="C8" s="495" t="s">
        <v>836</v>
      </c>
      <c r="D8" s="140" t="s">
        <v>828</v>
      </c>
      <c r="E8" s="489" t="s">
        <v>726</v>
      </c>
      <c r="F8" s="140" t="s">
        <v>628</v>
      </c>
      <c r="G8" s="496">
        <v>43160</v>
      </c>
      <c r="H8" s="496">
        <v>43434</v>
      </c>
    </row>
  </sheetData>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2018-01-31T12:00:42Z</cp:lastPrinted>
  <dcterms:created xsi:type="dcterms:W3CDTF">2016-03-04T15:43:01Z</dcterms:created>
  <dcterms:modified xsi:type="dcterms:W3CDTF">2018-08-30T16:38:29Z</dcterms:modified>
</cp:coreProperties>
</file>