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628"/>
  <workbookPr defaultThemeVersion="166925"/>
  <mc:AlternateContent xmlns:mc="http://schemas.openxmlformats.org/markup-compatibility/2006">
    <mc:Choice Requires="x15">
      <x15ac:absPath xmlns:x15ac="http://schemas.microsoft.com/office/spreadsheetml/2010/11/ac" url="C:\Users\santo\Downloads\TRANSMILENIO S.A\SIVICOF ANUAL 2020\"/>
    </mc:Choice>
  </mc:AlternateContent>
  <xr:revisionPtr revIDLastSave="0" documentId="13_ncr:1_{7AB58E17-25F0-4F07-A2F1-F9134DC1CB76}" xr6:coauthVersionLast="46" xr6:coauthVersionMax="46" xr10:uidLastSave="{00000000-0000-0000-0000-000000000000}"/>
  <bookViews>
    <workbookView xWindow="-120" yWindow="-120" windowWidth="20730" windowHeight="11160" xr2:uid="{00000000-000D-0000-FFFF-FFFF00000000}"/>
  </bookViews>
  <sheets>
    <sheet name="Hoja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9" i="1" l="1"/>
  <c r="L5" i="1"/>
  <c r="M5" i="1" l="1"/>
</calcChain>
</file>

<file path=xl/sharedStrings.xml><?xml version="1.0" encoding="utf-8"?>
<sst xmlns="http://schemas.openxmlformats.org/spreadsheetml/2006/main" count="46" uniqueCount="39">
  <si>
    <t>Identificación del Problema</t>
  </si>
  <si>
    <t>Política Pública</t>
  </si>
  <si>
    <t>Población</t>
  </si>
  <si>
    <t>Población Total Afectada</t>
  </si>
  <si>
    <t>Población a Atender en la Vigencia</t>
  </si>
  <si>
    <t>Población Atendida en la Vigencia</t>
  </si>
  <si>
    <t>Proyecto de Inversión</t>
  </si>
  <si>
    <t>Código y Nombre</t>
  </si>
  <si>
    <t>Programación</t>
  </si>
  <si>
    <t>Ejecución</t>
  </si>
  <si>
    <t>Recursos Asignados (Millones de Pesos)</t>
  </si>
  <si>
    <t>Recursos Ejecutados (Millones de Pesos)</t>
  </si>
  <si>
    <t>Acciones</t>
  </si>
  <si>
    <t>Informe Políticas Públicas Poblacionales</t>
  </si>
  <si>
    <t>Observaciones</t>
  </si>
  <si>
    <t>N/A</t>
  </si>
  <si>
    <t>Resultados en la Transformación</t>
  </si>
  <si>
    <t>7.181.569 (1)</t>
  </si>
  <si>
    <t>Emergencia sanitaria por COVID 19</t>
  </si>
  <si>
    <t>Giros (Millones de Pesos)</t>
  </si>
  <si>
    <t>Metas proyecto inversión</t>
  </si>
  <si>
    <t xml:space="preserve">Diseñar e Implementar 1 estrategia de comunicación enfocada al Proyecto Cultura Ciudadana en TRANSMILENIO S.A., que incluya control y evaluación a la estrategia del Proyecto Cultura Ciudadana en TRANSMILENIO S.A. </t>
  </si>
  <si>
    <t xml:space="preserve">Aumentar al 80 por ciento el nivel de satisfacción del Usuario, respecto de la Encuesta de Satisfacción Usuarios TRANSMILENIO S.A. - Troncal y Zonal en lo correspondiente a la medición de comunicaciones. </t>
  </si>
  <si>
    <t>Actualizar e Implementar un modelo de cultura ciudadana en el componente troncal y zonal del SITP</t>
  </si>
  <si>
    <t>Uso de lavamanos rotativos instalados en estaciones y portales del Sistema TransMilenio, que han beneficiado a los usuarios en 7.066.800 usos, con corte a 31 de diciembre del 2020.
Pedagogía a través de mensajes de autocuidado para la prevención del contagio, a todos los usuarios del Sistema TransMilenio.</t>
  </si>
  <si>
    <r>
      <rPr>
        <b/>
        <sz val="11"/>
        <color theme="1"/>
        <rFont val="Calibri"/>
        <family val="2"/>
        <scheme val="minor"/>
      </rPr>
      <t>PLAN DE DESARROLLO: BOGOTÁ MEJOR PARA TODOS</t>
    </r>
    <r>
      <rPr>
        <sz val="11"/>
        <color theme="1"/>
        <rFont val="Calibri"/>
        <family val="2"/>
        <scheme val="minor"/>
      </rPr>
      <t xml:space="preserve">
0087 Cultura Ciudadana en el Sistema de Transporte Público gestionado por TRANSMILENIO S. A.</t>
    </r>
  </si>
  <si>
    <r>
      <rPr>
        <b/>
        <sz val="11"/>
        <color theme="1"/>
        <rFont val="Calibri"/>
        <family val="2"/>
        <scheme val="minor"/>
      </rPr>
      <t>PLAN DE DESARROLLO: BOGOTÁ MEJOR PARA TODOS</t>
    </r>
    <r>
      <rPr>
        <sz val="11"/>
        <color theme="1"/>
        <rFont val="Calibri"/>
        <family val="2"/>
        <scheme val="minor"/>
      </rPr>
      <t xml:space="preserve">
0071  Comunicación, Capacitación y Atención al Usuario del SITP</t>
    </r>
  </si>
  <si>
    <r>
      <rPr>
        <b/>
        <sz val="11"/>
        <color theme="1"/>
        <rFont val="Calibri"/>
        <family val="2"/>
        <scheme val="minor"/>
      </rPr>
      <t>PLAN DE DESARROLLO: Un Nuevo
Contrato Social y Ambiental para la Bogotá del Siglo XX.</t>
    </r>
    <r>
      <rPr>
        <sz val="11"/>
        <color theme="1"/>
        <rFont val="Calibri"/>
        <family val="2"/>
        <scheme val="minor"/>
      </rPr>
      <t xml:space="preserve">
7513 Desarrollo y Gestión de la Cultura Ciudadana en el Sistema Integrado de Transporte Público de Bogotá.</t>
    </r>
  </si>
  <si>
    <t>(1) Habitantes de Bogotá de acuerdo con la información de indicadores demográficos del DANE a 2018 (https://www.dane.gov.co/).
Sólo se registraron recursos asociados para la implementación de acciones encaminadas a prevenir el contagio por COVID 19.</t>
  </si>
  <si>
    <t>BALANCE SOCIAL VIGENCIA 2020 - TRANSMILENIO S.A.</t>
  </si>
  <si>
    <t>Una (1) activación BTL</t>
  </si>
  <si>
    <t>Activación de la estrategia BTL “TransMi Te Cuida”, para incentivar el lavado de manos de los usuarios, como medida de protección para mitigar la propagación del Coronavirus, al interior del Sistema TransMilenio. Esta estrategia incluye el uso de lavamanos dobles portátiles y rotativos con elementos de limpieza en 27 puntos (portales y estaciones) del Sistema, y el acompañamiento de operadores logísticos quienes a través de acciones de pedagogía, entregan mensajes a los usuarios sobre el uso correcto de los lavamanos y los elementos de bioseguridad (tapabocas, ventilación en los buses, distanciamiento, entre otros).
Adicionalmente, y como medida de fortalecimiento, se instalaron vallas de seguridad en puntos priorizados del Sistema TransMilenio, con el fin de concienzar al usuario en torno al cumplimiento del distanciamiento físico.</t>
  </si>
  <si>
    <t>Garantizar El 100 Por Ciento De Las Estaciones En Condiciones Óptimas Para El Servicio Incluyendo Aseo, Servicios Públicos Y Equipamiento Adicional.</t>
  </si>
  <si>
    <t>Desinfección estaciones  del Sistema SITP, en su componente troncal</t>
  </si>
  <si>
    <t>Espacios límpios y agradables para el servicio, mitigando el riesgo de contagio en la ingraestructura del Sistema</t>
  </si>
  <si>
    <t xml:space="preserve">Lograr el 100% de cobertura del SITP en zonas urbanas con relación a las rutas totales planeadas dentro del plan de implementación.
</t>
  </si>
  <si>
    <r>
      <rPr>
        <b/>
        <sz val="11"/>
        <color theme="1"/>
        <rFont val="Calibri"/>
        <family val="2"/>
        <scheme val="minor"/>
      </rPr>
      <t>PLAN DE DESARROLLO: BOGOTÁ MEJOR PARA TODOS</t>
    </r>
    <r>
      <rPr>
        <sz val="11"/>
        <color theme="1"/>
        <rFont val="Calibri"/>
        <family val="2"/>
        <scheme val="minor"/>
      </rPr>
      <t xml:space="preserve">
OPERACIÓN Y CONTROL DEL SISTEMA DE TRANSPORTE PUBLICO GESTIONADO POR TRANSMILENIO S.A.</t>
    </r>
  </si>
  <si>
    <r>
      <rPr>
        <b/>
        <sz val="11"/>
        <color theme="1"/>
        <rFont val="Calibri"/>
        <family val="2"/>
        <scheme val="minor"/>
      </rPr>
      <t xml:space="preserve">PLAN DE DESARROLLO: Un Nuevo
Contrato Social y Ambiental para la Bogotá del Siglo XX.
</t>
    </r>
    <r>
      <rPr>
        <sz val="11"/>
        <color theme="1"/>
        <rFont val="Calibri"/>
        <family val="2"/>
        <scheme val="minor"/>
      </rPr>
      <t>Control y Operación del Sistema Integrado de Transporte Público de Bogotá.</t>
    </r>
  </si>
  <si>
    <t>2559333 
(Día de máxima demanda hábil Troncal)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</si>
</sst>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quot;$&quot;\ * #,##0.00_-;_-&quot;$&quot;\ * &quot;-&quot;??_-;_-@_-"/>
    <numFmt numFmtId="165" formatCode="_-&quot;$&quot;\ * #,##0_-;\-&quot;$&quot;\ * #,##0_-;_-&quot;$&quot;\ * &quot;-&quot;??_-;_-@_-"/>
  </numFmts>
  <fonts count="4" x14ac:knownFonts="1">
    <font>
      <sz val="11"/>
      <color theme="1"/>
      <name val="Calibri"/>
      <family val="2"/>
      <scheme val="minor"/>
    </font>
    <font>
      <b/>
      <sz val="11"/>
      <color theme="1"/>
      <name val="Calibri"/>
      <family val="2"/>
      <scheme val="minor"/>
    </font>
    <font>
      <sz val="11"/>
      <color theme="1"/>
      <name val="Calibri"/>
      <family val="2"/>
      <scheme val="minor"/>
    </font>
    <font>
      <b/>
      <sz val="24"/>
      <color theme="1"/>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164" fontId="2" fillId="0" borderId="0" applyFont="0" applyFill="0" applyBorder="0" applyAlignment="0" applyProtection="0"/>
  </cellStyleXfs>
  <cellXfs count="31">
    <xf numFmtId="0" fontId="0" fillId="0" borderId="0" xfId="0"/>
    <xf numFmtId="0" fontId="1" fillId="3" borderId="1" xfId="0" applyFont="1" applyFill="1" applyBorder="1" applyAlignment="1">
      <alignment horizontal="center" vertical="center" wrapText="1"/>
    </xf>
    <xf numFmtId="0" fontId="0" fillId="0" borderId="0" xfId="0" applyFont="1"/>
    <xf numFmtId="0" fontId="0" fillId="0" borderId="1" xfId="0" applyFont="1" applyBorder="1" applyAlignment="1">
      <alignment vertical="center" wrapText="1"/>
    </xf>
    <xf numFmtId="0" fontId="0" fillId="0" borderId="0" xfId="0" applyFont="1" applyAlignment="1">
      <alignment horizontal="center"/>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wrapText="1"/>
    </xf>
    <xf numFmtId="0" fontId="0" fillId="0" borderId="1" xfId="0" applyFont="1" applyBorder="1"/>
    <xf numFmtId="0" fontId="0" fillId="0" borderId="1" xfId="0" applyFont="1" applyBorder="1" applyAlignment="1">
      <alignment horizontal="center" vertical="center" wrapText="1"/>
    </xf>
    <xf numFmtId="0" fontId="1" fillId="3" borderId="1" xfId="0" applyFont="1" applyFill="1" applyBorder="1" applyAlignment="1">
      <alignment horizontal="center"/>
    </xf>
    <xf numFmtId="0" fontId="0" fillId="0" borderId="2" xfId="0" applyFont="1" applyBorder="1" applyAlignment="1">
      <alignment horizontal="center" vertical="center" wrapText="1"/>
    </xf>
    <xf numFmtId="0" fontId="0" fillId="0" borderId="4" xfId="0" applyFont="1" applyBorder="1" applyAlignment="1">
      <alignment horizontal="center" vertical="center" wrapText="1"/>
    </xf>
    <xf numFmtId="0" fontId="0" fillId="0" borderId="3" xfId="0" applyFont="1" applyBorder="1" applyAlignment="1">
      <alignment horizontal="center" vertical="center" wrapText="1"/>
    </xf>
    <xf numFmtId="0" fontId="0" fillId="0" borderId="2" xfId="0" applyFont="1" applyBorder="1" applyAlignment="1">
      <alignment horizontal="center" vertical="center"/>
    </xf>
    <xf numFmtId="0" fontId="0" fillId="0" borderId="4" xfId="0" applyFont="1" applyBorder="1" applyAlignment="1">
      <alignment horizontal="center" vertical="center"/>
    </xf>
    <xf numFmtId="0" fontId="0" fillId="0" borderId="3" xfId="0" applyFont="1" applyBorder="1" applyAlignment="1">
      <alignment horizontal="center" vertical="center"/>
    </xf>
    <xf numFmtId="0" fontId="1" fillId="3" borderId="1" xfId="0" applyFont="1" applyFill="1" applyBorder="1" applyAlignment="1">
      <alignment horizontal="center" vertical="center" wrapText="1"/>
    </xf>
    <xf numFmtId="0" fontId="3" fillId="2" borderId="1" xfId="0" applyFont="1" applyFill="1" applyBorder="1" applyAlignment="1">
      <alignment horizontal="center"/>
    </xf>
    <xf numFmtId="0" fontId="1" fillId="3" borderId="2" xfId="0" applyFont="1" applyFill="1" applyBorder="1" applyAlignment="1">
      <alignment horizontal="center" vertical="center" wrapText="1"/>
    </xf>
    <xf numFmtId="0" fontId="1" fillId="3" borderId="3" xfId="0" applyFont="1" applyFill="1" applyBorder="1" applyAlignment="1">
      <alignment horizontal="center" vertical="center" wrapText="1"/>
    </xf>
    <xf numFmtId="165" fontId="0" fillId="0" borderId="1" xfId="1" applyNumberFormat="1" applyFont="1" applyBorder="1" applyAlignment="1">
      <alignment horizontal="center" vertical="center" wrapText="1"/>
    </xf>
    <xf numFmtId="0" fontId="0" fillId="0" borderId="1" xfId="0" applyFont="1" applyBorder="1" applyAlignment="1">
      <alignment horizontal="left" vertical="center" wrapText="1"/>
    </xf>
    <xf numFmtId="164" fontId="0" fillId="0" borderId="1" xfId="1" applyNumberFormat="1" applyFont="1" applyBorder="1" applyAlignment="1">
      <alignment horizontal="center" vertical="center" wrapText="1"/>
    </xf>
    <xf numFmtId="0" fontId="0" fillId="0" borderId="1" xfId="0" applyFont="1" applyFill="1" applyBorder="1" applyAlignment="1">
      <alignment horizontal="center" vertical="center" wrapText="1"/>
    </xf>
    <xf numFmtId="3" fontId="0" fillId="0" borderId="2" xfId="0" applyNumberFormat="1" applyFont="1" applyFill="1" applyBorder="1" applyAlignment="1">
      <alignment horizontal="center" vertical="center" wrapText="1"/>
    </xf>
    <xf numFmtId="0" fontId="0" fillId="0" borderId="1" xfId="0" applyFont="1" applyFill="1" applyBorder="1" applyAlignment="1">
      <alignment vertical="center" wrapText="1"/>
    </xf>
    <xf numFmtId="0" fontId="0" fillId="0" borderId="4" xfId="0" applyFont="1" applyFill="1" applyBorder="1" applyAlignment="1">
      <alignment horizontal="center" vertical="center" wrapText="1"/>
    </xf>
    <xf numFmtId="0" fontId="0" fillId="0" borderId="1" xfId="0" applyFill="1" applyBorder="1" applyAlignment="1">
      <alignment vertical="center" wrapText="1"/>
    </xf>
    <xf numFmtId="0" fontId="0" fillId="0" borderId="3" xfId="0" applyFont="1" applyFill="1" applyBorder="1" applyAlignment="1">
      <alignment horizontal="center" vertical="center" wrapText="1"/>
    </xf>
  </cellXfs>
  <cellStyles count="2">
    <cellStyle name="Moneda"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2:Q9"/>
  <sheetViews>
    <sheetView tabSelected="1" topLeftCell="A5" zoomScale="85" zoomScaleNormal="85" workbookViewId="0">
      <selection activeCell="B5" sqref="B5:B9"/>
    </sheetView>
  </sheetViews>
  <sheetFormatPr baseColWidth="10" defaultColWidth="11.5703125" defaultRowHeight="15" x14ac:dyDescent="0.25"/>
  <cols>
    <col min="1" max="1" width="3.28515625" style="2" customWidth="1"/>
    <col min="2" max="2" width="18.85546875" style="2" customWidth="1"/>
    <col min="3" max="3" width="13.140625" style="2" customWidth="1"/>
    <col min="4" max="4" width="14" style="2" customWidth="1"/>
    <col min="5" max="5" width="23.42578125" style="2" customWidth="1"/>
    <col min="6" max="6" width="24.28515625" style="2" customWidth="1"/>
    <col min="7" max="7" width="33.28515625" style="2" customWidth="1"/>
    <col min="8" max="8" width="34.42578125" style="2" customWidth="1"/>
    <col min="9" max="9" width="18.7109375" style="4" bestFit="1" customWidth="1"/>
    <col min="10" max="10" width="17.7109375" style="2" customWidth="1"/>
    <col min="11" max="11" width="20.140625" style="2" bestFit="1" customWidth="1"/>
    <col min="12" max="12" width="18.28515625" style="2" customWidth="1"/>
    <col min="13" max="13" width="20.7109375" style="2" customWidth="1"/>
    <col min="14" max="14" width="55.140625" style="2" customWidth="1"/>
    <col min="15" max="15" width="48.85546875" style="2" customWidth="1"/>
    <col min="16" max="16" width="32.42578125" style="2" customWidth="1"/>
    <col min="17" max="17" width="48" style="2" customWidth="1"/>
    <col min="18" max="16384" width="11.5703125" style="2"/>
  </cols>
  <sheetData>
    <row r="2" spans="2:17" ht="31.5" x14ac:dyDescent="0.5">
      <c r="B2" s="19" t="s">
        <v>29</v>
      </c>
      <c r="C2" s="19"/>
      <c r="D2" s="19"/>
      <c r="E2" s="19"/>
      <c r="F2" s="19"/>
      <c r="G2" s="19"/>
      <c r="H2" s="19"/>
      <c r="I2" s="19"/>
      <c r="J2" s="19"/>
      <c r="K2" s="19"/>
      <c r="L2" s="19"/>
      <c r="M2" s="19"/>
      <c r="N2" s="19"/>
      <c r="O2" s="19"/>
      <c r="P2" s="19"/>
      <c r="Q2" s="19"/>
    </row>
    <row r="3" spans="2:17" x14ac:dyDescent="0.25">
      <c r="B3" s="18" t="s">
        <v>0</v>
      </c>
      <c r="C3" s="18" t="s">
        <v>1</v>
      </c>
      <c r="D3" s="11" t="s">
        <v>2</v>
      </c>
      <c r="E3" s="11"/>
      <c r="F3" s="11"/>
      <c r="G3" s="11" t="s">
        <v>6</v>
      </c>
      <c r="H3" s="11"/>
      <c r="I3" s="11"/>
      <c r="J3" s="11"/>
      <c r="K3" s="11"/>
      <c r="L3" s="11"/>
      <c r="M3" s="11"/>
      <c r="N3" s="20" t="s">
        <v>12</v>
      </c>
      <c r="O3" s="20" t="s">
        <v>16</v>
      </c>
      <c r="P3" s="20" t="s">
        <v>13</v>
      </c>
      <c r="Q3" s="20" t="s">
        <v>14</v>
      </c>
    </row>
    <row r="4" spans="2:17" ht="60" x14ac:dyDescent="0.25">
      <c r="B4" s="18"/>
      <c r="C4" s="18"/>
      <c r="D4" s="1" t="s">
        <v>3</v>
      </c>
      <c r="E4" s="1" t="s">
        <v>4</v>
      </c>
      <c r="F4" s="1" t="s">
        <v>5</v>
      </c>
      <c r="G4" s="1" t="s">
        <v>7</v>
      </c>
      <c r="H4" s="1" t="s">
        <v>20</v>
      </c>
      <c r="I4" s="1" t="s">
        <v>8</v>
      </c>
      <c r="J4" s="1" t="s">
        <v>9</v>
      </c>
      <c r="K4" s="1" t="s">
        <v>10</v>
      </c>
      <c r="L4" s="1" t="s">
        <v>11</v>
      </c>
      <c r="M4" s="1" t="s">
        <v>19</v>
      </c>
      <c r="N4" s="21"/>
      <c r="O4" s="21"/>
      <c r="P4" s="21"/>
      <c r="Q4" s="21"/>
    </row>
    <row r="5" spans="2:17" ht="114" customHeight="1" x14ac:dyDescent="0.25">
      <c r="B5" s="10" t="s">
        <v>18</v>
      </c>
      <c r="C5" s="10" t="s">
        <v>15</v>
      </c>
      <c r="D5" s="25" t="s">
        <v>17</v>
      </c>
      <c r="E5" s="26" t="s">
        <v>38</v>
      </c>
      <c r="F5" s="26" t="s">
        <v>38</v>
      </c>
      <c r="G5" s="27" t="s">
        <v>25</v>
      </c>
      <c r="H5" s="3" t="s">
        <v>21</v>
      </c>
      <c r="I5" s="22" t="s">
        <v>30</v>
      </c>
      <c r="J5" s="22" t="s">
        <v>30</v>
      </c>
      <c r="K5" s="22">
        <v>4285.2700000000004</v>
      </c>
      <c r="L5" s="22">
        <f>K5</f>
        <v>4285.2700000000004</v>
      </c>
      <c r="M5" s="22">
        <f>L5</f>
        <v>4285.2700000000004</v>
      </c>
      <c r="N5" s="23" t="s">
        <v>31</v>
      </c>
      <c r="O5" s="12" t="s">
        <v>24</v>
      </c>
      <c r="P5" s="15" t="s">
        <v>15</v>
      </c>
      <c r="Q5" s="10" t="s">
        <v>28</v>
      </c>
    </row>
    <row r="6" spans="2:17" ht="107.25" customHeight="1" x14ac:dyDescent="0.25">
      <c r="B6" s="10"/>
      <c r="C6" s="10"/>
      <c r="D6" s="25"/>
      <c r="E6" s="28"/>
      <c r="F6" s="28"/>
      <c r="G6" s="27" t="s">
        <v>26</v>
      </c>
      <c r="H6" s="3" t="s">
        <v>22</v>
      </c>
      <c r="I6" s="22"/>
      <c r="J6" s="22"/>
      <c r="K6" s="22"/>
      <c r="L6" s="22"/>
      <c r="M6" s="22"/>
      <c r="N6" s="23"/>
      <c r="O6" s="13"/>
      <c r="P6" s="16"/>
      <c r="Q6" s="10"/>
    </row>
    <row r="7" spans="2:17" ht="108" customHeight="1" x14ac:dyDescent="0.25">
      <c r="B7" s="10"/>
      <c r="C7" s="10"/>
      <c r="D7" s="25"/>
      <c r="E7" s="28"/>
      <c r="F7" s="28"/>
      <c r="G7" s="27" t="s">
        <v>27</v>
      </c>
      <c r="H7" s="3" t="s">
        <v>23</v>
      </c>
      <c r="I7" s="22"/>
      <c r="J7" s="22"/>
      <c r="K7" s="22"/>
      <c r="L7" s="22"/>
      <c r="M7" s="22"/>
      <c r="N7" s="23"/>
      <c r="O7" s="14"/>
      <c r="P7" s="17"/>
      <c r="Q7" s="10"/>
    </row>
    <row r="8" spans="2:17" ht="90" x14ac:dyDescent="0.25">
      <c r="B8" s="10"/>
      <c r="C8" s="10"/>
      <c r="D8" s="25"/>
      <c r="E8" s="28"/>
      <c r="F8" s="28"/>
      <c r="G8" s="29" t="s">
        <v>36</v>
      </c>
      <c r="H8" s="6" t="s">
        <v>32</v>
      </c>
      <c r="I8" s="5">
        <v>356</v>
      </c>
      <c r="J8" s="5">
        <v>356</v>
      </c>
      <c r="K8" s="24">
        <v>311.03800000000001</v>
      </c>
      <c r="L8" s="24">
        <v>311.03800000000001</v>
      </c>
      <c r="M8" s="24">
        <v>311.03800000000001</v>
      </c>
      <c r="N8" s="6" t="s">
        <v>33</v>
      </c>
      <c r="O8" s="6" t="s">
        <v>34</v>
      </c>
      <c r="P8" s="7" t="s">
        <v>15</v>
      </c>
      <c r="Q8" s="9"/>
    </row>
    <row r="9" spans="2:17" ht="90" x14ac:dyDescent="0.25">
      <c r="B9" s="10"/>
      <c r="C9" s="10"/>
      <c r="D9" s="25"/>
      <c r="E9" s="30"/>
      <c r="F9" s="30"/>
      <c r="G9" s="29" t="s">
        <v>37</v>
      </c>
      <c r="H9" s="8" t="s">
        <v>35</v>
      </c>
      <c r="I9" s="5">
        <v>951</v>
      </c>
      <c r="J9" s="5">
        <v>951</v>
      </c>
      <c r="K9" s="24">
        <v>728.98800000000006</v>
      </c>
      <c r="L9" s="24">
        <v>728.98800000000006</v>
      </c>
      <c r="M9" s="24">
        <f>+L9-90.701</f>
        <v>638.28700000000003</v>
      </c>
      <c r="N9" s="6" t="s">
        <v>33</v>
      </c>
      <c r="O9" s="6" t="s">
        <v>34</v>
      </c>
      <c r="P9" s="7" t="s">
        <v>15</v>
      </c>
      <c r="Q9" s="9"/>
    </row>
  </sheetData>
  <mergeCells count="26">
    <mergeCell ref="B3:B4"/>
    <mergeCell ref="C3:C4"/>
    <mergeCell ref="G3:M3"/>
    <mergeCell ref="B2:Q2"/>
    <mergeCell ref="N3:N4"/>
    <mergeCell ref="O3:O4"/>
    <mergeCell ref="P3:P4"/>
    <mergeCell ref="Q3:Q4"/>
    <mergeCell ref="D3:F3"/>
    <mergeCell ref="I5:I7"/>
    <mergeCell ref="J5:J7"/>
    <mergeCell ref="N5:N7"/>
    <mergeCell ref="O5:O7"/>
    <mergeCell ref="E5:E9"/>
    <mergeCell ref="F5:F9"/>
    <mergeCell ref="B5:B9"/>
    <mergeCell ref="C5:C9"/>
    <mergeCell ref="D5:D9"/>
    <mergeCell ref="Q5:Q7"/>
    <mergeCell ref="K5:K7"/>
    <mergeCell ref="L5:L7"/>
    <mergeCell ref="M5:M7"/>
    <mergeCell ref="P5:P7"/>
    <mergeCell ref="K8:K9"/>
    <mergeCell ref="L8:L9"/>
    <mergeCell ref="M8:M9"/>
  </mergeCells>
  <pageMargins left="0.25" right="0.25" top="0.75" bottom="0.75" header="0.3" footer="0.3"/>
  <pageSetup paperSize="5" scale="3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santiago santos</dc:creator>
  <cp:lastModifiedBy>santiago santos</cp:lastModifiedBy>
  <cp:lastPrinted>2021-02-15T19:42:36Z</cp:lastPrinted>
  <dcterms:created xsi:type="dcterms:W3CDTF">2021-02-03T18:05:14Z</dcterms:created>
  <dcterms:modified xsi:type="dcterms:W3CDTF">2021-02-15T19:43:15Z</dcterms:modified>
</cp:coreProperties>
</file>