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ASUS\Downloads\"/>
    </mc:Choice>
  </mc:AlternateContent>
  <xr:revisionPtr revIDLastSave="0" documentId="13_ncr:1_{8FED710C-CDC7-4AE0-B601-024309C76212}" xr6:coauthVersionLast="40" xr6:coauthVersionMax="47" xr10:uidLastSave="{00000000-0000-0000-0000-000000000000}"/>
  <bookViews>
    <workbookView xWindow="0" yWindow="0" windowWidth="20490" windowHeight="6825" xr2:uid="{8B69BA1F-F397-499F-9017-06F1C1CBDC13}"/>
  </bookViews>
  <sheets>
    <sheet name="R-CI-030 - Contraloría" sheetId="1" r:id="rId1"/>
    <sheet name="Recomendaciones Veeduría" sheetId="4" r:id="rId2"/>
  </sheets>
  <definedNames>
    <definedName name="_xlnm._FilterDatabase" localSheetId="0" hidden="1">'R-CI-030 - Contraloría'!$A$4:$S$61</definedName>
    <definedName name="_xlnm._FilterDatabase" localSheetId="1" hidden="1">'Recomendaciones Veeduría'!$A$11:$P$19</definedName>
    <definedName name="_xlnm.Print_Titles" localSheetId="0">'R-CI-030 - Contraloría'!$4:$4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9" i="4" l="1"/>
  <c r="R19" i="4"/>
  <c r="S18" i="4"/>
  <c r="R18" i="4"/>
  <c r="S17" i="4"/>
  <c r="R17" i="4"/>
  <c r="S16" i="4"/>
  <c r="R16" i="4"/>
  <c r="S15" i="4"/>
  <c r="R15" i="4"/>
  <c r="S14" i="4"/>
  <c r="R14" i="4"/>
  <c r="S13" i="4"/>
  <c r="R13" i="4"/>
  <c r="S12" i="4"/>
  <c r="R12" i="4"/>
  <c r="R61" i="1" l="1"/>
  <c r="S61" i="1" s="1"/>
  <c r="R60" i="1"/>
  <c r="S60" i="1" s="1"/>
  <c r="R59" i="1"/>
  <c r="S59" i="1" s="1"/>
  <c r="R58" i="1"/>
  <c r="S58" i="1" s="1"/>
  <c r="R57" i="1"/>
  <c r="S57" i="1" s="1"/>
  <c r="R56" i="1"/>
  <c r="S56" i="1" s="1"/>
  <c r="R55" i="1"/>
  <c r="S55" i="1" s="1"/>
  <c r="R54" i="1"/>
  <c r="S54" i="1" s="1"/>
  <c r="R53" i="1"/>
  <c r="S53" i="1" s="1"/>
  <c r="R52" i="1"/>
  <c r="S52" i="1" s="1"/>
  <c r="R48" i="1" l="1"/>
  <c r="S48" i="1" s="1"/>
  <c r="R47" i="1"/>
  <c r="S47" i="1" s="1"/>
  <c r="R46" i="1"/>
  <c r="S46" i="1" s="1"/>
  <c r="R45" i="1"/>
  <c r="S45" i="1" s="1"/>
  <c r="R44" i="1"/>
  <c r="S44" i="1" s="1"/>
  <c r="R41" i="1"/>
  <c r="S41" i="1" s="1"/>
  <c r="R40" i="1"/>
  <c r="S40" i="1" s="1"/>
  <c r="R39" i="1"/>
  <c r="S39" i="1" s="1"/>
  <c r="R38" i="1"/>
  <c r="S38" i="1" s="1"/>
  <c r="R37" i="1"/>
  <c r="S37" i="1" s="1"/>
  <c r="R36" i="1"/>
  <c r="S36" i="1" s="1"/>
  <c r="R35" i="1"/>
  <c r="S35" i="1" s="1"/>
  <c r="R34" i="1"/>
  <c r="S34" i="1" s="1"/>
  <c r="R33" i="1"/>
  <c r="S33" i="1" s="1"/>
  <c r="R32" i="1"/>
  <c r="S32" i="1" s="1"/>
  <c r="R31" i="1"/>
  <c r="S31" i="1" s="1"/>
  <c r="R30" i="1"/>
  <c r="S30" i="1" s="1"/>
  <c r="R29" i="1"/>
  <c r="S29" i="1" s="1"/>
  <c r="R28" i="1"/>
  <c r="S28" i="1" s="1"/>
  <c r="R27" i="1"/>
  <c r="S27" i="1" s="1"/>
  <c r="R26" i="1"/>
  <c r="S26" i="1" s="1"/>
  <c r="R25" i="1"/>
  <c r="S25" i="1" s="1"/>
  <c r="R24" i="1"/>
  <c r="S24" i="1" s="1"/>
  <c r="R23" i="1"/>
  <c r="S23" i="1" s="1"/>
  <c r="R22" i="1"/>
  <c r="S22" i="1" s="1"/>
  <c r="S42" i="1" l="1"/>
  <c r="S43" i="1"/>
  <c r="S49" i="1"/>
  <c r="S50" i="1"/>
  <c r="S51" i="1"/>
</calcChain>
</file>

<file path=xl/sharedStrings.xml><?xml version="1.0" encoding="utf-8"?>
<sst xmlns="http://schemas.openxmlformats.org/spreadsheetml/2006/main" count="759" uniqueCount="420">
  <si>
    <t>SEGUIMIENTO PLAN DE MEJORAMIENTO CONTRALORIA DE BOGOTA D.C.</t>
  </si>
  <si>
    <t>CÓDIGO DE LA ENTIDAD</t>
  </si>
  <si>
    <t>VIGENCIA DE LA AUDITORÍA</t>
  </si>
  <si>
    <t xml:space="preserve">CÓDIGO AUDITORÍA </t>
  </si>
  <si>
    <t xml:space="preserve">No. HALLAZGO </t>
  </si>
  <si>
    <t>HALLAZGO</t>
  </si>
  <si>
    <t>DESCRIPCIÓN DE LA ACCIÓN</t>
  </si>
  <si>
    <t>CÓDIGO ACCIÓN</t>
  </si>
  <si>
    <t>FECHA DE INICIO</t>
  </si>
  <si>
    <t>FECHA DE TERMINACIÓN</t>
  </si>
  <si>
    <t xml:space="preserve">FÓRMULA DEL INDICADOR </t>
  </si>
  <si>
    <t>META</t>
  </si>
  <si>
    <t>ÁREA RESPONSABLE</t>
  </si>
  <si>
    <t>VARIABLES DEL INDICADOR</t>
  </si>
  <si>
    <t>RESULTADO INDICADOR</t>
  </si>
  <si>
    <t>ANÁLISIS SEGUIMIENTO ENTIDAD</t>
  </si>
  <si>
    <t>EFICACIA ENTIDAD</t>
  </si>
  <si>
    <t>ESTADO Y EVALUACIÓN ENTIDAD</t>
  </si>
  <si>
    <t>FECHA DE SEGUIMIENTO PARA ALERTA</t>
  </si>
  <si>
    <t>ALERTA DE VENCIMIENTO</t>
  </si>
  <si>
    <t>262</t>
  </si>
  <si>
    <t>Capacitaciones realizadas/Total de capacitaciones programadas</t>
  </si>
  <si>
    <t>3.1.2.1</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</si>
  <si>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</si>
  <si>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</si>
  <si>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</si>
  <si>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Subgerencia Económica</t>
  </si>
  <si>
    <t>Gestión y  logro en trámites.</t>
  </si>
  <si>
    <t>N/A</t>
  </si>
  <si>
    <t>3.1.3.2.1</t>
  </si>
  <si>
    <t>Subgerencia Técnica y de Servicios</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</si>
  <si>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</si>
  <si>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</si>
  <si>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</si>
  <si>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</si>
  <si>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</si>
  <si>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</si>
  <si>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</si>
  <si>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</si>
  <si>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</si>
  <si>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</si>
  <si>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</si>
  <si>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</si>
  <si>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</si>
  <si>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</si>
  <si>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</si>
  <si>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</si>
  <si>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</si>
  <si>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</si>
  <si>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</si>
  <si>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Área responsable: Dirección corporativa
Área corresponsable: Dirección Técnica de Seguridad</t>
  </si>
  <si>
    <t>Capacitación en estructuración de contratos y convenios interadministrativos</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</si>
  <si>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</si>
  <si>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</si>
  <si>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</si>
  <si>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</si>
  <si>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</si>
  <si>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</si>
  <si>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</si>
  <si>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</si>
  <si>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</si>
  <si>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</si>
  <si>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3.5.3</t>
  </si>
  <si>
    <t xml:space="preserve">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 </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</si>
  <si>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</si>
  <si>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</si>
  <si>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</si>
  <si>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</si>
  <si>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 xml:space="preserve">Hallazgo administrativo con presunta incidencia disciplinaria porque no se realizó el acta de reunión del 14 de marzo de 2019 donde se discutió el alcance técnico de la Segunda Fase entre TRANSMILENIO S.A. y la FDN. </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</si>
  <si>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</si>
  <si>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</si>
  <si>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</si>
  <si>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</si>
  <si>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</si>
  <si>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 xml:space="preserve">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 </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</si>
  <si>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</si>
  <si>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</si>
  <si>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</si>
  <si>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</si>
  <si>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 Un (1) formato AIU requerido)</t>
  </si>
  <si>
    <t>Subgerencia de Atención al Usuario y Comunicaciones</t>
  </si>
  <si>
    <t>Formato de AIU implementado</t>
  </si>
  <si>
    <t>Teniendo en cuenta que está acción se formulo y se reportó a SIVICOF el 2 de julio de 2021, se realizará seguimiento posterior.</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</si>
  <si>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</si>
  <si>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</si>
  <si>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</si>
  <si>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</si>
  <si>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</si>
  <si>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</si>
  <si>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</si>
  <si>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</si>
  <si>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</si>
  <si>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Dirección Técnica de Modos Alternativos</t>
  </si>
  <si>
    <t xml:space="preserve">Inclusión en Documento Estructura Económica aparte sobre el costo directo </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</si>
  <si>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</si>
  <si>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</si>
  <si>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</si>
  <si>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 xml:space="preserve">Estipulación de la no obligatoriedad del acta de terminación </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</si>
  <si>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</si>
  <si>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</si>
  <si>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</si>
  <si>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</si>
  <si>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</si>
  <si>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</si>
  <si>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</si>
  <si>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</si>
  <si>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</si>
  <si>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</si>
  <si>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</si>
  <si>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</si>
  <si>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</si>
  <si>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</si>
  <si>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</si>
  <si>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</si>
  <si>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Hallazgo administrativo con presunta incidencia disciplinaria, por contradicciones de fechas y suscripción tardía del acta de terminación del contrato No. 706 de 2018.</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</si>
  <si>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</si>
  <si>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</si>
  <si>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 xml:space="preserve">Verificación de documentos contractuales CTO 574-2020/
1 </t>
  </si>
  <si>
    <t>Verificación documentos contractuales</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</si>
  <si>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</si>
  <si>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</si>
  <si>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</si>
  <si>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</si>
  <si>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</si>
  <si>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</si>
  <si>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</si>
  <si>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</si>
  <si>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</si>
  <si>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 xml:space="preserve">Registrar en los informes de supervisión el cumplimiento o incumplimiento de las obligaciones contractuales del contratista. </t>
  </si>
  <si>
    <t>(#  obligaciones del contratista / #  obligaciones registradas en el Infome) * 100</t>
  </si>
  <si>
    <t>Dirección Corporativa</t>
  </si>
  <si>
    <t>Informes de supervisión.</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</si>
  <si>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</si>
  <si>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 xml:space="preserve">Implementar un check list que permita verificar que  la  documentación cargada en el  Secop II corresponda a documentación definitiva </t>
  </si>
  <si>
    <t># Formatos chek list ejecutados/ # Informes cargados en Secop</t>
  </si>
  <si>
    <t>Check-list de Verificación SECOP II</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</si>
  <si>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</si>
  <si>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</si>
  <si>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</si>
  <si>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</si>
  <si>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</si>
  <si>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INFORMES SEMESTRALES / 2</t>
  </si>
  <si>
    <t>INFOMRES SEMESTRALES</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</si>
  <si>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del 27 de agosto de 2019 mediante la cual se expidió la “Guía de ejecución, seguimiento y cierre presupuestal vigencia 2019 y programación presupuestal vigencia 2020- Empresas Industriales y Comerciales del Distrito”.</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</si>
  <si>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</si>
  <si>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</si>
  <si>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</si>
  <si>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</si>
  <si>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</si>
  <si>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</si>
  <si>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 Subgerencia Técnica y de Servicios</t>
  </si>
  <si>
    <t>Solicitud de envío al IDU de la programación desembolsos cuentas por pagar a diciembre 2021</t>
  </si>
  <si>
    <t>3.3.2.5.1</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</si>
  <si>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</si>
  <si>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</si>
  <si>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</si>
  <si>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</si>
  <si>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 ocasionando que el objeto de éste, respecto de efectuar la interventoría integral a los contratos de concesión y sus correspondientes 13 zonas para la prestación del servicio público de transporte de pasajeros del SITP, no se haya cumplido.</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</si>
  <si>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</si>
  <si>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</si>
  <si>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 xml:space="preserve">Subgerencia Técnica y de Servicios
Oficina Asesora de Planeación
Dirección Corporativa
</t>
  </si>
  <si>
    <t>Modificacion de la  resolucion 272-2013</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</si>
  <si>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</si>
  <si>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Cumplida</t>
  </si>
  <si>
    <t>3.1.3.4.1</t>
  </si>
  <si>
    <t>3.1.3.5.1</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</si>
  <si>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</si>
  <si>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</si>
  <si>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</si>
  <si>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</si>
  <si>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</si>
  <si>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</si>
  <si>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 xml:space="preserve"> -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</si>
  <si>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</si>
  <si>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Dirección Corpotativa -Subgerencia Técnica y de Servicios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</si>
  <si>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</si>
  <si>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</si>
  <si>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</si>
  <si>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</si>
  <si>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</si>
  <si>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xml:space="preserve"> - 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</si>
  <si>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</si>
  <si>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</si>
  <si>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</si>
  <si>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Se evidencia la gestión realizada por la Subgerencia Económica con la suscrpción de un otrosí, proponiendo la modificación de la clausula 59, relacionada con los ajustes de la liquidación semanal. 
La cual fue enviada al concesionario mediante radicado 2021-EE-06472 del 27 de abril de 2021
Por lo cual se considera cumplida la acción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</si>
  <si>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</si>
  <si>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</si>
  <si>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 xml:space="preserve">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
</t>
  </si>
  <si>
    <t>3.1.3.1.1</t>
  </si>
  <si>
    <t>3.1.3.2.2</t>
  </si>
  <si>
    <t>3.1.3.2.3</t>
  </si>
  <si>
    <t>3.1.3.2.4</t>
  </si>
  <si>
    <t>3.1.3.2.6</t>
  </si>
  <si>
    <t>3.1.3.3.1</t>
  </si>
  <si>
    <t>3.1.3.3.2</t>
  </si>
  <si>
    <t>3.1.3.5.2</t>
  </si>
  <si>
    <t>3.1.3.6.1</t>
  </si>
  <si>
    <t>3.1.3.7.1</t>
  </si>
  <si>
    <t>3.2.1.6.4</t>
  </si>
  <si>
    <t>4.1.1.1</t>
  </si>
  <si>
    <t>3.3.2.2.1</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</si>
  <si>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</si>
  <si>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</si>
  <si>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Abierta - En Ejecución</t>
  </si>
  <si>
    <t>3.3.1.1</t>
  </si>
  <si>
    <t>3.3.1.2</t>
  </si>
  <si>
    <t>3.3.1.3</t>
  </si>
  <si>
    <t>3.3.2.1</t>
  </si>
  <si>
    <t>3.3.3.1</t>
  </si>
  <si>
    <t>3.3.3.2</t>
  </si>
  <si>
    <t>(plan de trabajo formulado/1)* 100  (número de actividades implementadas / numero de activiades previstas en el plan de trabajo)*100</t>
  </si>
  <si>
    <t>(cant herramienta seg ocupación desarrollada  / cant herramientas seg ocupación implementada) x 100</t>
  </si>
  <si>
    <t>(cant rutas modificadas  / 1) x 100</t>
  </si>
  <si>
    <t>(informes cargados / informes requeridos)*100</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</si>
  <si>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</si>
  <si>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Hallazgo administrativo porque transmilenio s.a. solicitó dotar a los vehículos de elementos tecnológicos para captura de información, sin que la misma se encuentre plenamente integrada y en uso para el concesionario, los usuarios y el ente gestor</t>
  </si>
  <si>
    <t>Elaborar informes semestrales del avance en la gestión de infraestructura de patios,  para su implementación en el componente zonal del sistema</t>
  </si>
  <si>
    <t>Formulación e implementación de plan de trabajo para completar las actividades previstas para materializar el aprovechamiento de la información derivada de los its instalados a bordo de la flota.</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</si>
  <si>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</si>
  <si>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</si>
  <si>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Se propone informar a las entidades distritales que se encuentran en capacidad de atender dichas afectaciones, así:  como actividad de refuerzo, informar a codensa frente a la gestión que se requiera con las entidades competentes.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</si>
  <si>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</si>
  <si>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</si>
  <si>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</si>
  <si>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Realizar una (1) capacitación a los profesionales de atención al usuario de las empresas que cuentan con punto de atención, con el fin de mejorar las habilidades en materia de atención a la ciudadanía y el correcto uso de los espacios destinados para tal fin.</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</si>
  <si>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</si>
  <si>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</si>
  <si>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Hallazgo administrativo por cuanto se evidencia la no optimización de los recursos tecnológicos en pro de rutas eficientes, en la ejecución del contrato no. 761 de 2019</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</si>
  <si>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</si>
  <si>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</si>
  <si>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</si>
  <si>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</si>
  <si>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Visitas técnicas realizadas a los concesionarios fase v/ 6 visitas técnicas a realizar</t>
  </si>
  <si>
    <t>Comunicaciones oficiales realizadas (1 por cada concesionario)/ 6 comunicaciones oficiales (1 por concesionario)</t>
  </si>
  <si>
    <t>Número de clientes ocultos realizados/ 3 clientes ocultos (1 por mes)</t>
  </si>
  <si>
    <t>Número de capacitaciones realizadas/ 1 capacitación a los concesionarios fase v</t>
  </si>
  <si>
    <t>Proyección de circular explicativa de la suspensión del contrato/ publicación y soialización de circular.</t>
  </si>
  <si>
    <t>Subgerencia Jurídica</t>
  </si>
  <si>
    <t>Subgerencia Técnica y de Servicios Dirección de Buses</t>
  </si>
  <si>
    <t>Subgerencia Técnica Jurídica  BRT</t>
  </si>
  <si>
    <t>Comunicación emitida / 1</t>
  </si>
  <si>
    <t>Dirección de TIC Dirección de BRT Dirección de Seguridad</t>
  </si>
  <si>
    <t>-</t>
  </si>
  <si>
    <t>Cumplida Efectiva - Informe Final 105</t>
  </si>
  <si>
    <t>ESTADO CONTRALORÍA</t>
  </si>
  <si>
    <t>Incumplida - Informe Final 105</t>
  </si>
  <si>
    <t>Inefectiva - Informe Final 105, nuevo hallazgo 3.2.1</t>
  </si>
  <si>
    <t>Cumplida - Inefectiva</t>
  </si>
  <si>
    <t>Cumplida - Efectiva</t>
  </si>
  <si>
    <t>Visitas técnicas realizadas</t>
  </si>
  <si>
    <t>Comunicaciones oficiales enviadas a los concesionarios</t>
  </si>
  <si>
    <t>Monitoreo líneas telefónicas con técnica cliente oculto</t>
  </si>
  <si>
    <t>Capacitación Atención al Usuario</t>
  </si>
  <si>
    <t>Proyección, publicación y socialización de circular</t>
  </si>
  <si>
    <t>Implementar herramienta tecnológica</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</si>
  <si>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</si>
  <si>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Incumplida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</si>
  <si>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</si>
  <si>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</si>
  <si>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</si>
  <si>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</si>
  <si>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</si>
  <si>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</si>
  <si>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</si>
  <si>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</si>
  <si>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</si>
  <si>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</si>
  <si>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</si>
  <si>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</si>
  <si>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</si>
  <si>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</si>
  <si>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</si>
  <si>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</si>
  <si>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</si>
  <si>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</si>
  <si>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</si>
  <si>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</si>
  <si>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</si>
  <si>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</si>
  <si>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</si>
  <si>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</si>
  <si>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</si>
  <si>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</si>
  <si>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</si>
  <si>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</si>
  <si>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</si>
  <si>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</si>
  <si>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</si>
  <si>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</si>
  <si>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</si>
  <si>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</si>
  <si>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</si>
  <si>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</si>
  <si>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</si>
  <si>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</si>
  <si>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</si>
  <si>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</si>
  <si>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</si>
  <si>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</si>
  <si>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Preventiva</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</si>
  <si>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</si>
  <si>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</si>
  <si>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</si>
  <si>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</si>
  <si>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</si>
  <si>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</si>
  <si>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</si>
  <si>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</si>
  <si>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emitida / 1)*100</t>
  </si>
  <si>
    <t>SEGUIMIENTO ENTIDAD</t>
  </si>
  <si>
    <t>ESTADO VEEDURÍA</t>
  </si>
  <si>
    <t>3.2.1</t>
  </si>
  <si>
    <t>4.1.1</t>
  </si>
  <si>
    <t>2022-02-01</t>
  </si>
  <si>
    <t>2022-12-20</t>
  </si>
  <si>
    <t>2022-03-01</t>
  </si>
  <si>
    <t>2022-01-01</t>
  </si>
  <si>
    <t>2022-01-31</t>
  </si>
  <si>
    <t>2022-01-03</t>
  </si>
  <si>
    <t>CANTIDAD DE MESAS DE TRABAJO/9</t>
  </si>
  <si>
    <t>CANTIDAD DE INFORMES REALIZADOS/4</t>
  </si>
  <si>
    <t>NÚMERO DE SOLICITUDES DE INFORMACIÓN/1</t>
  </si>
  <si>
    <t>CANTIDAD DE INFORMES DE SEGUIMIENTOS PRESENTADOS/9</t>
  </si>
  <si>
    <t>(NÚMERO DE INFORMES MENSUALES PRESENTADOS SOBRE CONTROL ADMINISTRATIVO Y DE INVENTARIO DE LA BODEGA DEL PATIO DE LA UF2/ NUMERO DE INFORMES MENSUALES PRESENTADOS POR LA INTERVENTORÍA)*100</t>
  </si>
  <si>
    <t>METODOLOGÍA PLANTEADA</t>
  </si>
  <si>
    <t>NÚMERO DE INFORMES CON LOS RESULTADOS DE LAS OPTIMIZACIONES ANÁLIZADAS E IMPLEMENTADAS/2</t>
  </si>
  <si>
    <t>NÚMERO DE REUNIONES REALIZADAS  / 6 REUNIONES CONVOCADAS</t>
  </si>
  <si>
    <t>INFORMES DE SEGUIMIENTO REQUERIDOS/INFORMES PRESENTADOS</t>
  </si>
  <si>
    <t>NÚMERO DE COMUNICACIONES ENVIADAS/NÚMERO DE COMUNICACIONES REQUERIDAS NO. DE DOCUMENTOS ELABORADOS / NO. DE DOCUMENTOS REQUERIDOS</t>
  </si>
  <si>
    <t>DIRECCIÓN CORPORATIVA TMSA</t>
  </si>
  <si>
    <t>DIRECCIÓN CORPORATIVA</t>
  </si>
  <si>
    <t>DIRECCIÓN TÉCNICA BRT</t>
  </si>
  <si>
    <t>SUBGERENCIA TÉCNICA Y DE SERVICIOS</t>
  </si>
  <si>
    <t>SUBGERENCIA TÉCNICA Y DE SERVICIOS Y DIRECCIÓN TÉCNICA DE BRT</t>
  </si>
  <si>
    <t>SUBGERENCIA JURIDICA</t>
  </si>
  <si>
    <t>SUBGERENCIA TÉCNICA Y DE SERVICIOS SUBGERENCIA JURÍDICA</t>
  </si>
  <si>
    <t>Teniendo en cuenta que está acción se formulo y se reportó a SIVICOF el 21 de diciembre 2021, se realizará seguimiento posterior.</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</si>
  <si>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</si>
  <si>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hallazgo administrativo, por debilidades en la administración y correcto bodegaje de uno de los almacenes del patio correspondiente a la unidad funcional 2, contrato no14 de 2020.</t>
  </si>
  <si>
    <t>hallazgo administrativo, por falencias en la eficiencia de las rutas al exceder el porcentaje de kilómetros en vacío esperado, respecto a las   unidades funcionales i- suba centro y 2 – fontibón i.</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</si>
  <si>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</si>
  <si>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hallazgo administrativo, por deficiencias encontradas en la interventoría y/o supervisión, porque en el patio perdomo costado sur, la superficie del piso en asfalto se encuentra deteriorada por ausencia de mantenimientos preventivos y/o correctivos.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</si>
  <si>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</si>
  <si>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realizar mesas de trabajo mensuales con los responsables de las direcciones del idu, con el fin de establecer compromisos para la liberación de los saldos y giros de las vigencias anteriores  y realizar segumiento a los mismos.</t>
  </si>
  <si>
    <t>solicitar al idu reportar bimestralmente en el comité tmsa-idu, el resultado de las gestiones adelantadas en la liberación de cuentas por pagar de años anteriores.</t>
  </si>
  <si>
    <t>solicitar al idu la programación de pagos  mensulaes (pac) a realizar con recursos de la vigencia.</t>
  </si>
  <si>
    <t>realizar seguimiento a la ejecución de pagos mensuales y presentar los resultados en el comité del tmsa-idu.</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</si>
  <si>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</si>
  <si>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revisar la metodología utilizada y plantear los ajustes que permitan para futuras estructuraciones, contar con una estimación más cercana a la realidad</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</si>
  <si>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</si>
  <si>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</si>
  <si>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</si>
  <si>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</si>
  <si>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</si>
  <si>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</si>
  <si>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1 Solicitar la revisión del formato de supervisión de contratos, toda vez que no se ajusta en su totalidad a los convenios interadministrativos.
</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</si>
  <si>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</si>
  <si>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</si>
  <si>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</si>
  <si>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</si>
  <si>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Humanos</t>
  </si>
  <si>
    <t>Una (1) solicitud  de revisión del formato de supervisión.</t>
  </si>
  <si>
    <t>solicitud  de revisión del formato de supervisión/1</t>
  </si>
  <si>
    <t>En Ejecución</t>
  </si>
  <si>
    <t>2 El informe elaborado por la supervisión será revisado por un abogado de la Dirección Técnica de Seguridad, con el objeto de evitar errores de forma y contenido.</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</si>
  <si>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</si>
  <si>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</si>
  <si>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</si>
  <si>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</si>
  <si>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</si>
  <si>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</si>
  <si>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</si>
  <si>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Ordenador del gasto del Convenio</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</si>
  <si>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</si>
  <si>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</si>
  <si>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</si>
  <si>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</si>
  <si>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</si>
  <si>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</si>
  <si>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</si>
  <si>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</si>
  <si>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Se realizarán (1) una actividad
Personal involucrado; Dirección Técnica de Seguridad 3 persona.</t>
  </si>
  <si>
    <t>Convenio con la Policía con plan de adquisiciones aprobado</t>
  </si>
  <si>
    <t>Convenio de la Policía realizado/1</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</si>
  <si>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</si>
  <si>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</si>
  <si>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</si>
  <si>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</si>
  <si>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</si>
  <si>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</si>
  <si>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</si>
  <si>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</si>
  <si>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t>4 revisiones  anuales de los expedientes contractuales del convenio de la policía</t>
  </si>
  <si>
    <t>Revisiones de expedientes contractuales del conveenio de la policía realizados/4</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</si>
  <si>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</si>
  <si>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</si>
  <si>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</si>
  <si>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</si>
  <si>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</si>
  <si>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</si>
  <si>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</si>
  <si>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</si>
  <si>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</si>
  <si>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</si>
  <si>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</si>
  <si>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</si>
  <si>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</si>
  <si>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</si>
  <si>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</si>
  <si>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</si>
  <si>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</si>
  <si>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</si>
  <si>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</si>
  <si>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</si>
  <si>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</si>
  <si>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</si>
  <si>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</si>
  <si>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</si>
  <si>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Se evidenció soporte de la capacitación realizada con el tema de "Atención al Ciudadano Fase V", realizada el día 30 de noviembre de 2021.
 Por lo anterior, se considera como cumplida la acción y se solicitará al ente de control el cierre de la misma.</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</si>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</sst>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8"/>
      <color theme="1"/>
      <name val="Calibri"/>
      <family val="2"/>
      <scheme val="minor"/>
    </font>
    <font>
      <b/>
      <sz val="10"/>
      <name val="Arial"/>
      <family val="2"/>
    </font>
    <font>
      <sz val="10"/>
      <color indexed="8"/>
      <name val="Arial"/>
      <family val="2"/>
    </font>
    <font>
      <sz val="10"/>
      <color indexed="8"/>
      <name val="Tahoma"/>
      <family val="2"/>
    </font>
    <font>
      <sz val="10"/>
      <color rgb="FF000000"/>
      <name val="Tahoma"/>
      <family val="2"/>
    </font>
    <font>
      <sz val="11"/>
      <color indexed="8"/>
      <name val="Calibri"/>
      <family val="2"/>
      <scheme val="minor"/>
    </font>
    <font>
      <sz val="10"/>
      <color theme="1"/>
      <name val="Calibri"/>
      <family val="2"/>
      <scheme val="minor"/>
    </font>
    <font>
      <sz val="10"/>
      <name val="Arial"/>
      <family val="2"/>
    </font>
    <font>
      <sz val="10"/>
      <color rgb="FF000000"/>
      <name val="Arial"/>
      <family val="2"/>
    </font>
    <font>
      <sz val="10"/>
      <name val="Tahoma"/>
      <family val="2"/>
    </font>
    <font>
      <sz val="9"/>
      <color theme="1"/>
      <name val="Tahoma"/>
      <family val="2"/>
    </font>
    <font>
      <sz val="8"/>
      <color theme="1"/>
      <name val="Tahoma"/>
      <family val="2"/>
    </font>
    <font>
      <sz val="11"/>
      <color indexed="8"/>
      <name val="Calibri"/>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color theme="4" tint="-0.249977111117893"/>
      <name val="Tahoma"/>
      <family val="2"/>
    </font>
    <font>
      <sz val="9"/>
      <name val="Tahoma"/>
      <family val="2"/>
    </font>
    <font>
      <sz val="11"/>
      <color theme="1"/>
      <name val="Tahoma"/>
      <family val="2"/>
    </font>
    <font>
      <b/>
      <sz val="9"/>
      <name val="Tahoma"/>
      <family val="2"/>
    </font>
    <font>
      <sz val="10"/>
      <color rgb="FFFF0000"/>
      <name val="Arial"/>
      <family val="2"/>
    </font>
  </fonts>
  <fills count="10">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rgb="FF00B05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s>
  <cellStyleXfs count="5">
    <xf numFmtId="0" fontId="0" fillId="0" borderId="0"/>
    <xf numFmtId="9" fontId="1" fillId="0" borderId="0" applyFont="0" applyFill="0" applyBorder="0" applyAlignment="0" applyProtection="0"/>
    <xf numFmtId="0" fontId="7" fillId="0" borderId="0"/>
    <xf numFmtId="0" fontId="9" fillId="0" borderId="0"/>
    <xf numFmtId="0" fontId="14" fillId="0" borderId="0"/>
  </cellStyleXfs>
  <cellXfs count="166">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4" fillId="0" borderId="0" xfId="0" applyFont="1" applyAlignment="1">
      <alignment vertical="center" wrapText="1"/>
    </xf>
    <xf numFmtId="0" fontId="5"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4" fillId="0" borderId="2" xfId="2" applyFont="1" applyBorder="1" applyAlignment="1">
      <alignment horizontal="justify" vertical="center" wrapText="1"/>
    </xf>
    <xf numFmtId="14" fontId="4" fillId="0" borderId="2" xfId="2" applyNumberFormat="1" applyFont="1" applyBorder="1" applyAlignment="1">
      <alignment horizontal="center" vertical="center" wrapText="1"/>
    </xf>
    <xf numFmtId="0" fontId="4"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10" fillId="0" borderId="2" xfId="0" applyFont="1" applyBorder="1" applyAlignment="1">
      <alignment horizontal="justify"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justify" vertical="center" wrapText="1"/>
    </xf>
    <xf numFmtId="0" fontId="0" fillId="0" borderId="0" xfId="0" applyAlignment="1">
      <alignment horizontal="justify" vertical="center" wrapText="1"/>
    </xf>
    <xf numFmtId="0" fontId="0" fillId="0" borderId="0" xfId="0" applyAlignment="1">
      <alignment horizontal="center" vertical="center" wrapText="1"/>
    </xf>
    <xf numFmtId="0" fontId="5" fillId="0" borderId="2" xfId="0" applyFont="1" applyFill="1" applyBorder="1" applyAlignment="1">
      <alignment horizontal="justify" vertical="center" wrapText="1"/>
    </xf>
    <xf numFmtId="10" fontId="4" fillId="4" borderId="2" xfId="1" applyNumberFormat="1" applyFont="1" applyFill="1" applyBorder="1" applyAlignment="1" applyProtection="1">
      <alignment horizontal="center" vertical="center" wrapText="1"/>
    </xf>
    <xf numFmtId="0" fontId="8" fillId="0" borderId="2"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14" fontId="4" fillId="0" borderId="2" xfId="0" applyNumberFormat="1" applyFont="1" applyFill="1" applyBorder="1" applyAlignment="1">
      <alignment horizontal="justify" vertical="center" wrapText="1"/>
    </xf>
    <xf numFmtId="0" fontId="8" fillId="0" borderId="2" xfId="0" applyFont="1" applyFill="1" applyBorder="1" applyAlignment="1">
      <alignment horizontal="center" vertical="center" wrapText="1"/>
    </xf>
    <xf numFmtId="0" fontId="4" fillId="0" borderId="2" xfId="2" applyFont="1" applyFill="1" applyBorder="1" applyAlignment="1">
      <alignment horizontal="justify" vertical="center" wrapText="1"/>
    </xf>
    <xf numFmtId="14" fontId="4" fillId="0" borderId="2" xfId="2"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justify" vertical="center" wrapText="1"/>
    </xf>
    <xf numFmtId="14" fontId="4" fillId="0" borderId="2" xfId="1" applyNumberFormat="1" applyFont="1" applyFill="1" applyBorder="1" applyAlignment="1" applyProtection="1">
      <alignment horizontal="center" vertical="center" wrapText="1"/>
    </xf>
    <xf numFmtId="14" fontId="4" fillId="4" borderId="2" xfId="1" applyNumberFormat="1" applyFont="1" applyFill="1" applyBorder="1" applyAlignment="1" applyProtection="1">
      <alignment horizontal="center" vertical="center" wrapText="1"/>
    </xf>
    <xf numFmtId="0" fontId="11" fillId="0" borderId="2" xfId="0" applyFont="1" applyBorder="1" applyAlignment="1">
      <alignment horizontal="justify" vertical="center" wrapText="1"/>
    </xf>
    <xf numFmtId="0" fontId="12" fillId="0" borderId="0" xfId="0" applyFont="1"/>
    <xf numFmtId="0" fontId="13" fillId="0" borderId="0" xfId="0" applyFont="1"/>
    <xf numFmtId="0" fontId="17" fillId="5" borderId="7" xfId="4" applyFont="1" applyFill="1" applyBorder="1" applyAlignment="1">
      <alignment horizontal="left" vertical="center" wrapText="1"/>
    </xf>
    <xf numFmtId="0" fontId="17" fillId="5" borderId="9" xfId="4" applyFont="1" applyFill="1" applyBorder="1" applyAlignment="1">
      <alignment horizontal="left" vertical="center" wrapText="1"/>
    </xf>
    <xf numFmtId="0" fontId="21" fillId="7" borderId="18"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3" fillId="0" borderId="0" xfId="0" applyFont="1"/>
    <xf numFmtId="0" fontId="12" fillId="0" borderId="0" xfId="0" applyFont="1" applyAlignment="1">
      <alignment horizontal="center"/>
    </xf>
    <xf numFmtId="14" fontId="17" fillId="5" borderId="29" xfId="4" applyNumberFormat="1" applyFont="1" applyFill="1" applyBorder="1" applyAlignment="1">
      <alignment horizontal="left" vertical="center" wrapText="1"/>
    </xf>
    <xf numFmtId="14" fontId="13" fillId="0" borderId="21" xfId="0" applyNumberFormat="1" applyFont="1" applyBorder="1" applyAlignment="1">
      <alignment vertical="center"/>
    </xf>
    <xf numFmtId="0" fontId="24" fillId="0" borderId="22" xfId="0" applyFont="1" applyBorder="1"/>
    <xf numFmtId="0" fontId="19" fillId="8" borderId="2" xfId="0" applyFont="1" applyFill="1" applyBorder="1" applyAlignment="1">
      <alignment horizontal="center" vertical="center" wrapText="1"/>
    </xf>
    <xf numFmtId="0" fontId="25" fillId="0" borderId="0" xfId="0" applyFont="1"/>
    <xf numFmtId="0" fontId="25" fillId="0" borderId="0" xfId="0" applyFont="1" applyAlignment="1">
      <alignment horizontal="center"/>
    </xf>
    <xf numFmtId="0" fontId="21" fillId="7" borderId="26" xfId="0" applyFont="1" applyFill="1" applyBorder="1" applyAlignment="1">
      <alignment horizontal="center" vertical="center" wrapText="1"/>
    </xf>
    <xf numFmtId="0" fontId="21" fillId="8" borderId="31"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13" fillId="8" borderId="21"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0" borderId="42"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3" xfId="0" applyFont="1" applyBorder="1" applyAlignment="1">
      <alignment horizontal="justify" vertical="center"/>
    </xf>
    <xf numFmtId="14" fontId="13" fillId="0" borderId="13" xfId="0" applyNumberFormat="1" applyFont="1" applyBorder="1" applyAlignment="1">
      <alignment horizontal="center" vertical="center" wrapText="1"/>
    </xf>
    <xf numFmtId="14" fontId="13" fillId="0" borderId="25" xfId="0" applyNumberFormat="1" applyFont="1" applyBorder="1" applyAlignment="1">
      <alignment horizontal="center" vertical="center" wrapText="1"/>
    </xf>
    <xf numFmtId="0" fontId="13" fillId="0" borderId="42" xfId="0" applyFont="1" applyBorder="1" applyAlignment="1">
      <alignment vertical="center" wrapText="1"/>
    </xf>
    <xf numFmtId="14" fontId="13" fillId="0" borderId="13" xfId="0" applyNumberFormat="1" applyFont="1" applyBorder="1" applyAlignment="1">
      <alignment vertical="center"/>
    </xf>
    <xf numFmtId="0" fontId="24" fillId="0" borderId="14" xfId="0" applyFont="1" applyBorder="1"/>
    <xf numFmtId="0" fontId="13" fillId="0" borderId="23"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2" xfId="0" applyFont="1" applyBorder="1" applyAlignment="1">
      <alignment horizontal="justify" vertical="center"/>
    </xf>
    <xf numFmtId="14" fontId="13" fillId="0" borderId="2" xfId="0" applyNumberFormat="1" applyFont="1" applyBorder="1" applyAlignment="1">
      <alignment horizontal="center" vertical="center" wrapText="1"/>
    </xf>
    <xf numFmtId="14" fontId="13" fillId="0" borderId="24" xfId="0" applyNumberFormat="1" applyFont="1" applyBorder="1" applyAlignment="1">
      <alignment horizontal="center" vertical="center" wrapText="1"/>
    </xf>
    <xf numFmtId="0" fontId="13" fillId="0" borderId="23" xfId="0" applyFont="1" applyBorder="1" applyAlignment="1">
      <alignment vertical="center" wrapText="1"/>
    </xf>
    <xf numFmtId="14" fontId="13" fillId="0" borderId="2" xfId="0" applyNumberFormat="1" applyFont="1" applyBorder="1" applyAlignment="1">
      <alignment vertical="center"/>
    </xf>
    <xf numFmtId="0" fontId="24" fillId="0" borderId="17" xfId="0" applyFont="1" applyBorder="1"/>
    <xf numFmtId="49" fontId="13" fillId="0" borderId="2" xfId="0" applyNumberFormat="1" applyFont="1" applyBorder="1" applyAlignment="1">
      <alignment horizontal="justify" vertical="top" wrapText="1"/>
    </xf>
    <xf numFmtId="49" fontId="13" fillId="0" borderId="2" xfId="0" applyNumberFormat="1" applyFont="1" applyBorder="1" applyAlignment="1">
      <alignment horizontal="justify" vertical="center" wrapText="1"/>
    </xf>
    <xf numFmtId="0" fontId="22" fillId="0" borderId="23" xfId="0" applyFont="1" applyBorder="1" applyAlignment="1">
      <alignment horizontal="justify" vertical="center" wrapText="1"/>
    </xf>
    <xf numFmtId="0" fontId="22" fillId="0" borderId="2" xfId="0" applyFont="1" applyBorder="1" applyAlignment="1">
      <alignment horizontal="justify" vertical="center" wrapText="1"/>
    </xf>
    <xf numFmtId="15" fontId="22"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13" fillId="0" borderId="24"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vertical="center"/>
    </xf>
    <xf numFmtId="14" fontId="13" fillId="9" borderId="24" xfId="0" applyNumberFormat="1" applyFont="1" applyFill="1" applyBorder="1" applyAlignment="1">
      <alignment horizontal="center" vertical="center"/>
    </xf>
    <xf numFmtId="14" fontId="13" fillId="0" borderId="2" xfId="0" applyNumberFormat="1" applyFont="1" applyBorder="1" applyAlignment="1">
      <alignment horizontal="center" vertical="center"/>
    </xf>
    <xf numFmtId="14" fontId="13" fillId="0" borderId="24" xfId="0" applyNumberFormat="1" applyFont="1" applyBorder="1" applyAlignment="1">
      <alignment horizontal="center" vertical="center"/>
    </xf>
    <xf numFmtId="0" fontId="13" fillId="0" borderId="31"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justify" vertical="center"/>
    </xf>
    <xf numFmtId="0" fontId="22" fillId="0" borderId="21" xfId="0" applyFont="1" applyBorder="1" applyAlignment="1">
      <alignment horizontal="justify" vertical="center"/>
    </xf>
    <xf numFmtId="14" fontId="13" fillId="0" borderId="21" xfId="0" applyNumberFormat="1" applyFont="1" applyBorder="1" applyAlignment="1">
      <alignment horizontal="center" vertical="center"/>
    </xf>
    <xf numFmtId="14" fontId="13" fillId="0" borderId="44" xfId="0" applyNumberFormat="1" applyFont="1" applyBorder="1" applyAlignment="1">
      <alignment horizontal="center" vertical="center"/>
    </xf>
    <xf numFmtId="0" fontId="13" fillId="0" borderId="31" xfId="0" applyFont="1" applyBorder="1" applyAlignment="1">
      <alignment vertical="center" wrapText="1"/>
    </xf>
    <xf numFmtId="0" fontId="12" fillId="0" borderId="2" xfId="0" applyFont="1" applyBorder="1" applyAlignment="1">
      <alignment horizontal="left"/>
    </xf>
    <xf numFmtId="0" fontId="12" fillId="0" borderId="0" xfId="0" applyFont="1" applyAlignment="1">
      <alignment horizontal="left"/>
    </xf>
    <xf numFmtId="0" fontId="26" fillId="0" borderId="0" xfId="0" applyFont="1" applyProtection="1">
      <protection locked="0"/>
    </xf>
    <xf numFmtId="0" fontId="18" fillId="0" borderId="0" xfId="0" applyFont="1"/>
    <xf numFmtId="0" fontId="18" fillId="0" borderId="2" xfId="0" applyFont="1" applyBorder="1" applyAlignment="1">
      <alignment horizontal="center"/>
    </xf>
    <xf numFmtId="0" fontId="12" fillId="0" borderId="2" xfId="0" applyFont="1" applyBorder="1" applyAlignment="1">
      <alignment horizontal="center"/>
    </xf>
    <xf numFmtId="0" fontId="12" fillId="0" borderId="24" xfId="0" applyFont="1" applyBorder="1" applyAlignment="1">
      <alignment horizontal="center"/>
    </xf>
    <xf numFmtId="0" fontId="12" fillId="0" borderId="16" xfId="0" applyFont="1" applyBorder="1" applyAlignment="1">
      <alignment horizontal="center"/>
    </xf>
    <xf numFmtId="0" fontId="18" fillId="0" borderId="0" xfId="0" applyFont="1" applyAlignment="1">
      <alignment horizontal="center"/>
    </xf>
    <xf numFmtId="0" fontId="18" fillId="8" borderId="13" xfId="0" applyFont="1" applyFill="1" applyBorder="1" applyAlignment="1">
      <alignment horizontal="center" vertical="center"/>
    </xf>
    <xf numFmtId="0" fontId="18" fillId="8" borderId="14" xfId="0" applyFont="1" applyFill="1" applyBorder="1" applyAlignment="1">
      <alignment horizontal="center" vertical="center"/>
    </xf>
    <xf numFmtId="0" fontId="18" fillId="8" borderId="2" xfId="0" applyFont="1" applyFill="1" applyBorder="1" applyAlignment="1">
      <alignment horizontal="center" vertical="center"/>
    </xf>
    <xf numFmtId="0" fontId="18" fillId="8" borderId="17" xfId="0" applyFont="1" applyFill="1" applyBorder="1" applyAlignment="1">
      <alignment horizontal="center" vertical="center"/>
    </xf>
    <xf numFmtId="0" fontId="13" fillId="0" borderId="43"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1" xfId="0" applyFont="1" applyBorder="1" applyAlignment="1">
      <alignment horizontal="justify" vertical="center" wrapText="1"/>
    </xf>
    <xf numFmtId="0" fontId="13" fillId="0" borderId="2" xfId="0" applyFont="1" applyBorder="1" applyAlignment="1">
      <alignment horizontal="justify" vertical="center" wrapText="1"/>
    </xf>
    <xf numFmtId="15" fontId="13" fillId="0" borderId="11" xfId="0" applyNumberFormat="1" applyFont="1" applyBorder="1" applyAlignment="1">
      <alignment horizontal="center" vertical="center" wrapText="1"/>
    </xf>
    <xf numFmtId="15" fontId="13" fillId="0" borderId="2"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1" xfId="0" applyFont="1" applyBorder="1" applyAlignment="1">
      <alignment horizontal="justify" vertical="center" wrapText="1"/>
    </xf>
    <xf numFmtId="0" fontId="13" fillId="0" borderId="24" xfId="0" applyFont="1" applyBorder="1" applyAlignment="1">
      <alignment horizontal="justify" vertical="center" wrapText="1"/>
    </xf>
    <xf numFmtId="0" fontId="19" fillId="8" borderId="13"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3" fillId="0" borderId="31" xfId="0" applyFont="1" applyBorder="1" applyAlignment="1">
      <alignment horizontal="center" vertical="center" wrapText="1"/>
    </xf>
    <xf numFmtId="0" fontId="13" fillId="0" borderId="21"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44" xfId="0" applyFont="1" applyBorder="1" applyAlignment="1">
      <alignment horizontal="justify" vertical="center" wrapText="1"/>
    </xf>
    <xf numFmtId="0" fontId="12" fillId="6" borderId="33"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8" fillId="7" borderId="36"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7" borderId="39" xfId="0" applyFont="1" applyFill="1" applyBorder="1" applyAlignment="1">
      <alignment horizontal="center" vertical="center" wrapText="1"/>
    </xf>
    <xf numFmtId="0" fontId="18" fillId="8" borderId="36"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8" fillId="8" borderId="40"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41"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8" borderId="42"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9" fillId="8" borderId="13" xfId="0" applyFont="1" applyFill="1" applyBorder="1" applyAlignment="1">
      <alignment horizontal="center" vertical="center"/>
    </xf>
    <xf numFmtId="0" fontId="20" fillId="8" borderId="13"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5" fillId="5" borderId="5" xfId="4" applyFont="1" applyFill="1" applyBorder="1" applyAlignment="1">
      <alignment horizontal="center" vertical="center" wrapText="1"/>
    </xf>
    <xf numFmtId="0" fontId="5" fillId="5" borderId="8" xfId="4" applyFont="1" applyFill="1" applyBorder="1" applyAlignment="1">
      <alignment horizontal="center" vertical="center" wrapText="1"/>
    </xf>
    <xf numFmtId="0" fontId="5" fillId="5" borderId="27" xfId="4" applyFont="1" applyFill="1" applyBorder="1" applyAlignment="1">
      <alignment horizontal="center" vertical="center" wrapText="1"/>
    </xf>
    <xf numFmtId="0" fontId="16" fillId="5" borderId="3" xfId="4" applyFont="1" applyFill="1" applyBorder="1" applyAlignment="1">
      <alignment horizontal="left" vertical="center" wrapText="1"/>
    </xf>
    <xf numFmtId="14" fontId="16" fillId="5" borderId="28" xfId="4" applyNumberFormat="1" applyFont="1" applyFill="1" applyBorder="1" applyAlignment="1">
      <alignment horizontal="left" vertical="center" wrapText="1"/>
    </xf>
    <xf numFmtId="0" fontId="18" fillId="6" borderId="6"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15" fillId="5" borderId="6" xfId="3" applyFont="1" applyFill="1" applyBorder="1" applyAlignment="1">
      <alignment horizontal="center" vertical="center" wrapText="1"/>
    </xf>
    <xf numFmtId="0" fontId="15" fillId="5" borderId="32" xfId="3" applyFont="1" applyFill="1" applyBorder="1" applyAlignment="1">
      <alignment horizontal="center" vertical="center" wrapText="1"/>
    </xf>
    <xf numFmtId="0" fontId="15" fillId="5" borderId="30" xfId="3" applyFont="1" applyFill="1" applyBorder="1" applyAlignment="1">
      <alignment horizontal="center" vertical="center" wrapText="1"/>
    </xf>
    <xf numFmtId="0" fontId="15" fillId="5" borderId="33" xfId="3" applyFont="1" applyFill="1" applyBorder="1" applyAlignment="1">
      <alignment horizontal="center" vertical="center" wrapText="1"/>
    </xf>
    <xf numFmtId="0" fontId="15" fillId="5" borderId="0"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15" fillId="5" borderId="34" xfId="3" applyFont="1" applyFill="1" applyBorder="1" applyAlignment="1">
      <alignment horizontal="center" vertical="center" wrapText="1"/>
    </xf>
    <xf numFmtId="0" fontId="15" fillId="5" borderId="35" xfId="3" applyFont="1" applyFill="1" applyBorder="1" applyAlignment="1">
      <alignment horizontal="center" vertical="center" wrapText="1"/>
    </xf>
    <xf numFmtId="0" fontId="15" fillId="5" borderId="4" xfId="3" applyFont="1" applyFill="1" applyBorder="1" applyAlignment="1">
      <alignment horizontal="center" vertical="center" wrapText="1"/>
    </xf>
    <xf numFmtId="0" fontId="27" fillId="0" borderId="2" xfId="2" applyFont="1" applyFill="1" applyBorder="1" applyAlignment="1">
      <alignment horizontal="justify" vertical="center" wrapText="1"/>
    </xf>
  </cellXfs>
  <cellStyles count="5">
    <cellStyle name="Normal" xfId="0" builtinId="0"/>
    <cellStyle name="Normal 2" xfId="2" xr:uid="{88188825-322F-4E36-9247-BE7F48C3EB8F}"/>
    <cellStyle name="Normal 3" xfId="3" xr:uid="{8C4FF9AE-61D0-4C0A-81D4-6B6B2D1977BF}"/>
    <cellStyle name="Normal_ANEXO A ROL DE LOS ACTORES FRENTE A LOS PRODUCTOS MECI" xfId="4" xr:uid="{264A8A04-5A17-471D-A4D9-0C77A8E36444}"/>
    <cellStyle name="Porcentaje" xfId="1" builtinId="5"/>
  </cellStyles>
  <dxfs count="350">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2" name="Picture 65" descr="Logo Blanco-negro-texto-noexte">
          <a:extLst>
            <a:ext uri="{FF2B5EF4-FFF2-40B4-BE49-F238E27FC236}">
              <a16:creationId xmlns:a16="http://schemas.microsoft.com/office/drawing/2014/main" id="{1F137F2B-E01A-47F8-9875-CBC0D4E8064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2533650</xdr:colOff>
      <xdr:row>0</xdr:row>
      <xdr:rowOff>47625</xdr:rowOff>
    </xdr:from>
    <xdr:to>
      <xdr:col>18</xdr:col>
      <xdr:colOff>19050</xdr:colOff>
      <xdr:row>2</xdr:row>
      <xdr:rowOff>200025</xdr:rowOff>
    </xdr:to>
    <xdr:pic>
      <xdr:nvPicPr>
        <xdr:cNvPr id="3" name="Imagen 2" descr="Logo Alcaldía de Bogotá">
          <a:extLst>
            <a:ext uri="{FF2B5EF4-FFF2-40B4-BE49-F238E27FC236}">
              <a16:creationId xmlns:a16="http://schemas.microsoft.com/office/drawing/2014/main" id="{D8FF0E71-2471-4B0F-AD9B-CD37F38DCE5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6909375" y="47625"/>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F469509E-41D8-4268-8EF8-41F17BEA7165}"/>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06F2-8ADB-45B8-8226-AE1D896E4E71}">
  <sheetPr>
    <pageSetUpPr fitToPage="1"/>
  </sheetPr>
  <dimension ref="A1:T61"/>
  <sheetViews>
    <sheetView tabSelected="1" zoomScale="70" zoomScaleNormal="70" workbookViewId="0">
      <pane xSplit="5" ySplit="4" topLeftCell="P5" activePane="bottomRight" state="frozen"/>
      <selection pane="topRight" activeCell="G1" sqref="G1"/>
      <selection pane="bottomLeft" activeCell="A5" sqref="A5"/>
      <selection pane="bottomRight" activeCell="A4" sqref="A4"/>
    </sheetView>
  </sheetViews>
  <sheetFormatPr baseColWidth="10" defaultColWidth="9.140625" defaultRowHeight="15" x14ac:dyDescent="0.25"/>
  <cols>
    <col min="1" max="1" width="8.85546875" style="3" customWidth="1"/>
    <col min="2" max="3" width="11.5703125" style="3" customWidth="1"/>
    <col min="4" max="4" width="11.140625" style="3" customWidth="1"/>
    <col min="5" max="6" width="70.7109375" style="3" customWidth="1"/>
    <col min="7" max="7" width="15.28515625" style="3" customWidth="1"/>
    <col min="8" max="8" width="13.85546875" style="3" customWidth="1"/>
    <col min="9" max="9" width="14" style="3" customWidth="1"/>
    <col min="10" max="10" width="23.28515625" style="3" customWidth="1"/>
    <col min="11" max="11" width="11.42578125" style="3" customWidth="1"/>
    <col min="12" max="12" width="15.7109375" style="3" customWidth="1"/>
    <col min="13" max="13" width="18.85546875" style="3" customWidth="1"/>
    <col min="14" max="14" width="12.5703125" style="3" customWidth="1"/>
    <col min="15" max="15" width="142.7109375" style="3" customWidth="1"/>
    <col min="16" max="16" width="9.5703125" style="3" customWidth="1"/>
    <col min="17" max="17" width="38.28515625" style="18" customWidth="1"/>
    <col min="18" max="18" width="13.85546875" style="19" customWidth="1"/>
    <col min="19" max="19" width="14.85546875" style="18" customWidth="1"/>
    <col min="20" max="20" width="21.140625" style="19" bestFit="1" customWidth="1"/>
    <col min="21" max="16384" width="9.140625" style="3"/>
  </cols>
  <sheetData>
    <row r="1" spans="1:20" ht="23.25" customHeight="1" x14ac:dyDescent="0.25">
      <c r="A1" s="1"/>
      <c r="B1" s="1"/>
      <c r="C1" s="1"/>
      <c r="D1" s="1"/>
      <c r="E1" s="1"/>
      <c r="F1" s="1"/>
      <c r="G1" s="2" t="s">
        <v>0</v>
      </c>
      <c r="H1" s="1"/>
      <c r="I1" s="1"/>
      <c r="J1" s="1"/>
      <c r="K1" s="1"/>
      <c r="L1" s="1"/>
      <c r="M1" s="1"/>
      <c r="N1" s="1"/>
      <c r="O1" s="1"/>
      <c r="P1" s="1"/>
      <c r="Q1" s="1"/>
      <c r="R1" s="1"/>
      <c r="S1" s="1"/>
      <c r="T1" s="1"/>
    </row>
    <row r="2" spans="1:20" ht="23.25" x14ac:dyDescent="0.25">
      <c r="A2" s="4"/>
      <c r="B2" s="4"/>
      <c r="C2" s="4"/>
      <c r="D2" s="4"/>
      <c r="E2" s="4"/>
      <c r="F2" s="4"/>
      <c r="G2" s="4"/>
      <c r="H2" s="4"/>
      <c r="I2" s="4"/>
      <c r="J2" s="4"/>
      <c r="K2" s="4"/>
      <c r="L2" s="4"/>
      <c r="M2" s="4"/>
      <c r="N2" s="4"/>
      <c r="O2" s="4"/>
      <c r="P2" s="4"/>
      <c r="Q2" s="4"/>
      <c r="R2" s="4"/>
      <c r="S2" s="4"/>
      <c r="T2" s="4"/>
    </row>
    <row r="3" spans="1:20" ht="23.25" x14ac:dyDescent="0.25">
      <c r="A3" s="5"/>
      <c r="B3" s="5"/>
      <c r="C3" s="5"/>
      <c r="D3" s="5"/>
      <c r="E3" s="5"/>
      <c r="F3" s="5"/>
      <c r="G3" s="5"/>
      <c r="H3" s="5"/>
      <c r="I3" s="5"/>
      <c r="J3" s="5"/>
      <c r="K3" s="5"/>
      <c r="L3" s="5"/>
      <c r="M3" s="5"/>
      <c r="N3" s="5"/>
      <c r="O3" s="5"/>
      <c r="P3" s="5"/>
      <c r="Q3" s="5"/>
      <c r="R3" s="5"/>
      <c r="S3" s="5"/>
      <c r="T3" s="5"/>
    </row>
    <row r="4" spans="1:20" s="8" customFormat="1" ht="12.75" x14ac:dyDescent="0.25">
      <c r="A4" s="6" t="s">
        <v>1</v>
      </c>
      <c r="B4" s="6" t="s">
        <v>2</v>
      </c>
      <c r="C4" s="6" t="s">
        <v>3</v>
      </c>
      <c r="D4" s="6" t="s">
        <v>4</v>
      </c>
      <c r="E4" s="7" t="s">
        <v>5</v>
      </c>
      <c r="F4" s="7" t="s">
        <v>6</v>
      </c>
      <c r="G4" s="6" t="s">
        <v>7</v>
      </c>
      <c r="H4" s="7" t="s">
        <v>8</v>
      </c>
      <c r="I4" s="7" t="s">
        <v>9</v>
      </c>
      <c r="J4" s="7" t="s">
        <v>10</v>
      </c>
      <c r="K4" s="7" t="s">
        <v>11</v>
      </c>
      <c r="L4" s="7" t="s">
        <v>12</v>
      </c>
      <c r="M4" s="6" t="s">
        <v>13</v>
      </c>
      <c r="N4" s="6" t="s">
        <v>14</v>
      </c>
      <c r="O4" s="6" t="s">
        <v>15</v>
      </c>
      <c r="P4" s="6" t="s">
        <v>16</v>
      </c>
      <c r="Q4" s="6" t="s">
        <v>17</v>
      </c>
      <c r="R4" s="6" t="s">
        <v>18</v>
      </c>
      <c r="S4" s="6" t="s">
        <v>19</v>
      </c>
      <c r="T4" s="6" t="s">
        <v>244</v>
      </c>
    </row>
    <row r="5" spans="1:20" ht="204" x14ac:dyDescent="0.25">
      <c r="A5" s="20" t="s">
        <v>20</v>
      </c>
      <c r="B5" s="20">
        <v>2020</v>
      </c>
      <c r="C5" s="22">
        <v>106</v>
      </c>
      <c r="D5" s="23" t="s">
        <v>166</v>
      </c>
      <c r="E5" s="25" t="s">
        <v>167</v>
      </c>
      <c r="F5" s="26" t="s">
        <v>168</v>
      </c>
      <c r="G5" s="24">
        <v>1</v>
      </c>
      <c r="H5" s="27">
        <v>43981</v>
      </c>
      <c r="I5" s="27">
        <v>44255</v>
      </c>
      <c r="J5" s="23" t="s">
        <v>169</v>
      </c>
      <c r="K5" s="23">
        <v>1</v>
      </c>
      <c r="L5" s="23" t="s">
        <v>130</v>
      </c>
      <c r="M5" s="23" t="s">
        <v>170</v>
      </c>
      <c r="N5" s="28">
        <v>1</v>
      </c>
      <c r="O5" s="20" t="s">
        <v>171</v>
      </c>
      <c r="P5" s="28">
        <v>1</v>
      </c>
      <c r="Q5" s="29" t="s">
        <v>247</v>
      </c>
      <c r="R5" s="30" t="s">
        <v>28</v>
      </c>
      <c r="S5" s="21" t="s">
        <v>28</v>
      </c>
      <c r="T5" s="30" t="s">
        <v>246</v>
      </c>
    </row>
    <row r="6" spans="1:20" ht="204.75" customHeight="1" x14ac:dyDescent="0.25">
      <c r="A6" s="20" t="s">
        <v>20</v>
      </c>
      <c r="B6" s="20">
        <v>2020</v>
      </c>
      <c r="C6" s="22">
        <v>106</v>
      </c>
      <c r="D6" s="23" t="s">
        <v>166</v>
      </c>
      <c r="E6" s="25" t="s">
        <v>167</v>
      </c>
      <c r="F6" s="26" t="s">
        <v>172</v>
      </c>
      <c r="G6" s="24">
        <v>2</v>
      </c>
      <c r="H6" s="27">
        <v>44012</v>
      </c>
      <c r="I6" s="27">
        <v>44255</v>
      </c>
      <c r="J6" s="23" t="s">
        <v>173</v>
      </c>
      <c r="K6" s="23">
        <v>1</v>
      </c>
      <c r="L6" s="23" t="s">
        <v>174</v>
      </c>
      <c r="M6" s="23" t="s">
        <v>175</v>
      </c>
      <c r="N6" s="28">
        <v>1</v>
      </c>
      <c r="O6" s="20" t="s">
        <v>176</v>
      </c>
      <c r="P6" s="28">
        <v>1</v>
      </c>
      <c r="Q6" s="29" t="s">
        <v>247</v>
      </c>
      <c r="R6" s="30" t="s">
        <v>28</v>
      </c>
      <c r="S6" s="21" t="s">
        <v>28</v>
      </c>
      <c r="T6" s="30" t="s">
        <v>246</v>
      </c>
    </row>
    <row r="7" spans="1:20" ht="204" x14ac:dyDescent="0.25">
      <c r="A7" s="20" t="s">
        <v>20</v>
      </c>
      <c r="B7" s="20">
        <v>2020</v>
      </c>
      <c r="C7" s="22">
        <v>106</v>
      </c>
      <c r="D7" s="23" t="s">
        <v>177</v>
      </c>
      <c r="E7" s="25" t="s">
        <v>178</v>
      </c>
      <c r="F7" s="26" t="s">
        <v>179</v>
      </c>
      <c r="G7" s="24">
        <v>1</v>
      </c>
      <c r="H7" s="27">
        <v>43981</v>
      </c>
      <c r="I7" s="27">
        <v>44255</v>
      </c>
      <c r="J7" s="23" t="s">
        <v>169</v>
      </c>
      <c r="K7" s="23">
        <v>1</v>
      </c>
      <c r="L7" s="23" t="s">
        <v>130</v>
      </c>
      <c r="M7" s="23" t="s">
        <v>170</v>
      </c>
      <c r="N7" s="28">
        <v>1</v>
      </c>
      <c r="O7" s="20" t="s">
        <v>171</v>
      </c>
      <c r="P7" s="28">
        <v>1</v>
      </c>
      <c r="Q7" s="29" t="s">
        <v>247</v>
      </c>
      <c r="R7" s="30" t="s">
        <v>28</v>
      </c>
      <c r="S7" s="21" t="s">
        <v>28</v>
      </c>
      <c r="T7" s="30" t="s">
        <v>246</v>
      </c>
    </row>
    <row r="8" spans="1:20" ht="63.75" x14ac:dyDescent="0.25">
      <c r="A8" s="20" t="s">
        <v>20</v>
      </c>
      <c r="B8" s="20">
        <v>2020</v>
      </c>
      <c r="C8" s="22">
        <v>106</v>
      </c>
      <c r="D8" s="23" t="s">
        <v>177</v>
      </c>
      <c r="E8" s="25" t="s">
        <v>178</v>
      </c>
      <c r="F8" s="26" t="s">
        <v>180</v>
      </c>
      <c r="G8" s="24">
        <v>2</v>
      </c>
      <c r="H8" s="27">
        <v>44012</v>
      </c>
      <c r="I8" s="27">
        <v>44255</v>
      </c>
      <c r="J8" s="23" t="s">
        <v>181</v>
      </c>
      <c r="K8" s="23">
        <v>1</v>
      </c>
      <c r="L8" s="23" t="s">
        <v>174</v>
      </c>
      <c r="M8" s="23" t="s">
        <v>182</v>
      </c>
      <c r="N8" s="28">
        <v>1</v>
      </c>
      <c r="O8" s="20" t="s">
        <v>183</v>
      </c>
      <c r="P8" s="28">
        <v>1</v>
      </c>
      <c r="Q8" s="29" t="s">
        <v>247</v>
      </c>
      <c r="R8" s="30" t="s">
        <v>28</v>
      </c>
      <c r="S8" s="21" t="s">
        <v>28</v>
      </c>
      <c r="T8" s="30" t="s">
        <v>246</v>
      </c>
    </row>
    <row r="9" spans="1:20" ht="76.5" x14ac:dyDescent="0.25">
      <c r="A9" s="20" t="s">
        <v>20</v>
      </c>
      <c r="B9" s="20">
        <v>2020</v>
      </c>
      <c r="C9" s="22">
        <v>106</v>
      </c>
      <c r="D9" s="23" t="s">
        <v>22</v>
      </c>
      <c r="E9" s="25" t="s">
        <v>23</v>
      </c>
      <c r="F9" s="26" t="s">
        <v>24</v>
      </c>
      <c r="G9" s="24">
        <v>1</v>
      </c>
      <c r="H9" s="27">
        <v>44015</v>
      </c>
      <c r="I9" s="27">
        <v>44371</v>
      </c>
      <c r="J9" s="23" t="s">
        <v>25</v>
      </c>
      <c r="K9" s="23">
        <v>1</v>
      </c>
      <c r="L9" s="23" t="s">
        <v>26</v>
      </c>
      <c r="M9" s="23" t="s">
        <v>27</v>
      </c>
      <c r="N9" s="28">
        <v>1</v>
      </c>
      <c r="O9" s="20" t="s">
        <v>184</v>
      </c>
      <c r="P9" s="28">
        <v>1</v>
      </c>
      <c r="Q9" s="165" t="s">
        <v>256</v>
      </c>
      <c r="R9" s="30" t="s">
        <v>28</v>
      </c>
      <c r="S9" s="21" t="s">
        <v>28</v>
      </c>
      <c r="T9" s="30" t="s">
        <v>245</v>
      </c>
    </row>
    <row r="10" spans="1:20" ht="165.75" x14ac:dyDescent="0.25">
      <c r="A10" s="20" t="s">
        <v>20</v>
      </c>
      <c r="B10" s="20">
        <v>2020</v>
      </c>
      <c r="C10" s="22">
        <v>106</v>
      </c>
      <c r="D10" s="23" t="s">
        <v>31</v>
      </c>
      <c r="E10" s="25" t="s">
        <v>32</v>
      </c>
      <c r="F10" s="26" t="s">
        <v>33</v>
      </c>
      <c r="G10" s="24">
        <v>1</v>
      </c>
      <c r="H10" s="27">
        <v>44013</v>
      </c>
      <c r="I10" s="27">
        <v>44371</v>
      </c>
      <c r="J10" s="23" t="s">
        <v>34</v>
      </c>
      <c r="K10" s="23">
        <v>100</v>
      </c>
      <c r="L10" s="23" t="s">
        <v>35</v>
      </c>
      <c r="M10" s="23" t="s">
        <v>36</v>
      </c>
      <c r="N10" s="28">
        <v>1</v>
      </c>
      <c r="O10" s="20" t="s">
        <v>185</v>
      </c>
      <c r="P10" s="28">
        <v>1</v>
      </c>
      <c r="Q10" s="29" t="s">
        <v>248</v>
      </c>
      <c r="R10" s="30" t="s">
        <v>28</v>
      </c>
      <c r="S10" s="21" t="s">
        <v>28</v>
      </c>
      <c r="T10" s="30" t="s">
        <v>243</v>
      </c>
    </row>
    <row r="11" spans="1:20" ht="140.25" x14ac:dyDescent="0.25">
      <c r="A11" s="20" t="s">
        <v>20</v>
      </c>
      <c r="B11" s="20">
        <v>2020</v>
      </c>
      <c r="C11" s="22">
        <v>106</v>
      </c>
      <c r="D11" s="23" t="s">
        <v>37</v>
      </c>
      <c r="E11" s="25" t="s">
        <v>38</v>
      </c>
      <c r="F11" s="26" t="s">
        <v>39</v>
      </c>
      <c r="G11" s="24">
        <v>1</v>
      </c>
      <c r="H11" s="27">
        <v>44013</v>
      </c>
      <c r="I11" s="27">
        <v>44371</v>
      </c>
      <c r="J11" s="23" t="s">
        <v>40</v>
      </c>
      <c r="K11" s="23">
        <v>1</v>
      </c>
      <c r="L11" s="23" t="s">
        <v>35</v>
      </c>
      <c r="M11" s="23" t="s">
        <v>41</v>
      </c>
      <c r="N11" s="28">
        <v>1</v>
      </c>
      <c r="O11" s="20" t="s">
        <v>186</v>
      </c>
      <c r="P11" s="28">
        <v>1</v>
      </c>
      <c r="Q11" s="29" t="s">
        <v>163</v>
      </c>
      <c r="R11" s="30" t="s">
        <v>28</v>
      </c>
      <c r="S11" s="21" t="s">
        <v>28</v>
      </c>
      <c r="T11" s="30"/>
    </row>
    <row r="12" spans="1:20" ht="153" x14ac:dyDescent="0.25">
      <c r="A12" s="20" t="s">
        <v>20</v>
      </c>
      <c r="B12" s="20">
        <v>2020</v>
      </c>
      <c r="C12" s="22">
        <v>106</v>
      </c>
      <c r="D12" s="23" t="s">
        <v>42</v>
      </c>
      <c r="E12" s="25" t="s">
        <v>43</v>
      </c>
      <c r="F12" s="26" t="s">
        <v>44</v>
      </c>
      <c r="G12" s="24">
        <v>1</v>
      </c>
      <c r="H12" s="27">
        <v>44013</v>
      </c>
      <c r="I12" s="27">
        <v>44371</v>
      </c>
      <c r="J12" s="23" t="s">
        <v>45</v>
      </c>
      <c r="K12" s="23">
        <v>1</v>
      </c>
      <c r="L12" s="23" t="s">
        <v>35</v>
      </c>
      <c r="M12" s="23" t="s">
        <v>46</v>
      </c>
      <c r="N12" s="28">
        <v>1</v>
      </c>
      <c r="O12" s="20" t="s">
        <v>187</v>
      </c>
      <c r="P12" s="28">
        <v>1</v>
      </c>
      <c r="Q12" s="29" t="s">
        <v>163</v>
      </c>
      <c r="R12" s="30" t="s">
        <v>28</v>
      </c>
      <c r="S12" s="21" t="s">
        <v>28</v>
      </c>
      <c r="T12" s="30"/>
    </row>
    <row r="13" spans="1:20" ht="114.75" x14ac:dyDescent="0.25">
      <c r="A13" s="20" t="s">
        <v>20</v>
      </c>
      <c r="B13" s="20">
        <v>2020</v>
      </c>
      <c r="C13" s="22">
        <v>106</v>
      </c>
      <c r="D13" s="23" t="s">
        <v>156</v>
      </c>
      <c r="E13" s="25" t="s">
        <v>157</v>
      </c>
      <c r="F13" s="26" t="s">
        <v>158</v>
      </c>
      <c r="G13" s="24">
        <v>1</v>
      </c>
      <c r="H13" s="27">
        <v>44013</v>
      </c>
      <c r="I13" s="27">
        <v>44371</v>
      </c>
      <c r="J13" s="23" t="s">
        <v>159</v>
      </c>
      <c r="K13" s="23">
        <v>1</v>
      </c>
      <c r="L13" s="23" t="s">
        <v>160</v>
      </c>
      <c r="M13" s="23" t="s">
        <v>161</v>
      </c>
      <c r="N13" s="28">
        <v>1</v>
      </c>
      <c r="O13" s="20" t="s">
        <v>162</v>
      </c>
      <c r="P13" s="28">
        <v>1</v>
      </c>
      <c r="Q13" s="29" t="s">
        <v>248</v>
      </c>
      <c r="R13" s="30" t="s">
        <v>28</v>
      </c>
      <c r="S13" s="21" t="s">
        <v>28</v>
      </c>
      <c r="T13" s="30" t="s">
        <v>243</v>
      </c>
    </row>
    <row r="14" spans="1:20" ht="102" x14ac:dyDescent="0.25">
      <c r="A14" s="20" t="s">
        <v>20</v>
      </c>
      <c r="B14" s="20">
        <v>2020</v>
      </c>
      <c r="C14" s="20">
        <v>111</v>
      </c>
      <c r="D14" s="20" t="s">
        <v>47</v>
      </c>
      <c r="E14" s="31" t="s">
        <v>48</v>
      </c>
      <c r="F14" s="31" t="s">
        <v>49</v>
      </c>
      <c r="G14" s="32">
        <v>1</v>
      </c>
      <c r="H14" s="33">
        <v>44136</v>
      </c>
      <c r="I14" s="33">
        <v>44408</v>
      </c>
      <c r="J14" s="20" t="s">
        <v>21</v>
      </c>
      <c r="K14" s="20">
        <v>1</v>
      </c>
      <c r="L14" s="20" t="s">
        <v>50</v>
      </c>
      <c r="M14" s="20" t="s">
        <v>51</v>
      </c>
      <c r="N14" s="32">
        <v>1</v>
      </c>
      <c r="O14" s="20" t="s">
        <v>201</v>
      </c>
      <c r="P14" s="32">
        <v>1</v>
      </c>
      <c r="Q14" s="29" t="s">
        <v>248</v>
      </c>
      <c r="R14" s="30" t="s">
        <v>28</v>
      </c>
      <c r="S14" s="21" t="s">
        <v>28</v>
      </c>
      <c r="T14" s="30" t="s">
        <v>243</v>
      </c>
    </row>
    <row r="15" spans="1:20" ht="102" x14ac:dyDescent="0.25">
      <c r="A15" s="20" t="s">
        <v>20</v>
      </c>
      <c r="B15" s="20">
        <v>2020</v>
      </c>
      <c r="C15" s="20">
        <v>111</v>
      </c>
      <c r="D15" s="20" t="s">
        <v>52</v>
      </c>
      <c r="E15" s="31" t="s">
        <v>53</v>
      </c>
      <c r="F15" s="31" t="s">
        <v>54</v>
      </c>
      <c r="G15" s="32">
        <v>1</v>
      </c>
      <c r="H15" s="33">
        <v>44136</v>
      </c>
      <c r="I15" s="33">
        <v>44408</v>
      </c>
      <c r="J15" s="20" t="s">
        <v>21</v>
      </c>
      <c r="K15" s="20">
        <v>1</v>
      </c>
      <c r="L15" s="20" t="s">
        <v>50</v>
      </c>
      <c r="M15" s="20" t="s">
        <v>55</v>
      </c>
      <c r="N15" s="32">
        <v>1</v>
      </c>
      <c r="O15" s="20" t="s">
        <v>201</v>
      </c>
      <c r="P15" s="32">
        <v>1</v>
      </c>
      <c r="Q15" s="29" t="s">
        <v>248</v>
      </c>
      <c r="R15" s="30" t="s">
        <v>28</v>
      </c>
      <c r="S15" s="21" t="s">
        <v>28</v>
      </c>
      <c r="T15" s="30" t="s">
        <v>243</v>
      </c>
    </row>
    <row r="16" spans="1:20" ht="102" x14ac:dyDescent="0.25">
      <c r="A16" s="20" t="s">
        <v>20</v>
      </c>
      <c r="B16" s="20">
        <v>2020</v>
      </c>
      <c r="C16" s="20">
        <v>111</v>
      </c>
      <c r="D16" s="20" t="s">
        <v>56</v>
      </c>
      <c r="E16" s="31" t="s">
        <v>57</v>
      </c>
      <c r="F16" s="31" t="s">
        <v>58</v>
      </c>
      <c r="G16" s="32">
        <v>1</v>
      </c>
      <c r="H16" s="33">
        <v>44105</v>
      </c>
      <c r="I16" s="33">
        <v>44466</v>
      </c>
      <c r="J16" s="20" t="s">
        <v>59</v>
      </c>
      <c r="K16" s="20">
        <v>100</v>
      </c>
      <c r="L16" s="20" t="s">
        <v>60</v>
      </c>
      <c r="M16" s="20" t="s">
        <v>61</v>
      </c>
      <c r="N16" s="32">
        <v>1</v>
      </c>
      <c r="O16" s="20" t="s">
        <v>201</v>
      </c>
      <c r="P16" s="32">
        <v>1</v>
      </c>
      <c r="Q16" s="29" t="s">
        <v>248</v>
      </c>
      <c r="R16" s="30" t="s">
        <v>28</v>
      </c>
      <c r="S16" s="21" t="s">
        <v>28</v>
      </c>
      <c r="T16" s="30" t="s">
        <v>243</v>
      </c>
    </row>
    <row r="17" spans="1:20" ht="102" x14ac:dyDescent="0.25">
      <c r="A17" s="20" t="s">
        <v>20</v>
      </c>
      <c r="B17" s="20">
        <v>2020</v>
      </c>
      <c r="C17" s="20">
        <v>111</v>
      </c>
      <c r="D17" s="20" t="s">
        <v>62</v>
      </c>
      <c r="E17" s="31" t="s">
        <v>63</v>
      </c>
      <c r="F17" s="31" t="s">
        <v>64</v>
      </c>
      <c r="G17" s="32">
        <v>1</v>
      </c>
      <c r="H17" s="33">
        <v>44105</v>
      </c>
      <c r="I17" s="33">
        <v>44466</v>
      </c>
      <c r="J17" s="20" t="s">
        <v>65</v>
      </c>
      <c r="K17" s="20">
        <v>100</v>
      </c>
      <c r="L17" s="20" t="s">
        <v>60</v>
      </c>
      <c r="M17" s="20" t="s">
        <v>66</v>
      </c>
      <c r="N17" s="32">
        <v>1</v>
      </c>
      <c r="O17" s="20" t="s">
        <v>201</v>
      </c>
      <c r="P17" s="32">
        <v>1</v>
      </c>
      <c r="Q17" s="29" t="s">
        <v>248</v>
      </c>
      <c r="R17" s="30" t="s">
        <v>28</v>
      </c>
      <c r="S17" s="21" t="s">
        <v>28</v>
      </c>
      <c r="T17" s="30" t="s">
        <v>243</v>
      </c>
    </row>
    <row r="18" spans="1:20" ht="102" x14ac:dyDescent="0.25">
      <c r="A18" s="20" t="s">
        <v>20</v>
      </c>
      <c r="B18" s="20">
        <v>2020</v>
      </c>
      <c r="C18" s="20">
        <v>111</v>
      </c>
      <c r="D18" s="20" t="s">
        <v>67</v>
      </c>
      <c r="E18" s="31" t="s">
        <v>68</v>
      </c>
      <c r="F18" s="31" t="s">
        <v>69</v>
      </c>
      <c r="G18" s="32">
        <v>1</v>
      </c>
      <c r="H18" s="33">
        <v>44105</v>
      </c>
      <c r="I18" s="33">
        <v>44466</v>
      </c>
      <c r="J18" s="20" t="s">
        <v>65</v>
      </c>
      <c r="K18" s="20">
        <v>100</v>
      </c>
      <c r="L18" s="20" t="s">
        <v>60</v>
      </c>
      <c r="M18" s="20" t="s">
        <v>66</v>
      </c>
      <c r="N18" s="32">
        <v>1</v>
      </c>
      <c r="O18" s="20" t="s">
        <v>201</v>
      </c>
      <c r="P18" s="32">
        <v>1</v>
      </c>
      <c r="Q18" s="29" t="s">
        <v>248</v>
      </c>
      <c r="R18" s="30" t="s">
        <v>28</v>
      </c>
      <c r="S18" s="21" t="s">
        <v>28</v>
      </c>
      <c r="T18" s="30" t="s">
        <v>243</v>
      </c>
    </row>
    <row r="19" spans="1:20" ht="102" x14ac:dyDescent="0.25">
      <c r="A19" s="20" t="s">
        <v>20</v>
      </c>
      <c r="B19" s="20">
        <v>2020</v>
      </c>
      <c r="C19" s="20">
        <v>111</v>
      </c>
      <c r="D19" s="20" t="s">
        <v>70</v>
      </c>
      <c r="E19" s="31" t="s">
        <v>71</v>
      </c>
      <c r="F19" s="31" t="s">
        <v>72</v>
      </c>
      <c r="G19" s="32">
        <v>1</v>
      </c>
      <c r="H19" s="33">
        <v>44105</v>
      </c>
      <c r="I19" s="33">
        <v>44466</v>
      </c>
      <c r="J19" s="20" t="s">
        <v>65</v>
      </c>
      <c r="K19" s="20">
        <v>100</v>
      </c>
      <c r="L19" s="20" t="s">
        <v>60</v>
      </c>
      <c r="M19" s="20" t="s">
        <v>66</v>
      </c>
      <c r="N19" s="32">
        <v>1</v>
      </c>
      <c r="O19" s="20" t="s">
        <v>201</v>
      </c>
      <c r="P19" s="32">
        <v>1</v>
      </c>
      <c r="Q19" s="29" t="s">
        <v>248</v>
      </c>
      <c r="R19" s="30" t="s">
        <v>28</v>
      </c>
      <c r="S19" s="21" t="s">
        <v>28</v>
      </c>
      <c r="T19" s="30" t="s">
        <v>243</v>
      </c>
    </row>
    <row r="20" spans="1:20" ht="102" x14ac:dyDescent="0.25">
      <c r="A20" s="20" t="s">
        <v>20</v>
      </c>
      <c r="B20" s="20">
        <v>2020</v>
      </c>
      <c r="C20" s="20">
        <v>111</v>
      </c>
      <c r="D20" s="20" t="s">
        <v>73</v>
      </c>
      <c r="E20" s="31" t="s">
        <v>74</v>
      </c>
      <c r="F20" s="31" t="s">
        <v>75</v>
      </c>
      <c r="G20" s="32">
        <v>1</v>
      </c>
      <c r="H20" s="33">
        <v>44105</v>
      </c>
      <c r="I20" s="33">
        <v>44466</v>
      </c>
      <c r="J20" s="20" t="s">
        <v>76</v>
      </c>
      <c r="K20" s="20">
        <v>1</v>
      </c>
      <c r="L20" s="20" t="s">
        <v>60</v>
      </c>
      <c r="M20" s="20" t="s">
        <v>61</v>
      </c>
      <c r="N20" s="32">
        <v>1</v>
      </c>
      <c r="O20" s="20" t="s">
        <v>201</v>
      </c>
      <c r="P20" s="32">
        <v>1</v>
      </c>
      <c r="Q20" s="29" t="s">
        <v>248</v>
      </c>
      <c r="R20" s="30" t="s">
        <v>28</v>
      </c>
      <c r="S20" s="21" t="s">
        <v>28</v>
      </c>
      <c r="T20" s="30" t="s">
        <v>243</v>
      </c>
    </row>
    <row r="21" spans="1:20" ht="89.25" x14ac:dyDescent="0.25">
      <c r="A21" s="20" t="s">
        <v>20</v>
      </c>
      <c r="B21" s="20">
        <v>2021</v>
      </c>
      <c r="C21" s="22">
        <v>98</v>
      </c>
      <c r="D21" s="23" t="s">
        <v>196</v>
      </c>
      <c r="E21" s="25" t="s">
        <v>127</v>
      </c>
      <c r="F21" s="26" t="s">
        <v>128</v>
      </c>
      <c r="G21" s="24">
        <v>1</v>
      </c>
      <c r="H21" s="27">
        <v>44378</v>
      </c>
      <c r="I21" s="27">
        <v>44469</v>
      </c>
      <c r="J21" s="23" t="s">
        <v>129</v>
      </c>
      <c r="K21" s="23">
        <v>100</v>
      </c>
      <c r="L21" s="23" t="s">
        <v>130</v>
      </c>
      <c r="M21" s="23" t="s">
        <v>131</v>
      </c>
      <c r="N21" s="32">
        <v>1</v>
      </c>
      <c r="O21" s="20" t="s">
        <v>202</v>
      </c>
      <c r="P21" s="10">
        <v>1</v>
      </c>
      <c r="Q21" s="29" t="s">
        <v>248</v>
      </c>
      <c r="R21" s="30" t="s">
        <v>28</v>
      </c>
      <c r="S21" s="21" t="s">
        <v>28</v>
      </c>
      <c r="T21" s="30" t="s">
        <v>243</v>
      </c>
    </row>
    <row r="22" spans="1:20" ht="51" x14ac:dyDescent="0.25">
      <c r="A22" s="20" t="s">
        <v>20</v>
      </c>
      <c r="B22" s="20">
        <v>2021</v>
      </c>
      <c r="C22" s="22">
        <v>98</v>
      </c>
      <c r="D22" s="23" t="s">
        <v>164</v>
      </c>
      <c r="E22" s="14" t="s">
        <v>115</v>
      </c>
      <c r="F22" s="15" t="s">
        <v>116</v>
      </c>
      <c r="G22" s="16">
        <v>1</v>
      </c>
      <c r="H22" s="17">
        <v>44375</v>
      </c>
      <c r="I22" s="17">
        <v>44561</v>
      </c>
      <c r="J22" s="13" t="s">
        <v>117</v>
      </c>
      <c r="K22" s="13">
        <v>1</v>
      </c>
      <c r="L22" s="13" t="s">
        <v>26</v>
      </c>
      <c r="M22" s="13" t="s">
        <v>118</v>
      </c>
      <c r="N22" s="10">
        <v>1</v>
      </c>
      <c r="O22" s="9" t="s">
        <v>411</v>
      </c>
      <c r="P22" s="10">
        <v>1</v>
      </c>
      <c r="Q22" s="11" t="s">
        <v>163</v>
      </c>
      <c r="R22" s="12">
        <f t="shared" ref="R22:R41" si="0">+I22</f>
        <v>44561</v>
      </c>
      <c r="S22" s="34">
        <f t="shared" ref="S22:S41" si="1">+R22</f>
        <v>44561</v>
      </c>
      <c r="T22" s="12"/>
    </row>
    <row r="23" spans="1:20" ht="102" x14ac:dyDescent="0.25">
      <c r="A23" s="20" t="s">
        <v>20</v>
      </c>
      <c r="B23" s="20">
        <v>2021</v>
      </c>
      <c r="C23" s="22">
        <v>98</v>
      </c>
      <c r="D23" s="23" t="s">
        <v>200</v>
      </c>
      <c r="E23" s="14" t="s">
        <v>143</v>
      </c>
      <c r="F23" s="15" t="s">
        <v>144</v>
      </c>
      <c r="G23" s="16">
        <v>1</v>
      </c>
      <c r="H23" s="17">
        <v>44347</v>
      </c>
      <c r="I23" s="17">
        <v>44561</v>
      </c>
      <c r="J23" s="13" t="s">
        <v>145</v>
      </c>
      <c r="K23" s="13">
        <v>1</v>
      </c>
      <c r="L23" s="13" t="s">
        <v>130</v>
      </c>
      <c r="M23" s="13" t="s">
        <v>146</v>
      </c>
      <c r="N23" s="10">
        <v>1</v>
      </c>
      <c r="O23" s="36" t="s">
        <v>412</v>
      </c>
      <c r="P23" s="10">
        <v>1</v>
      </c>
      <c r="Q23" s="11" t="s">
        <v>163</v>
      </c>
      <c r="R23" s="12">
        <f t="shared" si="0"/>
        <v>44561</v>
      </c>
      <c r="S23" s="34">
        <f t="shared" si="1"/>
        <v>44561</v>
      </c>
      <c r="T23" s="12"/>
    </row>
    <row r="24" spans="1:20" ht="76.5" x14ac:dyDescent="0.25">
      <c r="A24" s="20" t="s">
        <v>20</v>
      </c>
      <c r="B24" s="20">
        <v>2021</v>
      </c>
      <c r="C24" s="22">
        <v>98</v>
      </c>
      <c r="D24" s="23" t="s">
        <v>152</v>
      </c>
      <c r="E24" s="14" t="s">
        <v>147</v>
      </c>
      <c r="F24" s="15" t="s">
        <v>148</v>
      </c>
      <c r="G24" s="16">
        <v>1</v>
      </c>
      <c r="H24" s="17">
        <v>44319</v>
      </c>
      <c r="I24" s="17">
        <v>44561</v>
      </c>
      <c r="J24" s="13" t="s">
        <v>149</v>
      </c>
      <c r="K24" s="13">
        <v>1</v>
      </c>
      <c r="L24" s="13" t="s">
        <v>150</v>
      </c>
      <c r="M24" s="13" t="s">
        <v>151</v>
      </c>
      <c r="N24" s="10">
        <v>1</v>
      </c>
      <c r="O24" s="36" t="s">
        <v>413</v>
      </c>
      <c r="P24" s="10">
        <v>1</v>
      </c>
      <c r="Q24" s="11" t="s">
        <v>163</v>
      </c>
      <c r="R24" s="12">
        <f t="shared" si="0"/>
        <v>44561</v>
      </c>
      <c r="S24" s="34">
        <f t="shared" si="1"/>
        <v>44561</v>
      </c>
      <c r="T24" s="12"/>
    </row>
    <row r="25" spans="1:20" ht="76.5" x14ac:dyDescent="0.25">
      <c r="A25" s="20" t="s">
        <v>20</v>
      </c>
      <c r="B25" s="20">
        <v>2021</v>
      </c>
      <c r="C25" s="22">
        <v>98</v>
      </c>
      <c r="D25" s="23" t="s">
        <v>152</v>
      </c>
      <c r="E25" s="14" t="s">
        <v>147</v>
      </c>
      <c r="F25" s="15" t="s">
        <v>153</v>
      </c>
      <c r="G25" s="16">
        <v>2</v>
      </c>
      <c r="H25" s="17">
        <v>44319</v>
      </c>
      <c r="I25" s="17">
        <v>44561</v>
      </c>
      <c r="J25" s="13" t="s">
        <v>154</v>
      </c>
      <c r="K25" s="13">
        <v>1</v>
      </c>
      <c r="L25" s="13" t="s">
        <v>150</v>
      </c>
      <c r="M25" s="13" t="s">
        <v>155</v>
      </c>
      <c r="N25" s="10">
        <v>1</v>
      </c>
      <c r="O25" s="36" t="s">
        <v>414</v>
      </c>
      <c r="P25" s="10">
        <v>1</v>
      </c>
      <c r="Q25" s="11" t="s">
        <v>163</v>
      </c>
      <c r="R25" s="12">
        <f t="shared" si="0"/>
        <v>44561</v>
      </c>
      <c r="S25" s="34">
        <f t="shared" si="1"/>
        <v>44561</v>
      </c>
      <c r="T25" s="12"/>
    </row>
    <row r="26" spans="1:20" ht="127.5" x14ac:dyDescent="0.25">
      <c r="A26" s="20" t="s">
        <v>20</v>
      </c>
      <c r="B26" s="20">
        <v>2021</v>
      </c>
      <c r="C26" s="22">
        <v>101</v>
      </c>
      <c r="D26" s="23" t="s">
        <v>204</v>
      </c>
      <c r="E26" s="25" t="s">
        <v>214</v>
      </c>
      <c r="F26" s="26" t="s">
        <v>221</v>
      </c>
      <c r="G26" s="24">
        <v>1</v>
      </c>
      <c r="H26" s="27">
        <v>44470</v>
      </c>
      <c r="I26" s="27">
        <v>44561</v>
      </c>
      <c r="J26" s="23" t="s">
        <v>232</v>
      </c>
      <c r="K26" s="23">
        <v>1</v>
      </c>
      <c r="L26" s="23" t="s">
        <v>80</v>
      </c>
      <c r="M26" s="23" t="s">
        <v>249</v>
      </c>
      <c r="N26" s="28">
        <v>1</v>
      </c>
      <c r="O26" s="20" t="s">
        <v>415</v>
      </c>
      <c r="P26" s="28">
        <v>1</v>
      </c>
      <c r="Q26" s="11" t="s">
        <v>163</v>
      </c>
      <c r="R26" s="12">
        <f t="shared" si="0"/>
        <v>44561</v>
      </c>
      <c r="S26" s="34">
        <f t="shared" si="1"/>
        <v>44561</v>
      </c>
      <c r="T26" s="30"/>
    </row>
    <row r="27" spans="1:20" ht="140.25" x14ac:dyDescent="0.25">
      <c r="A27" s="20" t="s">
        <v>20</v>
      </c>
      <c r="B27" s="20">
        <v>2021</v>
      </c>
      <c r="C27" s="22">
        <v>101</v>
      </c>
      <c r="D27" s="23" t="s">
        <v>204</v>
      </c>
      <c r="E27" s="25" t="s">
        <v>214</v>
      </c>
      <c r="F27" s="26" t="s">
        <v>222</v>
      </c>
      <c r="G27" s="24">
        <v>2</v>
      </c>
      <c r="H27" s="27">
        <v>44470</v>
      </c>
      <c r="I27" s="27">
        <v>44561</v>
      </c>
      <c r="J27" s="23" t="s">
        <v>233</v>
      </c>
      <c r="K27" s="23">
        <v>1</v>
      </c>
      <c r="L27" s="23" t="s">
        <v>80</v>
      </c>
      <c r="M27" s="23" t="s">
        <v>250</v>
      </c>
      <c r="N27" s="28">
        <v>1</v>
      </c>
      <c r="O27" s="20" t="s">
        <v>416</v>
      </c>
      <c r="P27" s="28">
        <v>1</v>
      </c>
      <c r="Q27" s="11" t="s">
        <v>163</v>
      </c>
      <c r="R27" s="12">
        <f t="shared" si="0"/>
        <v>44561</v>
      </c>
      <c r="S27" s="34">
        <f t="shared" si="1"/>
        <v>44561</v>
      </c>
      <c r="T27" s="30"/>
    </row>
    <row r="28" spans="1:20" ht="127.5" x14ac:dyDescent="0.25">
      <c r="A28" s="20" t="s">
        <v>20</v>
      </c>
      <c r="B28" s="20">
        <v>2021</v>
      </c>
      <c r="C28" s="22">
        <v>101</v>
      </c>
      <c r="D28" s="23" t="s">
        <v>204</v>
      </c>
      <c r="E28" s="25" t="s">
        <v>214</v>
      </c>
      <c r="F28" s="26" t="s">
        <v>223</v>
      </c>
      <c r="G28" s="24">
        <v>3</v>
      </c>
      <c r="H28" s="27">
        <v>44470</v>
      </c>
      <c r="I28" s="27">
        <v>44561</v>
      </c>
      <c r="J28" s="23" t="s">
        <v>234</v>
      </c>
      <c r="K28" s="23">
        <v>1</v>
      </c>
      <c r="L28" s="23" t="s">
        <v>80</v>
      </c>
      <c r="M28" s="23" t="s">
        <v>251</v>
      </c>
      <c r="N28" s="28">
        <v>1</v>
      </c>
      <c r="O28" s="9" t="s">
        <v>417</v>
      </c>
      <c r="P28" s="28">
        <v>1</v>
      </c>
      <c r="Q28" s="11" t="s">
        <v>163</v>
      </c>
      <c r="R28" s="12">
        <f t="shared" si="0"/>
        <v>44561</v>
      </c>
      <c r="S28" s="34">
        <f t="shared" si="1"/>
        <v>44561</v>
      </c>
      <c r="T28" s="30"/>
    </row>
    <row r="29" spans="1:20" ht="122.25" customHeight="1" x14ac:dyDescent="0.25">
      <c r="A29" s="20" t="s">
        <v>20</v>
      </c>
      <c r="B29" s="20">
        <v>2021</v>
      </c>
      <c r="C29" s="22">
        <v>101</v>
      </c>
      <c r="D29" s="23" t="s">
        <v>204</v>
      </c>
      <c r="E29" s="25" t="s">
        <v>214</v>
      </c>
      <c r="F29" s="26" t="s">
        <v>224</v>
      </c>
      <c r="G29" s="24">
        <v>4</v>
      </c>
      <c r="H29" s="27">
        <v>44470</v>
      </c>
      <c r="I29" s="27">
        <v>44561</v>
      </c>
      <c r="J29" s="23" t="s">
        <v>235</v>
      </c>
      <c r="K29" s="23">
        <v>1</v>
      </c>
      <c r="L29" s="23" t="s">
        <v>80</v>
      </c>
      <c r="M29" s="23" t="s">
        <v>252</v>
      </c>
      <c r="N29" s="28">
        <v>1</v>
      </c>
      <c r="O29" s="20" t="s">
        <v>418</v>
      </c>
      <c r="P29" s="28">
        <v>1</v>
      </c>
      <c r="Q29" s="11" t="s">
        <v>163</v>
      </c>
      <c r="R29" s="12">
        <f t="shared" si="0"/>
        <v>44561</v>
      </c>
      <c r="S29" s="34">
        <f t="shared" si="1"/>
        <v>44561</v>
      </c>
      <c r="T29" s="30"/>
    </row>
    <row r="30" spans="1:20" ht="63.75" x14ac:dyDescent="0.25">
      <c r="A30" s="20" t="s">
        <v>20</v>
      </c>
      <c r="B30" s="20">
        <v>2021</v>
      </c>
      <c r="C30" s="22">
        <v>101</v>
      </c>
      <c r="D30" s="23" t="s">
        <v>206</v>
      </c>
      <c r="E30" s="25" t="s">
        <v>225</v>
      </c>
      <c r="F30" s="26" t="s">
        <v>226</v>
      </c>
      <c r="G30" s="24">
        <v>1</v>
      </c>
      <c r="H30" s="27">
        <v>44467</v>
      </c>
      <c r="I30" s="27">
        <v>44561</v>
      </c>
      <c r="J30" s="23" t="s">
        <v>236</v>
      </c>
      <c r="K30" s="23">
        <v>1</v>
      </c>
      <c r="L30" s="23" t="s">
        <v>237</v>
      </c>
      <c r="M30" s="23" t="s">
        <v>253</v>
      </c>
      <c r="N30" s="28">
        <v>1</v>
      </c>
      <c r="O30" s="9" t="s">
        <v>419</v>
      </c>
      <c r="P30" s="28">
        <v>1</v>
      </c>
      <c r="Q30" s="11" t="s">
        <v>163</v>
      </c>
      <c r="R30" s="12">
        <f t="shared" si="0"/>
        <v>44561</v>
      </c>
      <c r="S30" s="34">
        <f t="shared" si="1"/>
        <v>44561</v>
      </c>
      <c r="T30" s="30"/>
    </row>
    <row r="31" spans="1:20" ht="63.75" x14ac:dyDescent="0.25">
      <c r="A31" s="20" t="s">
        <v>20</v>
      </c>
      <c r="B31" s="20">
        <v>2021</v>
      </c>
      <c r="C31" s="22">
        <v>101</v>
      </c>
      <c r="D31" s="23" t="s">
        <v>207</v>
      </c>
      <c r="E31" s="25" t="s">
        <v>227</v>
      </c>
      <c r="F31" s="26" t="s">
        <v>228</v>
      </c>
      <c r="G31" s="24">
        <v>1</v>
      </c>
      <c r="H31" s="27">
        <v>44470</v>
      </c>
      <c r="I31" s="27">
        <v>44561</v>
      </c>
      <c r="J31" s="23" t="s">
        <v>211</v>
      </c>
      <c r="K31" s="23">
        <v>100</v>
      </c>
      <c r="L31" s="23" t="s">
        <v>238</v>
      </c>
      <c r="M31" s="23" t="s">
        <v>254</v>
      </c>
      <c r="N31" s="28">
        <v>1</v>
      </c>
      <c r="O31" s="36" t="s">
        <v>255</v>
      </c>
      <c r="P31" s="28">
        <v>1</v>
      </c>
      <c r="Q31" s="11" t="s">
        <v>163</v>
      </c>
      <c r="R31" s="12">
        <f t="shared" si="0"/>
        <v>44561</v>
      </c>
      <c r="S31" s="34">
        <f t="shared" si="1"/>
        <v>44561</v>
      </c>
      <c r="T31" s="30"/>
    </row>
    <row r="32" spans="1:20" ht="76.5" x14ac:dyDescent="0.25">
      <c r="A32" s="20" t="s">
        <v>20</v>
      </c>
      <c r="B32" s="20">
        <v>2021</v>
      </c>
      <c r="C32" s="22">
        <v>98</v>
      </c>
      <c r="D32" s="23" t="s">
        <v>29</v>
      </c>
      <c r="E32" s="14" t="s">
        <v>89</v>
      </c>
      <c r="F32" s="15" t="s">
        <v>90</v>
      </c>
      <c r="G32" s="16">
        <v>1</v>
      </c>
      <c r="H32" s="17">
        <v>44378</v>
      </c>
      <c r="I32" s="17">
        <v>44651</v>
      </c>
      <c r="J32" s="13" t="s">
        <v>91</v>
      </c>
      <c r="K32" s="13">
        <v>1</v>
      </c>
      <c r="L32" s="13" t="s">
        <v>92</v>
      </c>
      <c r="M32" s="13" t="s">
        <v>93</v>
      </c>
      <c r="N32" s="10">
        <v>0</v>
      </c>
      <c r="O32" s="9" t="s">
        <v>82</v>
      </c>
      <c r="P32" s="10">
        <v>0</v>
      </c>
      <c r="Q32" s="11" t="s">
        <v>203</v>
      </c>
      <c r="R32" s="12">
        <f t="shared" si="0"/>
        <v>44651</v>
      </c>
      <c r="S32" s="34">
        <f t="shared" si="1"/>
        <v>44651</v>
      </c>
      <c r="T32" s="12"/>
    </row>
    <row r="33" spans="1:20" ht="63.75" x14ac:dyDescent="0.25">
      <c r="A33" s="20" t="s">
        <v>20</v>
      </c>
      <c r="B33" s="20">
        <v>2021</v>
      </c>
      <c r="C33" s="22">
        <v>98</v>
      </c>
      <c r="D33" s="23" t="s">
        <v>189</v>
      </c>
      <c r="E33" s="14" t="s">
        <v>94</v>
      </c>
      <c r="F33" s="15" t="s">
        <v>95</v>
      </c>
      <c r="G33" s="16">
        <v>1</v>
      </c>
      <c r="H33" s="17">
        <v>44378</v>
      </c>
      <c r="I33" s="17">
        <v>44651</v>
      </c>
      <c r="J33" s="13" t="s">
        <v>96</v>
      </c>
      <c r="K33" s="13">
        <v>1</v>
      </c>
      <c r="L33" s="13" t="s">
        <v>92</v>
      </c>
      <c r="M33" s="13" t="s">
        <v>97</v>
      </c>
      <c r="N33" s="10">
        <v>0</v>
      </c>
      <c r="O33" s="9" t="s">
        <v>82</v>
      </c>
      <c r="P33" s="10">
        <v>0</v>
      </c>
      <c r="Q33" s="11" t="s">
        <v>203</v>
      </c>
      <c r="R33" s="12">
        <f t="shared" si="0"/>
        <v>44651</v>
      </c>
      <c r="S33" s="34">
        <f t="shared" si="1"/>
        <v>44651</v>
      </c>
      <c r="T33" s="12"/>
    </row>
    <row r="34" spans="1:20" ht="63.75" x14ac:dyDescent="0.25">
      <c r="A34" s="20" t="s">
        <v>20</v>
      </c>
      <c r="B34" s="20">
        <v>2021</v>
      </c>
      <c r="C34" s="22">
        <v>98</v>
      </c>
      <c r="D34" s="23" t="s">
        <v>190</v>
      </c>
      <c r="E34" s="14" t="s">
        <v>98</v>
      </c>
      <c r="F34" s="15" t="s">
        <v>99</v>
      </c>
      <c r="G34" s="16">
        <v>1</v>
      </c>
      <c r="H34" s="17">
        <v>44378</v>
      </c>
      <c r="I34" s="17">
        <v>44651</v>
      </c>
      <c r="J34" s="13" t="s">
        <v>100</v>
      </c>
      <c r="K34" s="13">
        <v>1</v>
      </c>
      <c r="L34" s="13" t="s">
        <v>92</v>
      </c>
      <c r="M34" s="13" t="s">
        <v>101</v>
      </c>
      <c r="N34" s="10">
        <v>0</v>
      </c>
      <c r="O34" s="9" t="s">
        <v>82</v>
      </c>
      <c r="P34" s="10">
        <v>0</v>
      </c>
      <c r="Q34" s="11" t="s">
        <v>203</v>
      </c>
      <c r="R34" s="12">
        <f t="shared" si="0"/>
        <v>44651</v>
      </c>
      <c r="S34" s="34">
        <f t="shared" si="1"/>
        <v>44651</v>
      </c>
      <c r="T34" s="12"/>
    </row>
    <row r="35" spans="1:20" ht="63.75" x14ac:dyDescent="0.25">
      <c r="A35" s="20" t="s">
        <v>20</v>
      </c>
      <c r="B35" s="20">
        <v>2021</v>
      </c>
      <c r="C35" s="22">
        <v>98</v>
      </c>
      <c r="D35" s="23" t="s">
        <v>191</v>
      </c>
      <c r="E35" s="14" t="s">
        <v>102</v>
      </c>
      <c r="F35" s="15" t="s">
        <v>103</v>
      </c>
      <c r="G35" s="16">
        <v>1</v>
      </c>
      <c r="H35" s="17">
        <v>44378</v>
      </c>
      <c r="I35" s="17">
        <v>44651</v>
      </c>
      <c r="J35" s="13" t="s">
        <v>104</v>
      </c>
      <c r="K35" s="13">
        <v>1</v>
      </c>
      <c r="L35" s="13" t="s">
        <v>92</v>
      </c>
      <c r="M35" s="13" t="s">
        <v>105</v>
      </c>
      <c r="N35" s="10">
        <v>0</v>
      </c>
      <c r="O35" s="9" t="s">
        <v>82</v>
      </c>
      <c r="P35" s="10">
        <v>0</v>
      </c>
      <c r="Q35" s="11" t="s">
        <v>203</v>
      </c>
      <c r="R35" s="12">
        <f t="shared" si="0"/>
        <v>44651</v>
      </c>
      <c r="S35" s="34">
        <f t="shared" si="1"/>
        <v>44651</v>
      </c>
      <c r="T35" s="12"/>
    </row>
    <row r="36" spans="1:20" ht="51" x14ac:dyDescent="0.25">
      <c r="A36" s="20" t="s">
        <v>20</v>
      </c>
      <c r="B36" s="20">
        <v>2021</v>
      </c>
      <c r="C36" s="22">
        <v>98</v>
      </c>
      <c r="D36" s="23" t="s">
        <v>192</v>
      </c>
      <c r="E36" s="14" t="s">
        <v>106</v>
      </c>
      <c r="F36" s="15" t="s">
        <v>107</v>
      </c>
      <c r="G36" s="16">
        <v>1</v>
      </c>
      <c r="H36" s="17">
        <v>44378</v>
      </c>
      <c r="I36" s="17">
        <v>44651</v>
      </c>
      <c r="J36" s="13" t="s">
        <v>108</v>
      </c>
      <c r="K36" s="13">
        <v>1</v>
      </c>
      <c r="L36" s="13" t="s">
        <v>92</v>
      </c>
      <c r="M36" s="13" t="s">
        <v>109</v>
      </c>
      <c r="N36" s="10">
        <v>0</v>
      </c>
      <c r="O36" s="9" t="s">
        <v>82</v>
      </c>
      <c r="P36" s="10">
        <v>0</v>
      </c>
      <c r="Q36" s="11" t="s">
        <v>203</v>
      </c>
      <c r="R36" s="12">
        <f t="shared" si="0"/>
        <v>44651</v>
      </c>
      <c r="S36" s="34">
        <f t="shared" si="1"/>
        <v>44651</v>
      </c>
      <c r="T36" s="12"/>
    </row>
    <row r="37" spans="1:20" ht="76.5" x14ac:dyDescent="0.25">
      <c r="A37" s="20" t="s">
        <v>20</v>
      </c>
      <c r="B37" s="20">
        <v>2021</v>
      </c>
      <c r="C37" s="22">
        <v>98</v>
      </c>
      <c r="D37" s="23" t="s">
        <v>193</v>
      </c>
      <c r="E37" s="14" t="s">
        <v>110</v>
      </c>
      <c r="F37" s="15" t="s">
        <v>111</v>
      </c>
      <c r="G37" s="16">
        <v>1</v>
      </c>
      <c r="H37" s="17">
        <v>44378</v>
      </c>
      <c r="I37" s="17">
        <v>44651</v>
      </c>
      <c r="J37" s="13" t="s">
        <v>112</v>
      </c>
      <c r="K37" s="13">
        <v>1</v>
      </c>
      <c r="L37" s="13" t="s">
        <v>92</v>
      </c>
      <c r="M37" s="13" t="s">
        <v>113</v>
      </c>
      <c r="N37" s="10">
        <v>0</v>
      </c>
      <c r="O37" s="9" t="s">
        <v>82</v>
      </c>
      <c r="P37" s="10">
        <v>0</v>
      </c>
      <c r="Q37" s="11" t="s">
        <v>203</v>
      </c>
      <c r="R37" s="12">
        <f t="shared" si="0"/>
        <v>44651</v>
      </c>
      <c r="S37" s="34">
        <f t="shared" si="1"/>
        <v>44651</v>
      </c>
      <c r="T37" s="12"/>
    </row>
    <row r="38" spans="1:20" ht="63.75" x14ac:dyDescent="0.25">
      <c r="A38" s="20" t="s">
        <v>20</v>
      </c>
      <c r="B38" s="20">
        <v>2021</v>
      </c>
      <c r="C38" s="22">
        <v>98</v>
      </c>
      <c r="D38" s="23" t="s">
        <v>194</v>
      </c>
      <c r="E38" s="14" t="s">
        <v>114</v>
      </c>
      <c r="F38" s="15" t="s">
        <v>95</v>
      </c>
      <c r="G38" s="16">
        <v>1</v>
      </c>
      <c r="H38" s="17">
        <v>44378</v>
      </c>
      <c r="I38" s="17">
        <v>44651</v>
      </c>
      <c r="J38" s="13" t="s">
        <v>96</v>
      </c>
      <c r="K38" s="13">
        <v>1</v>
      </c>
      <c r="L38" s="13" t="s">
        <v>92</v>
      </c>
      <c r="M38" s="13" t="s">
        <v>97</v>
      </c>
      <c r="N38" s="10">
        <v>0</v>
      </c>
      <c r="O38" s="9" t="s">
        <v>82</v>
      </c>
      <c r="P38" s="10">
        <v>0</v>
      </c>
      <c r="Q38" s="11" t="s">
        <v>203</v>
      </c>
      <c r="R38" s="12">
        <f t="shared" si="0"/>
        <v>44651</v>
      </c>
      <c r="S38" s="34">
        <f t="shared" si="1"/>
        <v>44651</v>
      </c>
      <c r="T38" s="12"/>
    </row>
    <row r="39" spans="1:20" ht="63.75" x14ac:dyDescent="0.25">
      <c r="A39" s="20" t="s">
        <v>20</v>
      </c>
      <c r="B39" s="20">
        <v>2021</v>
      </c>
      <c r="C39" s="22">
        <v>98</v>
      </c>
      <c r="D39" s="23" t="s">
        <v>165</v>
      </c>
      <c r="E39" s="14" t="s">
        <v>119</v>
      </c>
      <c r="F39" s="15" t="s">
        <v>120</v>
      </c>
      <c r="G39" s="16">
        <v>1</v>
      </c>
      <c r="H39" s="17">
        <v>44378</v>
      </c>
      <c r="I39" s="17">
        <v>44651</v>
      </c>
      <c r="J39" s="13" t="s">
        <v>121</v>
      </c>
      <c r="K39" s="13">
        <v>1</v>
      </c>
      <c r="L39" s="13" t="s">
        <v>92</v>
      </c>
      <c r="M39" s="13" t="s">
        <v>122</v>
      </c>
      <c r="N39" s="10">
        <v>0</v>
      </c>
      <c r="O39" s="9" t="s">
        <v>82</v>
      </c>
      <c r="P39" s="10">
        <v>0</v>
      </c>
      <c r="Q39" s="11" t="s">
        <v>203</v>
      </c>
      <c r="R39" s="12">
        <f t="shared" si="0"/>
        <v>44651</v>
      </c>
      <c r="S39" s="34">
        <f t="shared" si="1"/>
        <v>44651</v>
      </c>
      <c r="T39" s="12"/>
    </row>
    <row r="40" spans="1:20" ht="103.5" customHeight="1" x14ac:dyDescent="0.25">
      <c r="A40" s="20" t="s">
        <v>20</v>
      </c>
      <c r="B40" s="20">
        <v>2021</v>
      </c>
      <c r="C40" s="22">
        <v>98</v>
      </c>
      <c r="D40" s="23" t="s">
        <v>195</v>
      </c>
      <c r="E40" s="14" t="s">
        <v>123</v>
      </c>
      <c r="F40" s="15" t="s">
        <v>124</v>
      </c>
      <c r="G40" s="16">
        <v>1</v>
      </c>
      <c r="H40" s="17">
        <v>44378</v>
      </c>
      <c r="I40" s="17">
        <v>44651</v>
      </c>
      <c r="J40" s="13" t="s">
        <v>125</v>
      </c>
      <c r="K40" s="13">
        <v>1</v>
      </c>
      <c r="L40" s="13" t="s">
        <v>92</v>
      </c>
      <c r="M40" s="13" t="s">
        <v>126</v>
      </c>
      <c r="N40" s="10">
        <v>0</v>
      </c>
      <c r="O40" s="9" t="s">
        <v>82</v>
      </c>
      <c r="P40" s="10">
        <v>0</v>
      </c>
      <c r="Q40" s="11" t="s">
        <v>203</v>
      </c>
      <c r="R40" s="12">
        <f t="shared" si="0"/>
        <v>44651</v>
      </c>
      <c r="S40" s="34">
        <f t="shared" si="1"/>
        <v>44651</v>
      </c>
      <c r="T40" s="12"/>
    </row>
    <row r="41" spans="1:20" ht="103.5" customHeight="1" x14ac:dyDescent="0.25">
      <c r="A41" s="20" t="s">
        <v>20</v>
      </c>
      <c r="B41" s="20">
        <v>2021</v>
      </c>
      <c r="C41" s="22">
        <v>98</v>
      </c>
      <c r="D41" s="23" t="s">
        <v>197</v>
      </c>
      <c r="E41" s="14" t="s">
        <v>132</v>
      </c>
      <c r="F41" s="15" t="s">
        <v>133</v>
      </c>
      <c r="G41" s="16">
        <v>1</v>
      </c>
      <c r="H41" s="17">
        <v>44378</v>
      </c>
      <c r="I41" s="17">
        <v>44651</v>
      </c>
      <c r="J41" s="13" t="s">
        <v>134</v>
      </c>
      <c r="K41" s="13">
        <v>1</v>
      </c>
      <c r="L41" s="13" t="s">
        <v>92</v>
      </c>
      <c r="M41" s="13" t="s">
        <v>135</v>
      </c>
      <c r="N41" s="10">
        <v>0</v>
      </c>
      <c r="O41" s="9" t="s">
        <v>82</v>
      </c>
      <c r="P41" s="10">
        <v>0</v>
      </c>
      <c r="Q41" s="11" t="s">
        <v>203</v>
      </c>
      <c r="R41" s="12">
        <f t="shared" si="0"/>
        <v>44651</v>
      </c>
      <c r="S41" s="34">
        <f t="shared" si="1"/>
        <v>44651</v>
      </c>
      <c r="T41" s="12"/>
    </row>
    <row r="42" spans="1:20" ht="103.5" customHeight="1" x14ac:dyDescent="0.25">
      <c r="A42" s="20" t="s">
        <v>20</v>
      </c>
      <c r="B42" s="20">
        <v>2021</v>
      </c>
      <c r="C42" s="22">
        <v>101</v>
      </c>
      <c r="D42" s="23" t="s">
        <v>207</v>
      </c>
      <c r="E42" s="25" t="s">
        <v>227</v>
      </c>
      <c r="F42" s="26" t="s">
        <v>229</v>
      </c>
      <c r="G42" s="24">
        <v>2</v>
      </c>
      <c r="H42" s="27">
        <v>44470</v>
      </c>
      <c r="I42" s="27">
        <v>44651</v>
      </c>
      <c r="J42" s="23" t="s">
        <v>212</v>
      </c>
      <c r="K42" s="23">
        <v>100</v>
      </c>
      <c r="L42" s="23" t="s">
        <v>238</v>
      </c>
      <c r="M42" s="23" t="s">
        <v>242</v>
      </c>
      <c r="N42" s="28">
        <v>0</v>
      </c>
      <c r="O42" s="9" t="s">
        <v>82</v>
      </c>
      <c r="P42" s="28">
        <v>0</v>
      </c>
      <c r="Q42" s="29" t="s">
        <v>203</v>
      </c>
      <c r="R42" s="30">
        <v>44561</v>
      </c>
      <c r="S42" s="35">
        <f>+I42</f>
        <v>44651</v>
      </c>
      <c r="T42" s="30"/>
    </row>
    <row r="43" spans="1:20" ht="103.5" customHeight="1" x14ac:dyDescent="0.25">
      <c r="A43" s="20" t="s">
        <v>20</v>
      </c>
      <c r="B43" s="20">
        <v>2021</v>
      </c>
      <c r="C43" s="22">
        <v>101</v>
      </c>
      <c r="D43" s="23" t="s">
        <v>208</v>
      </c>
      <c r="E43" s="25" t="s">
        <v>230</v>
      </c>
      <c r="F43" s="26" t="s">
        <v>231</v>
      </c>
      <c r="G43" s="24">
        <v>1</v>
      </c>
      <c r="H43" s="27">
        <v>44470</v>
      </c>
      <c r="I43" s="27">
        <v>44651</v>
      </c>
      <c r="J43" s="23" t="s">
        <v>213</v>
      </c>
      <c r="K43" s="23">
        <v>100</v>
      </c>
      <c r="L43" s="23" t="s">
        <v>239</v>
      </c>
      <c r="M43" s="23" t="s">
        <v>242</v>
      </c>
      <c r="N43" s="28">
        <v>0</v>
      </c>
      <c r="O43" s="9" t="s">
        <v>82</v>
      </c>
      <c r="P43" s="28">
        <v>0</v>
      </c>
      <c r="Q43" s="29" t="s">
        <v>203</v>
      </c>
      <c r="R43" s="30">
        <v>44561</v>
      </c>
      <c r="S43" s="35">
        <f>+I43</f>
        <v>44651</v>
      </c>
      <c r="T43" s="30"/>
    </row>
    <row r="44" spans="1:20" ht="103.5" customHeight="1" x14ac:dyDescent="0.25">
      <c r="A44" s="20" t="s">
        <v>20</v>
      </c>
      <c r="B44" s="20">
        <v>2021</v>
      </c>
      <c r="C44" s="22">
        <v>98</v>
      </c>
      <c r="D44" s="23" t="s">
        <v>188</v>
      </c>
      <c r="E44" s="14" t="s">
        <v>77</v>
      </c>
      <c r="F44" s="15" t="s">
        <v>78</v>
      </c>
      <c r="G44" s="16">
        <v>1</v>
      </c>
      <c r="H44" s="17">
        <v>44375</v>
      </c>
      <c r="I44" s="17">
        <v>44730</v>
      </c>
      <c r="J44" s="13" t="s">
        <v>79</v>
      </c>
      <c r="K44" s="13">
        <v>1</v>
      </c>
      <c r="L44" s="13" t="s">
        <v>80</v>
      </c>
      <c r="M44" s="13" t="s">
        <v>81</v>
      </c>
      <c r="N44" s="10">
        <v>0</v>
      </c>
      <c r="O44" s="9" t="s">
        <v>82</v>
      </c>
      <c r="P44" s="10">
        <v>0</v>
      </c>
      <c r="Q44" s="11" t="s">
        <v>203</v>
      </c>
      <c r="R44" s="12">
        <f>+I44</f>
        <v>44730</v>
      </c>
      <c r="S44" s="34">
        <f>+R44</f>
        <v>44730</v>
      </c>
      <c r="T44" s="12"/>
    </row>
    <row r="45" spans="1:20" ht="103.5" customHeight="1" x14ac:dyDescent="0.25">
      <c r="A45" s="20" t="s">
        <v>20</v>
      </c>
      <c r="B45" s="20">
        <v>2021</v>
      </c>
      <c r="C45" s="22">
        <v>98</v>
      </c>
      <c r="D45" s="23" t="s">
        <v>188</v>
      </c>
      <c r="E45" s="14" t="s">
        <v>77</v>
      </c>
      <c r="F45" s="15" t="s">
        <v>83</v>
      </c>
      <c r="G45" s="16">
        <v>2</v>
      </c>
      <c r="H45" s="17">
        <v>44375</v>
      </c>
      <c r="I45" s="17">
        <v>44730</v>
      </c>
      <c r="J45" s="13" t="s">
        <v>84</v>
      </c>
      <c r="K45" s="13">
        <v>1</v>
      </c>
      <c r="L45" s="13" t="s">
        <v>80</v>
      </c>
      <c r="M45" s="13" t="s">
        <v>85</v>
      </c>
      <c r="N45" s="10">
        <v>0</v>
      </c>
      <c r="O45" s="9" t="s">
        <v>82</v>
      </c>
      <c r="P45" s="10">
        <v>0</v>
      </c>
      <c r="Q45" s="11" t="s">
        <v>203</v>
      </c>
      <c r="R45" s="12">
        <f>+I45</f>
        <v>44730</v>
      </c>
      <c r="S45" s="34">
        <f>+R45</f>
        <v>44730</v>
      </c>
      <c r="T45" s="12"/>
    </row>
    <row r="46" spans="1:20" ht="103.5" customHeight="1" x14ac:dyDescent="0.25">
      <c r="A46" s="20" t="s">
        <v>20</v>
      </c>
      <c r="B46" s="20">
        <v>2021</v>
      </c>
      <c r="C46" s="22">
        <v>98</v>
      </c>
      <c r="D46" s="23" t="s">
        <v>188</v>
      </c>
      <c r="E46" s="14" t="s">
        <v>77</v>
      </c>
      <c r="F46" s="15" t="s">
        <v>86</v>
      </c>
      <c r="G46" s="16">
        <v>3</v>
      </c>
      <c r="H46" s="17">
        <v>44375</v>
      </c>
      <c r="I46" s="17">
        <v>44730</v>
      </c>
      <c r="J46" s="13" t="s">
        <v>87</v>
      </c>
      <c r="K46" s="13">
        <v>1</v>
      </c>
      <c r="L46" s="13" t="s">
        <v>80</v>
      </c>
      <c r="M46" s="13" t="s">
        <v>88</v>
      </c>
      <c r="N46" s="10">
        <v>0</v>
      </c>
      <c r="O46" s="9" t="s">
        <v>82</v>
      </c>
      <c r="P46" s="10">
        <v>0</v>
      </c>
      <c r="Q46" s="11" t="s">
        <v>203</v>
      </c>
      <c r="R46" s="12">
        <f>+I46</f>
        <v>44730</v>
      </c>
      <c r="S46" s="34">
        <f>+R46</f>
        <v>44730</v>
      </c>
      <c r="T46" s="12"/>
    </row>
    <row r="47" spans="1:20" ht="103.5" customHeight="1" x14ac:dyDescent="0.25">
      <c r="A47" s="20" t="s">
        <v>20</v>
      </c>
      <c r="B47" s="20">
        <v>2021</v>
      </c>
      <c r="C47" s="22">
        <v>98</v>
      </c>
      <c r="D47" s="23" t="s">
        <v>198</v>
      </c>
      <c r="E47" s="14" t="s">
        <v>136</v>
      </c>
      <c r="F47" s="15" t="s">
        <v>137</v>
      </c>
      <c r="G47" s="16">
        <v>1</v>
      </c>
      <c r="H47" s="17">
        <v>44378</v>
      </c>
      <c r="I47" s="17">
        <v>44730</v>
      </c>
      <c r="J47" s="13" t="s">
        <v>138</v>
      </c>
      <c r="K47" s="13">
        <v>4</v>
      </c>
      <c r="L47" s="13" t="s">
        <v>30</v>
      </c>
      <c r="M47" s="13" t="s">
        <v>139</v>
      </c>
      <c r="N47" s="10">
        <v>0</v>
      </c>
      <c r="O47" s="9" t="s">
        <v>82</v>
      </c>
      <c r="P47" s="10">
        <v>0</v>
      </c>
      <c r="Q47" s="11" t="s">
        <v>203</v>
      </c>
      <c r="R47" s="12">
        <f>+I47</f>
        <v>44730</v>
      </c>
      <c r="S47" s="34">
        <f>+R47</f>
        <v>44730</v>
      </c>
      <c r="T47" s="12"/>
    </row>
    <row r="48" spans="1:20" ht="103.5" customHeight="1" x14ac:dyDescent="0.25">
      <c r="A48" s="20" t="s">
        <v>20</v>
      </c>
      <c r="B48" s="20">
        <v>2021</v>
      </c>
      <c r="C48" s="22">
        <v>98</v>
      </c>
      <c r="D48" s="23" t="s">
        <v>199</v>
      </c>
      <c r="E48" s="14" t="s">
        <v>140</v>
      </c>
      <c r="F48" s="15" t="s">
        <v>216</v>
      </c>
      <c r="G48" s="16">
        <v>1</v>
      </c>
      <c r="H48" s="17">
        <v>44378</v>
      </c>
      <c r="I48" s="17">
        <v>44730</v>
      </c>
      <c r="J48" s="13" t="s">
        <v>141</v>
      </c>
      <c r="K48" s="13">
        <v>1</v>
      </c>
      <c r="L48" s="13" t="s">
        <v>30</v>
      </c>
      <c r="M48" s="13" t="s">
        <v>142</v>
      </c>
      <c r="N48" s="10">
        <v>0</v>
      </c>
      <c r="O48" s="9" t="s">
        <v>82</v>
      </c>
      <c r="P48" s="10">
        <v>0</v>
      </c>
      <c r="Q48" s="11" t="s">
        <v>203</v>
      </c>
      <c r="R48" s="12">
        <f>+I48</f>
        <v>44730</v>
      </c>
      <c r="S48" s="34">
        <f>+R48</f>
        <v>44730</v>
      </c>
      <c r="T48" s="12"/>
    </row>
    <row r="49" spans="1:20" ht="103.5" customHeight="1" x14ac:dyDescent="0.25">
      <c r="A49" s="20" t="s">
        <v>20</v>
      </c>
      <c r="B49" s="20">
        <v>2021</v>
      </c>
      <c r="C49" s="22">
        <v>101</v>
      </c>
      <c r="D49" s="23" t="s">
        <v>205</v>
      </c>
      <c r="E49" s="25" t="s">
        <v>215</v>
      </c>
      <c r="F49" s="26" t="s">
        <v>217</v>
      </c>
      <c r="G49" s="24">
        <v>1</v>
      </c>
      <c r="H49" s="27">
        <v>44470</v>
      </c>
      <c r="I49" s="27">
        <v>44742</v>
      </c>
      <c r="J49" s="23" t="s">
        <v>210</v>
      </c>
      <c r="K49" s="23">
        <v>1</v>
      </c>
      <c r="L49" s="23" t="s">
        <v>241</v>
      </c>
      <c r="M49" s="23" t="s">
        <v>242</v>
      </c>
      <c r="N49" s="28">
        <v>0</v>
      </c>
      <c r="O49" s="9" t="s">
        <v>82</v>
      </c>
      <c r="P49" s="28">
        <v>0</v>
      </c>
      <c r="Q49" s="29" t="s">
        <v>203</v>
      </c>
      <c r="R49" s="30">
        <v>44561</v>
      </c>
      <c r="S49" s="35">
        <f>+I49</f>
        <v>44742</v>
      </c>
      <c r="T49" s="30"/>
    </row>
    <row r="50" spans="1:20" ht="103.5" customHeight="1" x14ac:dyDescent="0.25">
      <c r="A50" s="20" t="s">
        <v>20</v>
      </c>
      <c r="B50" s="20">
        <v>2021</v>
      </c>
      <c r="C50" s="22">
        <v>101</v>
      </c>
      <c r="D50" s="23" t="s">
        <v>209</v>
      </c>
      <c r="E50" s="25" t="s">
        <v>218</v>
      </c>
      <c r="F50" s="26" t="s">
        <v>219</v>
      </c>
      <c r="G50" s="24">
        <v>1</v>
      </c>
      <c r="H50" s="27">
        <v>44470</v>
      </c>
      <c r="I50" s="27">
        <v>44742</v>
      </c>
      <c r="J50" s="23" t="s">
        <v>240</v>
      </c>
      <c r="K50" s="23">
        <v>1</v>
      </c>
      <c r="L50" s="23" t="s">
        <v>30</v>
      </c>
      <c r="M50" s="23" t="s">
        <v>242</v>
      </c>
      <c r="N50" s="28">
        <v>0</v>
      </c>
      <c r="O50" s="9" t="s">
        <v>82</v>
      </c>
      <c r="P50" s="28">
        <v>0</v>
      </c>
      <c r="Q50" s="29" t="s">
        <v>203</v>
      </c>
      <c r="R50" s="30">
        <v>44561</v>
      </c>
      <c r="S50" s="35">
        <f>+I50</f>
        <v>44742</v>
      </c>
      <c r="T50" s="30"/>
    </row>
    <row r="51" spans="1:20" ht="103.5" customHeight="1" x14ac:dyDescent="0.25">
      <c r="A51" s="20" t="s">
        <v>20</v>
      </c>
      <c r="B51" s="20">
        <v>2021</v>
      </c>
      <c r="C51" s="22">
        <v>101</v>
      </c>
      <c r="D51" s="23" t="s">
        <v>209</v>
      </c>
      <c r="E51" s="25" t="s">
        <v>218</v>
      </c>
      <c r="F51" s="26" t="s">
        <v>220</v>
      </c>
      <c r="G51" s="24">
        <v>2</v>
      </c>
      <c r="H51" s="27">
        <v>44470</v>
      </c>
      <c r="I51" s="27">
        <v>44742</v>
      </c>
      <c r="J51" s="23" t="s">
        <v>240</v>
      </c>
      <c r="K51" s="23">
        <v>1</v>
      </c>
      <c r="L51" s="23" t="s">
        <v>30</v>
      </c>
      <c r="M51" s="23" t="s">
        <v>242</v>
      </c>
      <c r="N51" s="28">
        <v>0</v>
      </c>
      <c r="O51" s="9" t="s">
        <v>82</v>
      </c>
      <c r="P51" s="28">
        <v>0</v>
      </c>
      <c r="Q51" s="29" t="s">
        <v>203</v>
      </c>
      <c r="R51" s="30">
        <v>44561</v>
      </c>
      <c r="S51" s="35">
        <f>+I51</f>
        <v>44742</v>
      </c>
      <c r="T51" s="30"/>
    </row>
    <row r="52" spans="1:20" ht="103.5" customHeight="1" x14ac:dyDescent="0.25">
      <c r="A52" s="20" t="s">
        <v>20</v>
      </c>
      <c r="B52" s="20">
        <v>2021</v>
      </c>
      <c r="C52" s="22">
        <v>105</v>
      </c>
      <c r="D52" s="23" t="s">
        <v>311</v>
      </c>
      <c r="E52" s="25" t="s">
        <v>337</v>
      </c>
      <c r="F52" s="26" t="s">
        <v>343</v>
      </c>
      <c r="G52" s="24">
        <v>1</v>
      </c>
      <c r="H52" s="27" t="s">
        <v>313</v>
      </c>
      <c r="I52" s="27" t="s">
        <v>314</v>
      </c>
      <c r="J52" s="23" t="s">
        <v>319</v>
      </c>
      <c r="K52" s="23">
        <v>9</v>
      </c>
      <c r="L52" s="23" t="s">
        <v>329</v>
      </c>
      <c r="M52" s="23" t="s">
        <v>242</v>
      </c>
      <c r="N52" s="28">
        <v>0</v>
      </c>
      <c r="O52" s="9" t="s">
        <v>336</v>
      </c>
      <c r="P52" s="28">
        <v>0</v>
      </c>
      <c r="Q52" s="29" t="s">
        <v>203</v>
      </c>
      <c r="R52" s="30" t="str">
        <f>+I52</f>
        <v>2022-12-20</v>
      </c>
      <c r="S52" s="35" t="str">
        <f>+R52</f>
        <v>2022-12-20</v>
      </c>
      <c r="T52" s="30"/>
    </row>
    <row r="53" spans="1:20" ht="103.5" customHeight="1" x14ac:dyDescent="0.25">
      <c r="A53" s="20" t="s">
        <v>20</v>
      </c>
      <c r="B53" s="20">
        <v>2021</v>
      </c>
      <c r="C53" s="22">
        <v>105</v>
      </c>
      <c r="D53" s="23" t="s">
        <v>311</v>
      </c>
      <c r="E53" s="25" t="s">
        <v>337</v>
      </c>
      <c r="F53" s="26" t="s">
        <v>344</v>
      </c>
      <c r="G53" s="24">
        <v>2</v>
      </c>
      <c r="H53" s="27" t="s">
        <v>315</v>
      </c>
      <c r="I53" s="27" t="s">
        <v>314</v>
      </c>
      <c r="J53" s="23" t="s">
        <v>320</v>
      </c>
      <c r="K53" s="23">
        <v>4</v>
      </c>
      <c r="L53" s="23" t="s">
        <v>329</v>
      </c>
      <c r="M53" s="23" t="s">
        <v>242</v>
      </c>
      <c r="N53" s="28">
        <v>0</v>
      </c>
      <c r="O53" s="9" t="s">
        <v>336</v>
      </c>
      <c r="P53" s="28">
        <v>0</v>
      </c>
      <c r="Q53" s="29" t="s">
        <v>203</v>
      </c>
      <c r="R53" s="30" t="str">
        <f t="shared" ref="R53:R61" si="2">+I53</f>
        <v>2022-12-20</v>
      </c>
      <c r="S53" s="35" t="str">
        <f t="shared" ref="S53:S61" si="3">+R53</f>
        <v>2022-12-20</v>
      </c>
      <c r="T53" s="30"/>
    </row>
    <row r="54" spans="1:20" ht="103.5" customHeight="1" x14ac:dyDescent="0.25">
      <c r="A54" s="20" t="s">
        <v>20</v>
      </c>
      <c r="B54" s="20">
        <v>2021</v>
      </c>
      <c r="C54" s="22">
        <v>105</v>
      </c>
      <c r="D54" s="23" t="s">
        <v>311</v>
      </c>
      <c r="E54" s="25" t="s">
        <v>337</v>
      </c>
      <c r="F54" s="26" t="s">
        <v>345</v>
      </c>
      <c r="G54" s="24">
        <v>3</v>
      </c>
      <c r="H54" s="27" t="s">
        <v>316</v>
      </c>
      <c r="I54" s="27" t="s">
        <v>317</v>
      </c>
      <c r="J54" s="23" t="s">
        <v>321</v>
      </c>
      <c r="K54" s="23">
        <v>1</v>
      </c>
      <c r="L54" s="23" t="s">
        <v>330</v>
      </c>
      <c r="M54" s="23" t="s">
        <v>242</v>
      </c>
      <c r="N54" s="28">
        <v>0</v>
      </c>
      <c r="O54" s="9" t="s">
        <v>336</v>
      </c>
      <c r="P54" s="28">
        <v>0</v>
      </c>
      <c r="Q54" s="29" t="s">
        <v>203</v>
      </c>
      <c r="R54" s="30" t="str">
        <f t="shared" si="2"/>
        <v>2022-01-31</v>
      </c>
      <c r="S54" s="35" t="str">
        <f t="shared" si="3"/>
        <v>2022-01-31</v>
      </c>
      <c r="T54" s="30"/>
    </row>
    <row r="55" spans="1:20" ht="103.5" customHeight="1" x14ac:dyDescent="0.25">
      <c r="A55" s="20" t="s">
        <v>20</v>
      </c>
      <c r="B55" s="20">
        <v>2021</v>
      </c>
      <c r="C55" s="22">
        <v>105</v>
      </c>
      <c r="D55" s="23" t="s">
        <v>311</v>
      </c>
      <c r="E55" s="25" t="s">
        <v>337</v>
      </c>
      <c r="F55" s="26" t="s">
        <v>346</v>
      </c>
      <c r="G55" s="24">
        <v>4</v>
      </c>
      <c r="H55" s="27" t="s">
        <v>313</v>
      </c>
      <c r="I55" s="27" t="s">
        <v>314</v>
      </c>
      <c r="J55" s="23" t="s">
        <v>322</v>
      </c>
      <c r="K55" s="23">
        <v>9</v>
      </c>
      <c r="L55" s="23" t="s">
        <v>330</v>
      </c>
      <c r="M55" s="23" t="s">
        <v>242</v>
      </c>
      <c r="N55" s="28">
        <v>0</v>
      </c>
      <c r="O55" s="9" t="s">
        <v>336</v>
      </c>
      <c r="P55" s="28">
        <v>0</v>
      </c>
      <c r="Q55" s="29" t="s">
        <v>203</v>
      </c>
      <c r="R55" s="30" t="str">
        <f t="shared" si="2"/>
        <v>2022-12-20</v>
      </c>
      <c r="S55" s="35" t="str">
        <f t="shared" si="3"/>
        <v>2022-12-20</v>
      </c>
      <c r="T55" s="30"/>
    </row>
    <row r="56" spans="1:20" ht="103.5" customHeight="1" x14ac:dyDescent="0.25">
      <c r="A56" s="20" t="s">
        <v>20</v>
      </c>
      <c r="B56" s="20">
        <v>2021</v>
      </c>
      <c r="C56" s="22">
        <v>105</v>
      </c>
      <c r="D56" s="23" t="s">
        <v>204</v>
      </c>
      <c r="E56" s="25" t="s">
        <v>338</v>
      </c>
      <c r="F56" s="26" t="s">
        <v>347</v>
      </c>
      <c r="G56" s="24">
        <v>1</v>
      </c>
      <c r="H56" s="27" t="s">
        <v>313</v>
      </c>
      <c r="I56" s="27" t="s">
        <v>314</v>
      </c>
      <c r="J56" s="23" t="s">
        <v>323</v>
      </c>
      <c r="K56" s="23">
        <v>9</v>
      </c>
      <c r="L56" s="23" t="s">
        <v>331</v>
      </c>
      <c r="M56" s="23" t="s">
        <v>242</v>
      </c>
      <c r="N56" s="28">
        <v>0</v>
      </c>
      <c r="O56" s="9" t="s">
        <v>336</v>
      </c>
      <c r="P56" s="28">
        <v>0</v>
      </c>
      <c r="Q56" s="29" t="s">
        <v>203</v>
      </c>
      <c r="R56" s="30" t="str">
        <f t="shared" si="2"/>
        <v>2022-12-20</v>
      </c>
      <c r="S56" s="35" t="str">
        <f t="shared" si="3"/>
        <v>2022-12-20</v>
      </c>
      <c r="T56" s="30"/>
    </row>
    <row r="57" spans="1:20" ht="103.5" customHeight="1" x14ac:dyDescent="0.25">
      <c r="A57" s="20" t="s">
        <v>20</v>
      </c>
      <c r="B57" s="20">
        <v>2021</v>
      </c>
      <c r="C57" s="22">
        <v>105</v>
      </c>
      <c r="D57" s="23" t="s">
        <v>205</v>
      </c>
      <c r="E57" s="25" t="s">
        <v>339</v>
      </c>
      <c r="F57" s="26" t="s">
        <v>348</v>
      </c>
      <c r="G57" s="24">
        <v>1</v>
      </c>
      <c r="H57" s="27" t="s">
        <v>318</v>
      </c>
      <c r="I57" s="27" t="s">
        <v>314</v>
      </c>
      <c r="J57" s="23" t="s">
        <v>324</v>
      </c>
      <c r="K57" s="23">
        <v>1</v>
      </c>
      <c r="L57" s="23" t="s">
        <v>332</v>
      </c>
      <c r="M57" s="23" t="s">
        <v>242</v>
      </c>
      <c r="N57" s="28">
        <v>0</v>
      </c>
      <c r="O57" s="9" t="s">
        <v>336</v>
      </c>
      <c r="P57" s="28">
        <v>0</v>
      </c>
      <c r="Q57" s="29" t="s">
        <v>203</v>
      </c>
      <c r="R57" s="30" t="str">
        <f t="shared" si="2"/>
        <v>2022-12-20</v>
      </c>
      <c r="S57" s="35" t="str">
        <f t="shared" si="3"/>
        <v>2022-12-20</v>
      </c>
      <c r="T57" s="30"/>
    </row>
    <row r="58" spans="1:20" ht="103.5" customHeight="1" x14ac:dyDescent="0.25">
      <c r="A58" s="20" t="s">
        <v>20</v>
      </c>
      <c r="B58" s="20">
        <v>2021</v>
      </c>
      <c r="C58" s="22">
        <v>105</v>
      </c>
      <c r="D58" s="23" t="s">
        <v>205</v>
      </c>
      <c r="E58" s="25" t="s">
        <v>339</v>
      </c>
      <c r="F58" s="26" t="s">
        <v>349</v>
      </c>
      <c r="G58" s="24">
        <v>2</v>
      </c>
      <c r="H58" s="27" t="s">
        <v>318</v>
      </c>
      <c r="I58" s="27" t="s">
        <v>314</v>
      </c>
      <c r="J58" s="23" t="s">
        <v>325</v>
      </c>
      <c r="K58" s="23">
        <v>1</v>
      </c>
      <c r="L58" s="23" t="s">
        <v>333</v>
      </c>
      <c r="M58" s="23" t="s">
        <v>242</v>
      </c>
      <c r="N58" s="28">
        <v>0</v>
      </c>
      <c r="O58" s="9" t="s">
        <v>336</v>
      </c>
      <c r="P58" s="28">
        <v>0</v>
      </c>
      <c r="Q58" s="29" t="s">
        <v>203</v>
      </c>
      <c r="R58" s="30" t="str">
        <f t="shared" si="2"/>
        <v>2022-12-20</v>
      </c>
      <c r="S58" s="35" t="str">
        <f t="shared" si="3"/>
        <v>2022-12-20</v>
      </c>
      <c r="T58" s="30"/>
    </row>
    <row r="59" spans="1:20" ht="103.5" customHeight="1" x14ac:dyDescent="0.25">
      <c r="A59" s="20" t="s">
        <v>20</v>
      </c>
      <c r="B59" s="20">
        <v>2021</v>
      </c>
      <c r="C59" s="22">
        <v>105</v>
      </c>
      <c r="D59" s="23" t="s">
        <v>207</v>
      </c>
      <c r="E59" s="25" t="s">
        <v>340</v>
      </c>
      <c r="F59" s="26" t="s">
        <v>350</v>
      </c>
      <c r="G59" s="24">
        <v>1</v>
      </c>
      <c r="H59" s="27" t="s">
        <v>316</v>
      </c>
      <c r="I59" s="27" t="s">
        <v>314</v>
      </c>
      <c r="J59" s="23" t="s">
        <v>326</v>
      </c>
      <c r="K59" s="23">
        <v>6</v>
      </c>
      <c r="L59" s="23" t="s">
        <v>334</v>
      </c>
      <c r="M59" s="23" t="s">
        <v>242</v>
      </c>
      <c r="N59" s="28">
        <v>0</v>
      </c>
      <c r="O59" s="9" t="s">
        <v>336</v>
      </c>
      <c r="P59" s="28">
        <v>0</v>
      </c>
      <c r="Q59" s="29" t="s">
        <v>203</v>
      </c>
      <c r="R59" s="30" t="str">
        <f t="shared" si="2"/>
        <v>2022-12-20</v>
      </c>
      <c r="S59" s="35" t="str">
        <f t="shared" si="3"/>
        <v>2022-12-20</v>
      </c>
      <c r="T59" s="30"/>
    </row>
    <row r="60" spans="1:20" ht="103.5" customHeight="1" x14ac:dyDescent="0.25">
      <c r="A60" s="20" t="s">
        <v>20</v>
      </c>
      <c r="B60" s="20">
        <v>2021</v>
      </c>
      <c r="C60" s="22">
        <v>105</v>
      </c>
      <c r="D60" s="23" t="s">
        <v>208</v>
      </c>
      <c r="E60" s="25" t="s">
        <v>341</v>
      </c>
      <c r="F60" s="26" t="s">
        <v>351</v>
      </c>
      <c r="G60" s="24">
        <v>1</v>
      </c>
      <c r="H60" s="27" t="s">
        <v>316</v>
      </c>
      <c r="I60" s="27" t="s">
        <v>314</v>
      </c>
      <c r="J60" s="23" t="s">
        <v>327</v>
      </c>
      <c r="K60" s="23">
        <v>1</v>
      </c>
      <c r="L60" s="23" t="s">
        <v>332</v>
      </c>
      <c r="M60" s="23" t="s">
        <v>242</v>
      </c>
      <c r="N60" s="28">
        <v>0</v>
      </c>
      <c r="O60" s="9" t="s">
        <v>336</v>
      </c>
      <c r="P60" s="28">
        <v>0</v>
      </c>
      <c r="Q60" s="29" t="s">
        <v>203</v>
      </c>
      <c r="R60" s="30" t="str">
        <f t="shared" si="2"/>
        <v>2022-12-20</v>
      </c>
      <c r="S60" s="35" t="str">
        <f t="shared" si="3"/>
        <v>2022-12-20</v>
      </c>
      <c r="T60" s="30"/>
    </row>
    <row r="61" spans="1:20" ht="103.5" customHeight="1" x14ac:dyDescent="0.25">
      <c r="A61" s="20" t="s">
        <v>20</v>
      </c>
      <c r="B61" s="20">
        <v>2021</v>
      </c>
      <c r="C61" s="22">
        <v>105</v>
      </c>
      <c r="D61" s="23" t="s">
        <v>312</v>
      </c>
      <c r="E61" s="25" t="s">
        <v>342</v>
      </c>
      <c r="F61" s="26" t="s">
        <v>352</v>
      </c>
      <c r="G61" s="24">
        <v>1</v>
      </c>
      <c r="H61" s="27" t="s">
        <v>316</v>
      </c>
      <c r="I61" s="27" t="s">
        <v>314</v>
      </c>
      <c r="J61" s="23" t="s">
        <v>328</v>
      </c>
      <c r="K61" s="23">
        <v>1</v>
      </c>
      <c r="L61" s="23" t="s">
        <v>335</v>
      </c>
      <c r="M61" s="23" t="s">
        <v>242</v>
      </c>
      <c r="N61" s="28">
        <v>0</v>
      </c>
      <c r="O61" s="9" t="s">
        <v>336</v>
      </c>
      <c r="P61" s="28">
        <v>0</v>
      </c>
      <c r="Q61" s="29" t="s">
        <v>203</v>
      </c>
      <c r="R61" s="30" t="str">
        <f t="shared" si="2"/>
        <v>2022-12-20</v>
      </c>
      <c r="S61" s="35" t="str">
        <f t="shared" si="3"/>
        <v>2022-12-20</v>
      </c>
      <c r="T61" s="30"/>
    </row>
  </sheetData>
  <autoFilter ref="A4:S61" xr:uid="{FC2D06F2-8ADB-45B8-8226-AE1D896E4E71}"/>
  <conditionalFormatting sqref="S9:S22">
    <cfRule type="cellIs" dxfId="349" priority="537" operator="between">
      <formula>0.25</formula>
      <formula>0.49</formula>
    </cfRule>
    <cfRule type="cellIs" dxfId="348" priority="538" operator="greaterThan">
      <formula>0.49</formula>
    </cfRule>
    <cfRule type="cellIs" dxfId="347" priority="539" operator="between">
      <formula>0.25</formula>
      <formula>0.49</formula>
    </cfRule>
    <cfRule type="cellIs" dxfId="346" priority="540" operator="between">
      <formula>0</formula>
      <formula>0.24</formula>
    </cfRule>
  </conditionalFormatting>
  <conditionalFormatting sqref="S9:S22">
    <cfRule type="cellIs" dxfId="345" priority="536" operator="between">
      <formula>0</formula>
      <formula>0.2499</formula>
    </cfRule>
  </conditionalFormatting>
  <conditionalFormatting sqref="S9:S22">
    <cfRule type="containsErrors" dxfId="344" priority="531" stopIfTrue="1">
      <formula>ISERROR(S9)</formula>
    </cfRule>
    <cfRule type="cellIs" dxfId="343" priority="534" stopIfTrue="1" operator="greaterThan">
      <formula>0.49</formula>
    </cfRule>
    <cfRule type="cellIs" dxfId="342" priority="535" stopIfTrue="1" operator="between">
      <formula>0.25</formula>
      <formula>0.4899</formula>
    </cfRule>
  </conditionalFormatting>
  <conditionalFormatting sqref="S9:S22">
    <cfRule type="cellIs" dxfId="341" priority="533" stopIfTrue="1" operator="between">
      <formula>0</formula>
      <formula>0.2499</formula>
    </cfRule>
  </conditionalFormatting>
  <conditionalFormatting sqref="S9:S22">
    <cfRule type="cellIs" dxfId="340" priority="532" stopIfTrue="1" operator="lessThan">
      <formula>0</formula>
    </cfRule>
  </conditionalFormatting>
  <conditionalFormatting sqref="S5:S15">
    <cfRule type="cellIs" dxfId="339" priority="507" operator="between">
      <formula>0.25</formula>
      <formula>0.49</formula>
    </cfRule>
    <cfRule type="cellIs" dxfId="338" priority="508" operator="greaterThan">
      <formula>0.49</formula>
    </cfRule>
    <cfRule type="cellIs" dxfId="337" priority="509" operator="between">
      <formula>0.25</formula>
      <formula>0.49</formula>
    </cfRule>
    <cfRule type="cellIs" dxfId="336" priority="510" operator="between">
      <formula>0</formula>
      <formula>0.24</formula>
    </cfRule>
  </conditionalFormatting>
  <conditionalFormatting sqref="S5:S15">
    <cfRule type="cellIs" dxfId="335" priority="506" operator="between">
      <formula>0</formula>
      <formula>0.2499</formula>
    </cfRule>
  </conditionalFormatting>
  <conditionalFormatting sqref="S5:S15">
    <cfRule type="containsErrors" dxfId="334" priority="501" stopIfTrue="1">
      <formula>ISERROR(S5)</formula>
    </cfRule>
    <cfRule type="cellIs" dxfId="333" priority="504" stopIfTrue="1" operator="greaterThan">
      <formula>0.49</formula>
    </cfRule>
    <cfRule type="cellIs" dxfId="332" priority="505" stopIfTrue="1" operator="between">
      <formula>0.25</formula>
      <formula>0.4899</formula>
    </cfRule>
  </conditionalFormatting>
  <conditionalFormatting sqref="S5:S15">
    <cfRule type="cellIs" dxfId="331" priority="503" stopIfTrue="1" operator="between">
      <formula>0</formula>
      <formula>0.2499</formula>
    </cfRule>
  </conditionalFormatting>
  <conditionalFormatting sqref="S5:S15">
    <cfRule type="cellIs" dxfId="330" priority="502" stopIfTrue="1" operator="lessThan">
      <formula>0</formula>
    </cfRule>
  </conditionalFormatting>
  <conditionalFormatting sqref="S6">
    <cfRule type="cellIs" dxfId="329" priority="397" operator="between">
      <formula>0.25</formula>
      <formula>0.49</formula>
    </cfRule>
    <cfRule type="cellIs" dxfId="328" priority="398" operator="greaterThan">
      <formula>0.49</formula>
    </cfRule>
    <cfRule type="cellIs" dxfId="327" priority="399" operator="between">
      <formula>0.25</formula>
      <formula>0.49</formula>
    </cfRule>
    <cfRule type="cellIs" dxfId="326" priority="400" operator="between">
      <formula>0</formula>
      <formula>0.24</formula>
    </cfRule>
  </conditionalFormatting>
  <conditionalFormatting sqref="S6">
    <cfRule type="cellIs" dxfId="325" priority="396" operator="between">
      <formula>0</formula>
      <formula>0.2499</formula>
    </cfRule>
  </conditionalFormatting>
  <conditionalFormatting sqref="S6">
    <cfRule type="containsErrors" dxfId="324" priority="391" stopIfTrue="1">
      <formula>ISERROR(S6)</formula>
    </cfRule>
    <cfRule type="cellIs" dxfId="323" priority="394" stopIfTrue="1" operator="greaterThan">
      <formula>0.49</formula>
    </cfRule>
    <cfRule type="cellIs" dxfId="322" priority="395" stopIfTrue="1" operator="between">
      <formula>0.25</formula>
      <formula>0.4899</formula>
    </cfRule>
  </conditionalFormatting>
  <conditionalFormatting sqref="S6">
    <cfRule type="cellIs" dxfId="321" priority="393" stopIfTrue="1" operator="between">
      <formula>0</formula>
      <formula>0.2499</formula>
    </cfRule>
  </conditionalFormatting>
  <conditionalFormatting sqref="S6">
    <cfRule type="cellIs" dxfId="320" priority="392" stopIfTrue="1" operator="lessThan">
      <formula>0</formula>
    </cfRule>
  </conditionalFormatting>
  <conditionalFormatting sqref="S7">
    <cfRule type="cellIs" dxfId="319" priority="387" operator="between">
      <formula>0.25</formula>
      <formula>0.49</formula>
    </cfRule>
    <cfRule type="cellIs" dxfId="318" priority="388" operator="greaterThan">
      <formula>0.49</formula>
    </cfRule>
    <cfRule type="cellIs" dxfId="317" priority="389" operator="between">
      <formula>0.25</formula>
      <formula>0.49</formula>
    </cfRule>
    <cfRule type="cellIs" dxfId="316" priority="390" operator="between">
      <formula>0</formula>
      <formula>0.24</formula>
    </cfRule>
  </conditionalFormatting>
  <conditionalFormatting sqref="S7">
    <cfRule type="cellIs" dxfId="315" priority="386" operator="between">
      <formula>0</formula>
      <formula>0.2499</formula>
    </cfRule>
  </conditionalFormatting>
  <conditionalFormatting sqref="S7">
    <cfRule type="containsErrors" dxfId="314" priority="381" stopIfTrue="1">
      <formula>ISERROR(S7)</formula>
    </cfRule>
    <cfRule type="cellIs" dxfId="313" priority="384" stopIfTrue="1" operator="greaterThan">
      <formula>0.49</formula>
    </cfRule>
    <cfRule type="cellIs" dxfId="312" priority="385" stopIfTrue="1" operator="between">
      <formula>0.25</formula>
      <formula>0.4899</formula>
    </cfRule>
  </conditionalFormatting>
  <conditionalFormatting sqref="S7">
    <cfRule type="cellIs" dxfId="311" priority="383" stopIfTrue="1" operator="between">
      <formula>0</formula>
      <formula>0.2499</formula>
    </cfRule>
  </conditionalFormatting>
  <conditionalFormatting sqref="S7">
    <cfRule type="cellIs" dxfId="310" priority="382" stopIfTrue="1" operator="lessThan">
      <formula>0</formula>
    </cfRule>
  </conditionalFormatting>
  <conditionalFormatting sqref="S8">
    <cfRule type="cellIs" dxfId="309" priority="377" operator="between">
      <formula>0.25</formula>
      <formula>0.49</formula>
    </cfRule>
    <cfRule type="cellIs" dxfId="308" priority="378" operator="greaterThan">
      <formula>0.49</formula>
    </cfRule>
    <cfRule type="cellIs" dxfId="307" priority="379" operator="between">
      <formula>0.25</formula>
      <formula>0.49</formula>
    </cfRule>
    <cfRule type="cellIs" dxfId="306" priority="380" operator="between">
      <formula>0</formula>
      <formula>0.24</formula>
    </cfRule>
  </conditionalFormatting>
  <conditionalFormatting sqref="S8">
    <cfRule type="cellIs" dxfId="305" priority="376" operator="between">
      <formula>0</formula>
      <formula>0.2499</formula>
    </cfRule>
  </conditionalFormatting>
  <conditionalFormatting sqref="S8">
    <cfRule type="containsErrors" dxfId="304" priority="371" stopIfTrue="1">
      <formula>ISERROR(S8)</formula>
    </cfRule>
    <cfRule type="cellIs" dxfId="303" priority="374" stopIfTrue="1" operator="greaterThan">
      <formula>0.49</formula>
    </cfRule>
    <cfRule type="cellIs" dxfId="302" priority="375" stopIfTrue="1" operator="between">
      <formula>0.25</formula>
      <formula>0.4899</formula>
    </cfRule>
  </conditionalFormatting>
  <conditionalFormatting sqref="S8">
    <cfRule type="cellIs" dxfId="301" priority="373" stopIfTrue="1" operator="between">
      <formula>0</formula>
      <formula>0.2499</formula>
    </cfRule>
  </conditionalFormatting>
  <conditionalFormatting sqref="S8">
    <cfRule type="cellIs" dxfId="300" priority="372" stopIfTrue="1" operator="lessThan">
      <formula>0</formula>
    </cfRule>
  </conditionalFormatting>
  <conditionalFormatting sqref="S51">
    <cfRule type="cellIs" dxfId="299" priority="297" operator="between">
      <formula>0.25</formula>
      <formula>0.49</formula>
    </cfRule>
    <cfRule type="cellIs" dxfId="298" priority="298" operator="greaterThan">
      <formula>0.49</formula>
    </cfRule>
    <cfRule type="cellIs" dxfId="297" priority="299" operator="between">
      <formula>0.25</formula>
      <formula>0.49</formula>
    </cfRule>
    <cfRule type="cellIs" dxfId="296" priority="300" operator="between">
      <formula>0</formula>
      <formula>0.24</formula>
    </cfRule>
  </conditionalFormatting>
  <conditionalFormatting sqref="S51">
    <cfRule type="cellIs" dxfId="295" priority="296" operator="between">
      <formula>0</formula>
      <formula>0.2499</formula>
    </cfRule>
  </conditionalFormatting>
  <conditionalFormatting sqref="S51">
    <cfRule type="containsErrors" dxfId="294" priority="291" stopIfTrue="1">
      <formula>ISERROR(S51)</formula>
    </cfRule>
    <cfRule type="cellIs" dxfId="293" priority="294" stopIfTrue="1" operator="greaterThan">
      <formula>0.49</formula>
    </cfRule>
    <cfRule type="cellIs" dxfId="292" priority="295" stopIfTrue="1" operator="between">
      <formula>0.25</formula>
      <formula>0.4899</formula>
    </cfRule>
  </conditionalFormatting>
  <conditionalFormatting sqref="S51">
    <cfRule type="cellIs" dxfId="291" priority="293" stopIfTrue="1" operator="between">
      <formula>0</formula>
      <formula>0.2499</formula>
    </cfRule>
  </conditionalFormatting>
  <conditionalFormatting sqref="S51">
    <cfRule type="cellIs" dxfId="290" priority="292" stopIfTrue="1" operator="lessThan">
      <formula>0</formula>
    </cfRule>
  </conditionalFormatting>
  <conditionalFormatting sqref="S50">
    <cfRule type="cellIs" dxfId="289" priority="287" operator="between">
      <formula>0.25</formula>
      <formula>0.49</formula>
    </cfRule>
    <cfRule type="cellIs" dxfId="288" priority="288" operator="greaterThan">
      <formula>0.49</formula>
    </cfRule>
    <cfRule type="cellIs" dxfId="287" priority="289" operator="between">
      <formula>0.25</formula>
      <formula>0.49</formula>
    </cfRule>
    <cfRule type="cellIs" dxfId="286" priority="290" operator="between">
      <formula>0</formula>
      <formula>0.24</formula>
    </cfRule>
  </conditionalFormatting>
  <conditionalFormatting sqref="S50">
    <cfRule type="cellIs" dxfId="285" priority="286" operator="between">
      <formula>0</formula>
      <formula>0.2499</formula>
    </cfRule>
  </conditionalFormatting>
  <conditionalFormatting sqref="S50">
    <cfRule type="containsErrors" dxfId="284" priority="281" stopIfTrue="1">
      <formula>ISERROR(S50)</formula>
    </cfRule>
    <cfRule type="cellIs" dxfId="283" priority="284" stopIfTrue="1" operator="greaterThan">
      <formula>0.49</formula>
    </cfRule>
    <cfRule type="cellIs" dxfId="282" priority="285" stopIfTrue="1" operator="between">
      <formula>0.25</formula>
      <formula>0.4899</formula>
    </cfRule>
  </conditionalFormatting>
  <conditionalFormatting sqref="S50">
    <cfRule type="cellIs" dxfId="281" priority="283" stopIfTrue="1" operator="between">
      <formula>0</formula>
      <formula>0.2499</formula>
    </cfRule>
  </conditionalFormatting>
  <conditionalFormatting sqref="S50">
    <cfRule type="cellIs" dxfId="280" priority="282" stopIfTrue="1" operator="lessThan">
      <formula>0</formula>
    </cfRule>
  </conditionalFormatting>
  <conditionalFormatting sqref="S49">
    <cfRule type="cellIs" dxfId="279" priority="277" operator="between">
      <formula>0.25</formula>
      <formula>0.49</formula>
    </cfRule>
    <cfRule type="cellIs" dxfId="278" priority="278" operator="greaterThan">
      <formula>0.49</formula>
    </cfRule>
    <cfRule type="cellIs" dxfId="277" priority="279" operator="between">
      <formula>0.25</formula>
      <formula>0.49</formula>
    </cfRule>
    <cfRule type="cellIs" dxfId="276" priority="280" operator="between">
      <formula>0</formula>
      <formula>0.24</formula>
    </cfRule>
  </conditionalFormatting>
  <conditionalFormatting sqref="S49">
    <cfRule type="cellIs" dxfId="275" priority="276" operator="between">
      <formula>0</formula>
      <formula>0.2499</formula>
    </cfRule>
  </conditionalFormatting>
  <conditionalFormatting sqref="S49">
    <cfRule type="containsErrors" dxfId="274" priority="271" stopIfTrue="1">
      <formula>ISERROR(S49)</formula>
    </cfRule>
    <cfRule type="cellIs" dxfId="273" priority="274" stopIfTrue="1" operator="greaterThan">
      <formula>0.49</formula>
    </cfRule>
    <cfRule type="cellIs" dxfId="272" priority="275" stopIfTrue="1" operator="between">
      <formula>0.25</formula>
      <formula>0.4899</formula>
    </cfRule>
  </conditionalFormatting>
  <conditionalFormatting sqref="S49">
    <cfRule type="cellIs" dxfId="271" priority="273" stopIfTrue="1" operator="between">
      <formula>0</formula>
      <formula>0.2499</formula>
    </cfRule>
  </conditionalFormatting>
  <conditionalFormatting sqref="S49">
    <cfRule type="cellIs" dxfId="270" priority="272" stopIfTrue="1" operator="lessThan">
      <formula>0</formula>
    </cfRule>
  </conditionalFormatting>
  <conditionalFormatting sqref="S43">
    <cfRule type="cellIs" dxfId="269" priority="267" operator="between">
      <formula>0.25</formula>
      <formula>0.49</formula>
    </cfRule>
    <cfRule type="cellIs" dxfId="268" priority="268" operator="greaterThan">
      <formula>0.49</formula>
    </cfRule>
    <cfRule type="cellIs" dxfId="267" priority="269" operator="between">
      <formula>0.25</formula>
      <formula>0.49</formula>
    </cfRule>
    <cfRule type="cellIs" dxfId="266" priority="270" operator="between">
      <formula>0</formula>
      <formula>0.24</formula>
    </cfRule>
  </conditionalFormatting>
  <conditionalFormatting sqref="S43">
    <cfRule type="cellIs" dxfId="265" priority="266" operator="between">
      <formula>0</formula>
      <formula>0.2499</formula>
    </cfRule>
  </conditionalFormatting>
  <conditionalFormatting sqref="S43">
    <cfRule type="containsErrors" dxfId="264" priority="261" stopIfTrue="1">
      <formula>ISERROR(S43)</formula>
    </cfRule>
    <cfRule type="cellIs" dxfId="263" priority="264" stopIfTrue="1" operator="greaterThan">
      <formula>0.49</formula>
    </cfRule>
    <cfRule type="cellIs" dxfId="262" priority="265" stopIfTrue="1" operator="between">
      <formula>0.25</formula>
      <formula>0.4899</formula>
    </cfRule>
  </conditionalFormatting>
  <conditionalFormatting sqref="S43">
    <cfRule type="cellIs" dxfId="261" priority="263" stopIfTrue="1" operator="between">
      <formula>0</formula>
      <formula>0.2499</formula>
    </cfRule>
  </conditionalFormatting>
  <conditionalFormatting sqref="S43">
    <cfRule type="cellIs" dxfId="260" priority="262" stopIfTrue="1" operator="lessThan">
      <formula>0</formula>
    </cfRule>
  </conditionalFormatting>
  <conditionalFormatting sqref="S42">
    <cfRule type="cellIs" dxfId="259" priority="257" operator="between">
      <formula>0.25</formula>
      <formula>0.49</formula>
    </cfRule>
    <cfRule type="cellIs" dxfId="258" priority="258" operator="greaterThan">
      <formula>0.49</formula>
    </cfRule>
    <cfRule type="cellIs" dxfId="257" priority="259" operator="between">
      <formula>0.25</formula>
      <formula>0.49</formula>
    </cfRule>
    <cfRule type="cellIs" dxfId="256" priority="260" operator="between">
      <formula>0</formula>
      <formula>0.24</formula>
    </cfRule>
  </conditionalFormatting>
  <conditionalFormatting sqref="S42">
    <cfRule type="cellIs" dxfId="255" priority="256" operator="between">
      <formula>0</formula>
      <formula>0.2499</formula>
    </cfRule>
  </conditionalFormatting>
  <conditionalFormatting sqref="S42">
    <cfRule type="containsErrors" dxfId="254" priority="251" stopIfTrue="1">
      <formula>ISERROR(S42)</formula>
    </cfRule>
    <cfRule type="cellIs" dxfId="253" priority="254" stopIfTrue="1" operator="greaterThan">
      <formula>0.49</formula>
    </cfRule>
    <cfRule type="cellIs" dxfId="252" priority="255" stopIfTrue="1" operator="between">
      <formula>0.25</formula>
      <formula>0.4899</formula>
    </cfRule>
  </conditionalFormatting>
  <conditionalFormatting sqref="S42">
    <cfRule type="cellIs" dxfId="251" priority="253" stopIfTrue="1" operator="between">
      <formula>0</formula>
      <formula>0.2499</formula>
    </cfRule>
  </conditionalFormatting>
  <conditionalFormatting sqref="S42">
    <cfRule type="cellIs" dxfId="250" priority="252" stopIfTrue="1" operator="lessThan">
      <formula>0</formula>
    </cfRule>
  </conditionalFormatting>
  <conditionalFormatting sqref="S23">
    <cfRule type="cellIs" dxfId="249" priority="247" operator="between">
      <formula>0.25</formula>
      <formula>0.49</formula>
    </cfRule>
    <cfRule type="cellIs" dxfId="248" priority="248" operator="greaterThan">
      <formula>0.49</formula>
    </cfRule>
    <cfRule type="cellIs" dxfId="247" priority="249" operator="between">
      <formula>0.25</formula>
      <formula>0.49</formula>
    </cfRule>
    <cfRule type="cellIs" dxfId="246" priority="250" operator="between">
      <formula>0</formula>
      <formula>0.24</formula>
    </cfRule>
  </conditionalFormatting>
  <conditionalFormatting sqref="S23">
    <cfRule type="cellIs" dxfId="245" priority="246" operator="between">
      <formula>0</formula>
      <formula>0.2499</formula>
    </cfRule>
  </conditionalFormatting>
  <conditionalFormatting sqref="S23">
    <cfRule type="containsErrors" dxfId="244" priority="241" stopIfTrue="1">
      <formula>ISERROR(S23)</formula>
    </cfRule>
    <cfRule type="cellIs" dxfId="243" priority="244" stopIfTrue="1" operator="greaterThan">
      <formula>0.49</formula>
    </cfRule>
    <cfRule type="cellIs" dxfId="242" priority="245" stopIfTrue="1" operator="between">
      <formula>0.25</formula>
      <formula>0.4899</formula>
    </cfRule>
  </conditionalFormatting>
  <conditionalFormatting sqref="S23">
    <cfRule type="cellIs" dxfId="241" priority="243" stopIfTrue="1" operator="between">
      <formula>0</formula>
      <formula>0.2499</formula>
    </cfRule>
  </conditionalFormatting>
  <conditionalFormatting sqref="S23">
    <cfRule type="cellIs" dxfId="240" priority="242" stopIfTrue="1" operator="lessThan">
      <formula>0</formula>
    </cfRule>
  </conditionalFormatting>
  <conditionalFormatting sqref="S24">
    <cfRule type="cellIs" dxfId="239" priority="237" operator="between">
      <formula>0.25</formula>
      <formula>0.49</formula>
    </cfRule>
    <cfRule type="cellIs" dxfId="238" priority="238" operator="greaterThan">
      <formula>0.49</formula>
    </cfRule>
    <cfRule type="cellIs" dxfId="237" priority="239" operator="between">
      <formula>0.25</formula>
      <formula>0.49</formula>
    </cfRule>
    <cfRule type="cellIs" dxfId="236" priority="240" operator="between">
      <formula>0</formula>
      <formula>0.24</formula>
    </cfRule>
  </conditionalFormatting>
  <conditionalFormatting sqref="S24">
    <cfRule type="cellIs" dxfId="235" priority="236" operator="between">
      <formula>0</formula>
      <formula>0.2499</formula>
    </cfRule>
  </conditionalFormatting>
  <conditionalFormatting sqref="S24">
    <cfRule type="containsErrors" dxfId="234" priority="231" stopIfTrue="1">
      <formula>ISERROR(S24)</formula>
    </cfRule>
    <cfRule type="cellIs" dxfId="233" priority="234" stopIfTrue="1" operator="greaterThan">
      <formula>0.49</formula>
    </cfRule>
    <cfRule type="cellIs" dxfId="232" priority="235" stopIfTrue="1" operator="between">
      <formula>0.25</formula>
      <formula>0.4899</formula>
    </cfRule>
  </conditionalFormatting>
  <conditionalFormatting sqref="S24">
    <cfRule type="cellIs" dxfId="231" priority="233" stopIfTrue="1" operator="between">
      <formula>0</formula>
      <formula>0.2499</formula>
    </cfRule>
  </conditionalFormatting>
  <conditionalFormatting sqref="S24">
    <cfRule type="cellIs" dxfId="230" priority="232" stopIfTrue="1" operator="lessThan">
      <formula>0</formula>
    </cfRule>
  </conditionalFormatting>
  <conditionalFormatting sqref="S25">
    <cfRule type="cellIs" dxfId="229" priority="227" operator="between">
      <formula>0.25</formula>
      <formula>0.49</formula>
    </cfRule>
    <cfRule type="cellIs" dxfId="228" priority="228" operator="greaterThan">
      <formula>0.49</formula>
    </cfRule>
    <cfRule type="cellIs" dxfId="227" priority="229" operator="between">
      <formula>0.25</formula>
      <formula>0.49</formula>
    </cfRule>
    <cfRule type="cellIs" dxfId="226" priority="230" operator="between">
      <formula>0</formula>
      <formula>0.24</formula>
    </cfRule>
  </conditionalFormatting>
  <conditionalFormatting sqref="S25">
    <cfRule type="cellIs" dxfId="225" priority="226" operator="between">
      <formula>0</formula>
      <formula>0.2499</formula>
    </cfRule>
  </conditionalFormatting>
  <conditionalFormatting sqref="S25">
    <cfRule type="containsErrors" dxfId="224" priority="221" stopIfTrue="1">
      <formula>ISERROR(S25)</formula>
    </cfRule>
    <cfRule type="cellIs" dxfId="223" priority="224" stopIfTrue="1" operator="greaterThan">
      <formula>0.49</formula>
    </cfRule>
    <cfRule type="cellIs" dxfId="222" priority="225" stopIfTrue="1" operator="between">
      <formula>0.25</formula>
      <formula>0.4899</formula>
    </cfRule>
  </conditionalFormatting>
  <conditionalFormatting sqref="S25">
    <cfRule type="cellIs" dxfId="221" priority="223" stopIfTrue="1" operator="between">
      <formula>0</formula>
      <formula>0.2499</formula>
    </cfRule>
  </conditionalFormatting>
  <conditionalFormatting sqref="S25">
    <cfRule type="cellIs" dxfId="220" priority="222" stopIfTrue="1" operator="lessThan">
      <formula>0</formula>
    </cfRule>
  </conditionalFormatting>
  <conditionalFormatting sqref="S26">
    <cfRule type="cellIs" dxfId="219" priority="217" operator="between">
      <formula>0.25</formula>
      <formula>0.49</formula>
    </cfRule>
    <cfRule type="cellIs" dxfId="218" priority="218" operator="greaterThan">
      <formula>0.49</formula>
    </cfRule>
    <cfRule type="cellIs" dxfId="217" priority="219" operator="between">
      <formula>0.25</formula>
      <formula>0.49</formula>
    </cfRule>
    <cfRule type="cellIs" dxfId="216" priority="220" operator="between">
      <formula>0</formula>
      <formula>0.24</formula>
    </cfRule>
  </conditionalFormatting>
  <conditionalFormatting sqref="S26">
    <cfRule type="cellIs" dxfId="215" priority="216" operator="between">
      <formula>0</formula>
      <formula>0.2499</formula>
    </cfRule>
  </conditionalFormatting>
  <conditionalFormatting sqref="S26">
    <cfRule type="containsErrors" dxfId="214" priority="211" stopIfTrue="1">
      <formula>ISERROR(S26)</formula>
    </cfRule>
    <cfRule type="cellIs" dxfId="213" priority="214" stopIfTrue="1" operator="greaterThan">
      <formula>0.49</formula>
    </cfRule>
    <cfRule type="cellIs" dxfId="212" priority="215" stopIfTrue="1" operator="between">
      <formula>0.25</formula>
      <formula>0.4899</formula>
    </cfRule>
  </conditionalFormatting>
  <conditionalFormatting sqref="S26">
    <cfRule type="cellIs" dxfId="211" priority="213" stopIfTrue="1" operator="between">
      <formula>0</formula>
      <formula>0.2499</formula>
    </cfRule>
  </conditionalFormatting>
  <conditionalFormatting sqref="S26">
    <cfRule type="cellIs" dxfId="210" priority="212" stopIfTrue="1" operator="lessThan">
      <formula>0</formula>
    </cfRule>
  </conditionalFormatting>
  <conditionalFormatting sqref="S27">
    <cfRule type="cellIs" dxfId="209" priority="207" operator="between">
      <formula>0.25</formula>
      <formula>0.49</formula>
    </cfRule>
    <cfRule type="cellIs" dxfId="208" priority="208" operator="greaterThan">
      <formula>0.49</formula>
    </cfRule>
    <cfRule type="cellIs" dxfId="207" priority="209" operator="between">
      <formula>0.25</formula>
      <formula>0.49</formula>
    </cfRule>
    <cfRule type="cellIs" dxfId="206" priority="210" operator="between">
      <formula>0</formula>
      <formula>0.24</formula>
    </cfRule>
  </conditionalFormatting>
  <conditionalFormatting sqref="S27">
    <cfRule type="cellIs" dxfId="205" priority="206" operator="between">
      <formula>0</formula>
      <formula>0.2499</formula>
    </cfRule>
  </conditionalFormatting>
  <conditionalFormatting sqref="S27">
    <cfRule type="containsErrors" dxfId="204" priority="201" stopIfTrue="1">
      <formula>ISERROR(S27)</formula>
    </cfRule>
    <cfRule type="cellIs" dxfId="203" priority="204" stopIfTrue="1" operator="greaterThan">
      <formula>0.49</formula>
    </cfRule>
    <cfRule type="cellIs" dxfId="202" priority="205" stopIfTrue="1" operator="between">
      <formula>0.25</formula>
      <formula>0.4899</formula>
    </cfRule>
  </conditionalFormatting>
  <conditionalFormatting sqref="S27">
    <cfRule type="cellIs" dxfId="201" priority="203" stopIfTrue="1" operator="between">
      <formula>0</formula>
      <formula>0.2499</formula>
    </cfRule>
  </conditionalFormatting>
  <conditionalFormatting sqref="S27">
    <cfRule type="cellIs" dxfId="200" priority="202" stopIfTrue="1" operator="lessThan">
      <formula>0</formula>
    </cfRule>
  </conditionalFormatting>
  <conditionalFormatting sqref="S28">
    <cfRule type="cellIs" dxfId="199" priority="197" operator="between">
      <formula>0.25</formula>
      <formula>0.49</formula>
    </cfRule>
    <cfRule type="cellIs" dxfId="198" priority="198" operator="greaterThan">
      <formula>0.49</formula>
    </cfRule>
    <cfRule type="cellIs" dxfId="197" priority="199" operator="between">
      <formula>0.25</formula>
      <formula>0.49</formula>
    </cfRule>
    <cfRule type="cellIs" dxfId="196" priority="200" operator="between">
      <formula>0</formula>
      <formula>0.24</formula>
    </cfRule>
  </conditionalFormatting>
  <conditionalFormatting sqref="S28">
    <cfRule type="cellIs" dxfId="195" priority="196" operator="between">
      <formula>0</formula>
      <formula>0.2499</formula>
    </cfRule>
  </conditionalFormatting>
  <conditionalFormatting sqref="S28">
    <cfRule type="containsErrors" dxfId="194" priority="191" stopIfTrue="1">
      <formula>ISERROR(S28)</formula>
    </cfRule>
    <cfRule type="cellIs" dxfId="193" priority="194" stopIfTrue="1" operator="greaterThan">
      <formula>0.49</formula>
    </cfRule>
    <cfRule type="cellIs" dxfId="192" priority="195" stopIfTrue="1" operator="between">
      <formula>0.25</formula>
      <formula>0.4899</formula>
    </cfRule>
  </conditionalFormatting>
  <conditionalFormatting sqref="S28">
    <cfRule type="cellIs" dxfId="191" priority="193" stopIfTrue="1" operator="between">
      <formula>0</formula>
      <formula>0.2499</formula>
    </cfRule>
  </conditionalFormatting>
  <conditionalFormatting sqref="S28">
    <cfRule type="cellIs" dxfId="190" priority="192" stopIfTrue="1" operator="lessThan">
      <formula>0</formula>
    </cfRule>
  </conditionalFormatting>
  <conditionalFormatting sqref="S29">
    <cfRule type="cellIs" dxfId="189" priority="187" operator="between">
      <formula>0.25</formula>
      <formula>0.49</formula>
    </cfRule>
    <cfRule type="cellIs" dxfId="188" priority="188" operator="greaterThan">
      <formula>0.49</formula>
    </cfRule>
    <cfRule type="cellIs" dxfId="187" priority="189" operator="between">
      <formula>0.25</formula>
      <formula>0.49</formula>
    </cfRule>
    <cfRule type="cellIs" dxfId="186" priority="190" operator="between">
      <formula>0</formula>
      <formula>0.24</formula>
    </cfRule>
  </conditionalFormatting>
  <conditionalFormatting sqref="S29">
    <cfRule type="cellIs" dxfId="185" priority="186" operator="between">
      <formula>0</formula>
      <formula>0.2499</formula>
    </cfRule>
  </conditionalFormatting>
  <conditionalFormatting sqref="S29">
    <cfRule type="containsErrors" dxfId="184" priority="181" stopIfTrue="1">
      <formula>ISERROR(S29)</formula>
    </cfRule>
    <cfRule type="cellIs" dxfId="183" priority="184" stopIfTrue="1" operator="greaterThan">
      <formula>0.49</formula>
    </cfRule>
    <cfRule type="cellIs" dxfId="182" priority="185" stopIfTrue="1" operator="between">
      <formula>0.25</formula>
      <formula>0.4899</formula>
    </cfRule>
  </conditionalFormatting>
  <conditionalFormatting sqref="S29">
    <cfRule type="cellIs" dxfId="181" priority="183" stopIfTrue="1" operator="between">
      <formula>0</formula>
      <formula>0.2499</formula>
    </cfRule>
  </conditionalFormatting>
  <conditionalFormatting sqref="S29">
    <cfRule type="cellIs" dxfId="180" priority="182" stopIfTrue="1" operator="lessThan">
      <formula>0</formula>
    </cfRule>
  </conditionalFormatting>
  <conditionalFormatting sqref="S30">
    <cfRule type="cellIs" dxfId="179" priority="177" operator="between">
      <formula>0.25</formula>
      <formula>0.49</formula>
    </cfRule>
    <cfRule type="cellIs" dxfId="178" priority="178" operator="greaterThan">
      <formula>0.49</formula>
    </cfRule>
    <cfRule type="cellIs" dxfId="177" priority="179" operator="between">
      <formula>0.25</formula>
      <formula>0.49</formula>
    </cfRule>
    <cfRule type="cellIs" dxfId="176" priority="180" operator="between">
      <formula>0</formula>
      <formula>0.24</formula>
    </cfRule>
  </conditionalFormatting>
  <conditionalFormatting sqref="S30">
    <cfRule type="cellIs" dxfId="175" priority="176" operator="between">
      <formula>0</formula>
      <formula>0.2499</formula>
    </cfRule>
  </conditionalFormatting>
  <conditionalFormatting sqref="S30">
    <cfRule type="containsErrors" dxfId="174" priority="171" stopIfTrue="1">
      <formula>ISERROR(S30)</formula>
    </cfRule>
    <cfRule type="cellIs" dxfId="173" priority="174" stopIfTrue="1" operator="greaterThan">
      <formula>0.49</formula>
    </cfRule>
    <cfRule type="cellIs" dxfId="172" priority="175" stopIfTrue="1" operator="between">
      <formula>0.25</formula>
      <formula>0.4899</formula>
    </cfRule>
  </conditionalFormatting>
  <conditionalFormatting sqref="S30">
    <cfRule type="cellIs" dxfId="171" priority="173" stopIfTrue="1" operator="between">
      <formula>0</formula>
      <formula>0.2499</formula>
    </cfRule>
  </conditionalFormatting>
  <conditionalFormatting sqref="S30">
    <cfRule type="cellIs" dxfId="170" priority="172" stopIfTrue="1" operator="lessThan">
      <formula>0</formula>
    </cfRule>
  </conditionalFormatting>
  <conditionalFormatting sqref="S31">
    <cfRule type="cellIs" dxfId="169" priority="167" operator="between">
      <formula>0.25</formula>
      <formula>0.49</formula>
    </cfRule>
    <cfRule type="cellIs" dxfId="168" priority="168" operator="greaterThan">
      <formula>0.49</formula>
    </cfRule>
    <cfRule type="cellIs" dxfId="167" priority="169" operator="between">
      <formula>0.25</formula>
      <formula>0.49</formula>
    </cfRule>
    <cfRule type="cellIs" dxfId="166" priority="170" operator="between">
      <formula>0</formula>
      <formula>0.24</formula>
    </cfRule>
  </conditionalFormatting>
  <conditionalFormatting sqref="S31">
    <cfRule type="cellIs" dxfId="165" priority="166" operator="between">
      <formula>0</formula>
      <formula>0.2499</formula>
    </cfRule>
  </conditionalFormatting>
  <conditionalFormatting sqref="S31">
    <cfRule type="containsErrors" dxfId="164" priority="161" stopIfTrue="1">
      <formula>ISERROR(S31)</formula>
    </cfRule>
    <cfRule type="cellIs" dxfId="163" priority="164" stopIfTrue="1" operator="greaterThan">
      <formula>0.49</formula>
    </cfRule>
    <cfRule type="cellIs" dxfId="162" priority="165" stopIfTrue="1" operator="between">
      <formula>0.25</formula>
      <formula>0.4899</formula>
    </cfRule>
  </conditionalFormatting>
  <conditionalFormatting sqref="S31">
    <cfRule type="cellIs" dxfId="161" priority="163" stopIfTrue="1" operator="between">
      <formula>0</formula>
      <formula>0.2499</formula>
    </cfRule>
  </conditionalFormatting>
  <conditionalFormatting sqref="S31">
    <cfRule type="cellIs" dxfId="160" priority="162" stopIfTrue="1" operator="lessThan">
      <formula>0</formula>
    </cfRule>
  </conditionalFormatting>
  <conditionalFormatting sqref="S32">
    <cfRule type="cellIs" dxfId="159" priority="157" operator="between">
      <formula>0.25</formula>
      <formula>0.49</formula>
    </cfRule>
    <cfRule type="cellIs" dxfId="158" priority="158" operator="greaterThan">
      <formula>0.49</formula>
    </cfRule>
    <cfRule type="cellIs" dxfId="157" priority="159" operator="between">
      <formula>0.25</formula>
      <formula>0.49</formula>
    </cfRule>
    <cfRule type="cellIs" dxfId="156" priority="160" operator="between">
      <formula>0</formula>
      <formula>0.24</formula>
    </cfRule>
  </conditionalFormatting>
  <conditionalFormatting sqref="S32">
    <cfRule type="cellIs" dxfId="155" priority="156" operator="between">
      <formula>0</formula>
      <formula>0.2499</formula>
    </cfRule>
  </conditionalFormatting>
  <conditionalFormatting sqref="S32">
    <cfRule type="containsErrors" dxfId="154" priority="151" stopIfTrue="1">
      <formula>ISERROR(S32)</formula>
    </cfRule>
    <cfRule type="cellIs" dxfId="153" priority="154" stopIfTrue="1" operator="greaterThan">
      <formula>0.49</formula>
    </cfRule>
    <cfRule type="cellIs" dxfId="152" priority="155" stopIfTrue="1" operator="between">
      <formula>0.25</formula>
      <formula>0.4899</formula>
    </cfRule>
  </conditionalFormatting>
  <conditionalFormatting sqref="S32">
    <cfRule type="cellIs" dxfId="151" priority="153" stopIfTrue="1" operator="between">
      <formula>0</formula>
      <formula>0.2499</formula>
    </cfRule>
  </conditionalFormatting>
  <conditionalFormatting sqref="S32">
    <cfRule type="cellIs" dxfId="150" priority="152" stopIfTrue="1" operator="lessThan">
      <formula>0</formula>
    </cfRule>
  </conditionalFormatting>
  <conditionalFormatting sqref="S33">
    <cfRule type="cellIs" dxfId="149" priority="147" operator="between">
      <formula>0.25</formula>
      <formula>0.49</formula>
    </cfRule>
    <cfRule type="cellIs" dxfId="148" priority="148" operator="greaterThan">
      <formula>0.49</formula>
    </cfRule>
    <cfRule type="cellIs" dxfId="147" priority="149" operator="between">
      <formula>0.25</formula>
      <formula>0.49</formula>
    </cfRule>
    <cfRule type="cellIs" dxfId="146" priority="150" operator="between">
      <formula>0</formula>
      <formula>0.24</formula>
    </cfRule>
  </conditionalFormatting>
  <conditionalFormatting sqref="S33">
    <cfRule type="cellIs" dxfId="145" priority="146" operator="between">
      <formula>0</formula>
      <formula>0.2499</formula>
    </cfRule>
  </conditionalFormatting>
  <conditionalFormatting sqref="S33">
    <cfRule type="containsErrors" dxfId="144" priority="141" stopIfTrue="1">
      <formula>ISERROR(S33)</formula>
    </cfRule>
    <cfRule type="cellIs" dxfId="143" priority="144" stopIfTrue="1" operator="greaterThan">
      <formula>0.49</formula>
    </cfRule>
    <cfRule type="cellIs" dxfId="142" priority="145" stopIfTrue="1" operator="between">
      <formula>0.25</formula>
      <formula>0.4899</formula>
    </cfRule>
  </conditionalFormatting>
  <conditionalFormatting sqref="S33">
    <cfRule type="cellIs" dxfId="141" priority="143" stopIfTrue="1" operator="between">
      <formula>0</formula>
      <formula>0.2499</formula>
    </cfRule>
  </conditionalFormatting>
  <conditionalFormatting sqref="S33">
    <cfRule type="cellIs" dxfId="140" priority="142" stopIfTrue="1" operator="lessThan">
      <formula>0</formula>
    </cfRule>
  </conditionalFormatting>
  <conditionalFormatting sqref="S34">
    <cfRule type="cellIs" dxfId="139" priority="137" operator="between">
      <formula>0.25</formula>
      <formula>0.49</formula>
    </cfRule>
    <cfRule type="cellIs" dxfId="138" priority="138" operator="greaterThan">
      <formula>0.49</formula>
    </cfRule>
    <cfRule type="cellIs" dxfId="137" priority="139" operator="between">
      <formula>0.25</formula>
      <formula>0.49</formula>
    </cfRule>
    <cfRule type="cellIs" dxfId="136" priority="140" operator="between">
      <formula>0</formula>
      <formula>0.24</formula>
    </cfRule>
  </conditionalFormatting>
  <conditionalFormatting sqref="S34">
    <cfRule type="cellIs" dxfId="135" priority="136" operator="between">
      <formula>0</formula>
      <formula>0.2499</formula>
    </cfRule>
  </conditionalFormatting>
  <conditionalFormatting sqref="S34">
    <cfRule type="containsErrors" dxfId="134" priority="131" stopIfTrue="1">
      <formula>ISERROR(S34)</formula>
    </cfRule>
    <cfRule type="cellIs" dxfId="133" priority="134" stopIfTrue="1" operator="greaterThan">
      <formula>0.49</formula>
    </cfRule>
    <cfRule type="cellIs" dxfId="132" priority="135" stopIfTrue="1" operator="between">
      <formula>0.25</formula>
      <formula>0.4899</formula>
    </cfRule>
  </conditionalFormatting>
  <conditionalFormatting sqref="S34">
    <cfRule type="cellIs" dxfId="131" priority="133" stopIfTrue="1" operator="between">
      <formula>0</formula>
      <formula>0.2499</formula>
    </cfRule>
  </conditionalFormatting>
  <conditionalFormatting sqref="S34">
    <cfRule type="cellIs" dxfId="130" priority="132" stopIfTrue="1" operator="lessThan">
      <formula>0</formula>
    </cfRule>
  </conditionalFormatting>
  <conditionalFormatting sqref="S35">
    <cfRule type="cellIs" dxfId="129" priority="127" operator="between">
      <formula>0.25</formula>
      <formula>0.49</formula>
    </cfRule>
    <cfRule type="cellIs" dxfId="128" priority="128" operator="greaterThan">
      <formula>0.49</formula>
    </cfRule>
    <cfRule type="cellIs" dxfId="127" priority="129" operator="between">
      <formula>0.25</formula>
      <formula>0.49</formula>
    </cfRule>
    <cfRule type="cellIs" dxfId="126" priority="130" operator="between">
      <formula>0</formula>
      <formula>0.24</formula>
    </cfRule>
  </conditionalFormatting>
  <conditionalFormatting sqref="S35">
    <cfRule type="cellIs" dxfId="125" priority="126" operator="between">
      <formula>0</formula>
      <formula>0.2499</formula>
    </cfRule>
  </conditionalFormatting>
  <conditionalFormatting sqref="S35">
    <cfRule type="containsErrors" dxfId="124" priority="121" stopIfTrue="1">
      <formula>ISERROR(S35)</formula>
    </cfRule>
    <cfRule type="cellIs" dxfId="123" priority="124" stopIfTrue="1" operator="greaterThan">
      <formula>0.49</formula>
    </cfRule>
    <cfRule type="cellIs" dxfId="122" priority="125" stopIfTrue="1" operator="between">
      <formula>0.25</formula>
      <formula>0.4899</formula>
    </cfRule>
  </conditionalFormatting>
  <conditionalFormatting sqref="S35">
    <cfRule type="cellIs" dxfId="121" priority="123" stopIfTrue="1" operator="between">
      <formula>0</formula>
      <formula>0.2499</formula>
    </cfRule>
  </conditionalFormatting>
  <conditionalFormatting sqref="S35">
    <cfRule type="cellIs" dxfId="120" priority="122" stopIfTrue="1" operator="lessThan">
      <formula>0</formula>
    </cfRule>
  </conditionalFormatting>
  <conditionalFormatting sqref="S36">
    <cfRule type="cellIs" dxfId="119" priority="117" operator="between">
      <formula>0.25</formula>
      <formula>0.49</formula>
    </cfRule>
    <cfRule type="cellIs" dxfId="118" priority="118" operator="greaterThan">
      <formula>0.49</formula>
    </cfRule>
    <cfRule type="cellIs" dxfId="117" priority="119" operator="between">
      <formula>0.25</formula>
      <formula>0.49</formula>
    </cfRule>
    <cfRule type="cellIs" dxfId="116" priority="120" operator="between">
      <formula>0</formula>
      <formula>0.24</formula>
    </cfRule>
  </conditionalFormatting>
  <conditionalFormatting sqref="S36">
    <cfRule type="cellIs" dxfId="115" priority="116" operator="between">
      <formula>0</formula>
      <formula>0.2499</formula>
    </cfRule>
  </conditionalFormatting>
  <conditionalFormatting sqref="S36">
    <cfRule type="containsErrors" dxfId="114" priority="111" stopIfTrue="1">
      <formula>ISERROR(S36)</formula>
    </cfRule>
    <cfRule type="cellIs" dxfId="113" priority="114" stopIfTrue="1" operator="greaterThan">
      <formula>0.49</formula>
    </cfRule>
    <cfRule type="cellIs" dxfId="112" priority="115" stopIfTrue="1" operator="between">
      <formula>0.25</formula>
      <formula>0.4899</formula>
    </cfRule>
  </conditionalFormatting>
  <conditionalFormatting sqref="S36">
    <cfRule type="cellIs" dxfId="111" priority="113" stopIfTrue="1" operator="between">
      <formula>0</formula>
      <formula>0.2499</formula>
    </cfRule>
  </conditionalFormatting>
  <conditionalFormatting sqref="S36">
    <cfRule type="cellIs" dxfId="110" priority="112" stopIfTrue="1" operator="lessThan">
      <formula>0</formula>
    </cfRule>
  </conditionalFormatting>
  <conditionalFormatting sqref="S37">
    <cfRule type="cellIs" dxfId="109" priority="107" operator="between">
      <formula>0.25</formula>
      <formula>0.49</formula>
    </cfRule>
    <cfRule type="cellIs" dxfId="108" priority="108" operator="greaterThan">
      <formula>0.49</formula>
    </cfRule>
    <cfRule type="cellIs" dxfId="107" priority="109" operator="between">
      <formula>0.25</formula>
      <formula>0.49</formula>
    </cfRule>
    <cfRule type="cellIs" dxfId="106" priority="110" operator="between">
      <formula>0</formula>
      <formula>0.24</formula>
    </cfRule>
  </conditionalFormatting>
  <conditionalFormatting sqref="S37">
    <cfRule type="cellIs" dxfId="105" priority="106" operator="between">
      <formula>0</formula>
      <formula>0.2499</formula>
    </cfRule>
  </conditionalFormatting>
  <conditionalFormatting sqref="S37">
    <cfRule type="containsErrors" dxfId="104" priority="101" stopIfTrue="1">
      <formula>ISERROR(S37)</formula>
    </cfRule>
    <cfRule type="cellIs" dxfId="103" priority="104" stopIfTrue="1" operator="greaterThan">
      <formula>0.49</formula>
    </cfRule>
    <cfRule type="cellIs" dxfId="102" priority="105" stopIfTrue="1" operator="between">
      <formula>0.25</formula>
      <formula>0.4899</formula>
    </cfRule>
  </conditionalFormatting>
  <conditionalFormatting sqref="S37">
    <cfRule type="cellIs" dxfId="101" priority="103" stopIfTrue="1" operator="between">
      <formula>0</formula>
      <formula>0.2499</formula>
    </cfRule>
  </conditionalFormatting>
  <conditionalFormatting sqref="S37">
    <cfRule type="cellIs" dxfId="100" priority="102" stopIfTrue="1" operator="lessThan">
      <formula>0</formula>
    </cfRule>
  </conditionalFormatting>
  <conditionalFormatting sqref="S38">
    <cfRule type="cellIs" dxfId="99" priority="97" operator="between">
      <formula>0.25</formula>
      <formula>0.49</formula>
    </cfRule>
    <cfRule type="cellIs" dxfId="98" priority="98" operator="greaterThan">
      <formula>0.49</formula>
    </cfRule>
    <cfRule type="cellIs" dxfId="97" priority="99" operator="between">
      <formula>0.25</formula>
      <formula>0.49</formula>
    </cfRule>
    <cfRule type="cellIs" dxfId="96" priority="100" operator="between">
      <formula>0</formula>
      <formula>0.24</formula>
    </cfRule>
  </conditionalFormatting>
  <conditionalFormatting sqref="S38">
    <cfRule type="cellIs" dxfId="95" priority="96" operator="between">
      <formula>0</formula>
      <formula>0.2499</formula>
    </cfRule>
  </conditionalFormatting>
  <conditionalFormatting sqref="S38">
    <cfRule type="containsErrors" dxfId="94" priority="91" stopIfTrue="1">
      <formula>ISERROR(S38)</formula>
    </cfRule>
    <cfRule type="cellIs" dxfId="93" priority="94" stopIfTrue="1" operator="greaterThan">
      <formula>0.49</formula>
    </cfRule>
    <cfRule type="cellIs" dxfId="92" priority="95" stopIfTrue="1" operator="between">
      <formula>0.25</formula>
      <formula>0.4899</formula>
    </cfRule>
  </conditionalFormatting>
  <conditionalFormatting sqref="S38">
    <cfRule type="cellIs" dxfId="91" priority="93" stopIfTrue="1" operator="between">
      <formula>0</formula>
      <formula>0.2499</formula>
    </cfRule>
  </conditionalFormatting>
  <conditionalFormatting sqref="S38">
    <cfRule type="cellIs" dxfId="90" priority="92" stopIfTrue="1" operator="lessThan">
      <formula>0</formula>
    </cfRule>
  </conditionalFormatting>
  <conditionalFormatting sqref="S39">
    <cfRule type="cellIs" dxfId="89" priority="87" operator="between">
      <formula>0.25</formula>
      <formula>0.49</formula>
    </cfRule>
    <cfRule type="cellIs" dxfId="88" priority="88" operator="greaterThan">
      <formula>0.49</formula>
    </cfRule>
    <cfRule type="cellIs" dxfId="87" priority="89" operator="between">
      <formula>0.25</formula>
      <formula>0.49</formula>
    </cfRule>
    <cfRule type="cellIs" dxfId="86" priority="90" operator="between">
      <formula>0</formula>
      <formula>0.24</formula>
    </cfRule>
  </conditionalFormatting>
  <conditionalFormatting sqref="S39">
    <cfRule type="cellIs" dxfId="85" priority="86" operator="between">
      <formula>0</formula>
      <formula>0.2499</formula>
    </cfRule>
  </conditionalFormatting>
  <conditionalFormatting sqref="S39">
    <cfRule type="containsErrors" dxfId="84" priority="81" stopIfTrue="1">
      <formula>ISERROR(S39)</formula>
    </cfRule>
    <cfRule type="cellIs" dxfId="83" priority="84" stopIfTrue="1" operator="greaterThan">
      <formula>0.49</formula>
    </cfRule>
    <cfRule type="cellIs" dxfId="82" priority="85" stopIfTrue="1" operator="between">
      <formula>0.25</formula>
      <formula>0.4899</formula>
    </cfRule>
  </conditionalFormatting>
  <conditionalFormatting sqref="S39">
    <cfRule type="cellIs" dxfId="81" priority="83" stopIfTrue="1" operator="between">
      <formula>0</formula>
      <formula>0.2499</formula>
    </cfRule>
  </conditionalFormatting>
  <conditionalFormatting sqref="S39">
    <cfRule type="cellIs" dxfId="80" priority="82" stopIfTrue="1" operator="lessThan">
      <formula>0</formula>
    </cfRule>
  </conditionalFormatting>
  <conditionalFormatting sqref="S40">
    <cfRule type="cellIs" dxfId="79" priority="77" operator="between">
      <formula>0.25</formula>
      <formula>0.49</formula>
    </cfRule>
    <cfRule type="cellIs" dxfId="78" priority="78" operator="greaterThan">
      <formula>0.49</formula>
    </cfRule>
    <cfRule type="cellIs" dxfId="77" priority="79" operator="between">
      <formula>0.25</formula>
      <formula>0.49</formula>
    </cfRule>
    <cfRule type="cellIs" dxfId="76" priority="80" operator="between">
      <formula>0</formula>
      <formula>0.24</formula>
    </cfRule>
  </conditionalFormatting>
  <conditionalFormatting sqref="S40">
    <cfRule type="cellIs" dxfId="75" priority="76" operator="between">
      <formula>0</formula>
      <formula>0.2499</formula>
    </cfRule>
  </conditionalFormatting>
  <conditionalFormatting sqref="S40">
    <cfRule type="containsErrors" dxfId="74" priority="71" stopIfTrue="1">
      <formula>ISERROR(S40)</formula>
    </cfRule>
    <cfRule type="cellIs" dxfId="73" priority="74" stopIfTrue="1" operator="greaterThan">
      <formula>0.49</formula>
    </cfRule>
    <cfRule type="cellIs" dxfId="72" priority="75" stopIfTrue="1" operator="between">
      <formula>0.25</formula>
      <formula>0.4899</formula>
    </cfRule>
  </conditionalFormatting>
  <conditionalFormatting sqref="S40">
    <cfRule type="cellIs" dxfId="71" priority="73" stopIfTrue="1" operator="between">
      <formula>0</formula>
      <formula>0.2499</formula>
    </cfRule>
  </conditionalFormatting>
  <conditionalFormatting sqref="S40">
    <cfRule type="cellIs" dxfId="70" priority="72" stopIfTrue="1" operator="lessThan">
      <formula>0</formula>
    </cfRule>
  </conditionalFormatting>
  <conditionalFormatting sqref="S41">
    <cfRule type="cellIs" dxfId="69" priority="67" operator="between">
      <formula>0.25</formula>
      <formula>0.49</formula>
    </cfRule>
    <cfRule type="cellIs" dxfId="68" priority="68" operator="greaterThan">
      <formula>0.49</formula>
    </cfRule>
    <cfRule type="cellIs" dxfId="67" priority="69" operator="between">
      <formula>0.25</formula>
      <formula>0.49</formula>
    </cfRule>
    <cfRule type="cellIs" dxfId="66" priority="70" operator="between">
      <formula>0</formula>
      <formula>0.24</formula>
    </cfRule>
  </conditionalFormatting>
  <conditionalFormatting sqref="S41">
    <cfRule type="cellIs" dxfId="65" priority="66" operator="between">
      <formula>0</formula>
      <formula>0.2499</formula>
    </cfRule>
  </conditionalFormatting>
  <conditionalFormatting sqref="S41">
    <cfRule type="containsErrors" dxfId="64" priority="61" stopIfTrue="1">
      <formula>ISERROR(S41)</formula>
    </cfRule>
    <cfRule type="cellIs" dxfId="63" priority="64" stopIfTrue="1" operator="greaterThan">
      <formula>0.49</formula>
    </cfRule>
    <cfRule type="cellIs" dxfId="62" priority="65" stopIfTrue="1" operator="between">
      <formula>0.25</formula>
      <formula>0.4899</formula>
    </cfRule>
  </conditionalFormatting>
  <conditionalFormatting sqref="S41">
    <cfRule type="cellIs" dxfId="61" priority="63" stopIfTrue="1" operator="between">
      <formula>0</formula>
      <formula>0.2499</formula>
    </cfRule>
  </conditionalFormatting>
  <conditionalFormatting sqref="S41">
    <cfRule type="cellIs" dxfId="60" priority="62" stopIfTrue="1" operator="lessThan">
      <formula>0</formula>
    </cfRule>
  </conditionalFormatting>
  <conditionalFormatting sqref="S44">
    <cfRule type="cellIs" dxfId="59" priority="57" operator="between">
      <formula>0.25</formula>
      <formula>0.49</formula>
    </cfRule>
    <cfRule type="cellIs" dxfId="58" priority="58" operator="greaterThan">
      <formula>0.49</formula>
    </cfRule>
    <cfRule type="cellIs" dxfId="57" priority="59" operator="between">
      <formula>0.25</formula>
      <formula>0.49</formula>
    </cfRule>
    <cfRule type="cellIs" dxfId="56" priority="60" operator="between">
      <formula>0</formula>
      <formula>0.24</formula>
    </cfRule>
  </conditionalFormatting>
  <conditionalFormatting sqref="S44">
    <cfRule type="cellIs" dxfId="55" priority="56" operator="between">
      <formula>0</formula>
      <formula>0.2499</formula>
    </cfRule>
  </conditionalFormatting>
  <conditionalFormatting sqref="S44">
    <cfRule type="containsErrors" dxfId="54" priority="51" stopIfTrue="1">
      <formula>ISERROR(S44)</formula>
    </cfRule>
    <cfRule type="cellIs" dxfId="53" priority="54" stopIfTrue="1" operator="greaterThan">
      <formula>0.49</formula>
    </cfRule>
    <cfRule type="cellIs" dxfId="52" priority="55" stopIfTrue="1" operator="between">
      <formula>0.25</formula>
      <formula>0.4899</formula>
    </cfRule>
  </conditionalFormatting>
  <conditionalFormatting sqref="S44">
    <cfRule type="cellIs" dxfId="51" priority="53" stopIfTrue="1" operator="between">
      <formula>0</formula>
      <formula>0.2499</formula>
    </cfRule>
  </conditionalFormatting>
  <conditionalFormatting sqref="S44">
    <cfRule type="cellIs" dxfId="50" priority="52" stopIfTrue="1" operator="lessThan">
      <formula>0</formula>
    </cfRule>
  </conditionalFormatting>
  <conditionalFormatting sqref="S45">
    <cfRule type="cellIs" dxfId="49" priority="47" operator="between">
      <formula>0.25</formula>
      <formula>0.49</formula>
    </cfRule>
    <cfRule type="cellIs" dxfId="48" priority="48" operator="greaterThan">
      <formula>0.49</formula>
    </cfRule>
    <cfRule type="cellIs" dxfId="47" priority="49" operator="between">
      <formula>0.25</formula>
      <formula>0.49</formula>
    </cfRule>
    <cfRule type="cellIs" dxfId="46" priority="50" operator="between">
      <formula>0</formula>
      <formula>0.24</formula>
    </cfRule>
  </conditionalFormatting>
  <conditionalFormatting sqref="S45">
    <cfRule type="cellIs" dxfId="45" priority="46" operator="between">
      <formula>0</formula>
      <formula>0.2499</formula>
    </cfRule>
  </conditionalFormatting>
  <conditionalFormatting sqref="S45">
    <cfRule type="containsErrors" dxfId="44" priority="41" stopIfTrue="1">
      <formula>ISERROR(S45)</formula>
    </cfRule>
    <cfRule type="cellIs" dxfId="43" priority="44" stopIfTrue="1" operator="greaterThan">
      <formula>0.49</formula>
    </cfRule>
    <cfRule type="cellIs" dxfId="42" priority="45" stopIfTrue="1" operator="between">
      <formula>0.25</formula>
      <formula>0.4899</formula>
    </cfRule>
  </conditionalFormatting>
  <conditionalFormatting sqref="S45">
    <cfRule type="cellIs" dxfId="41" priority="43" stopIfTrue="1" operator="between">
      <formula>0</formula>
      <formula>0.2499</formula>
    </cfRule>
  </conditionalFormatting>
  <conditionalFormatting sqref="S45">
    <cfRule type="cellIs" dxfId="40" priority="42" stopIfTrue="1" operator="lessThan">
      <formula>0</formula>
    </cfRule>
  </conditionalFormatting>
  <conditionalFormatting sqref="S46">
    <cfRule type="cellIs" dxfId="39" priority="37" operator="between">
      <formula>0.25</formula>
      <formula>0.49</formula>
    </cfRule>
    <cfRule type="cellIs" dxfId="38" priority="38" operator="greaterThan">
      <formula>0.49</formula>
    </cfRule>
    <cfRule type="cellIs" dxfId="37" priority="39" operator="between">
      <formula>0.25</formula>
      <formula>0.49</formula>
    </cfRule>
    <cfRule type="cellIs" dxfId="36" priority="40" operator="between">
      <formula>0</formula>
      <formula>0.24</formula>
    </cfRule>
  </conditionalFormatting>
  <conditionalFormatting sqref="S46">
    <cfRule type="cellIs" dxfId="35" priority="36" operator="between">
      <formula>0</formula>
      <formula>0.2499</formula>
    </cfRule>
  </conditionalFormatting>
  <conditionalFormatting sqref="S46">
    <cfRule type="containsErrors" dxfId="34" priority="31" stopIfTrue="1">
      <formula>ISERROR(S46)</formula>
    </cfRule>
    <cfRule type="cellIs" dxfId="33" priority="34" stopIfTrue="1" operator="greaterThan">
      <formula>0.49</formula>
    </cfRule>
    <cfRule type="cellIs" dxfId="32" priority="35" stopIfTrue="1" operator="between">
      <formula>0.25</formula>
      <formula>0.4899</formula>
    </cfRule>
  </conditionalFormatting>
  <conditionalFormatting sqref="S46">
    <cfRule type="cellIs" dxfId="31" priority="33" stopIfTrue="1" operator="between">
      <formula>0</formula>
      <formula>0.2499</formula>
    </cfRule>
  </conditionalFormatting>
  <conditionalFormatting sqref="S46">
    <cfRule type="cellIs" dxfId="30" priority="32" stopIfTrue="1" operator="lessThan">
      <formula>0</formula>
    </cfRule>
  </conditionalFormatting>
  <conditionalFormatting sqref="S47">
    <cfRule type="cellIs" dxfId="29" priority="27" operator="between">
      <formula>0.25</formula>
      <formula>0.49</formula>
    </cfRule>
    <cfRule type="cellIs" dxfId="28" priority="28" operator="greaterThan">
      <formula>0.49</formula>
    </cfRule>
    <cfRule type="cellIs" dxfId="27" priority="29" operator="between">
      <formula>0.25</formula>
      <formula>0.49</formula>
    </cfRule>
    <cfRule type="cellIs" dxfId="26" priority="30" operator="between">
      <formula>0</formula>
      <formula>0.24</formula>
    </cfRule>
  </conditionalFormatting>
  <conditionalFormatting sqref="S47">
    <cfRule type="cellIs" dxfId="25" priority="26" operator="between">
      <formula>0</formula>
      <formula>0.2499</formula>
    </cfRule>
  </conditionalFormatting>
  <conditionalFormatting sqref="S47">
    <cfRule type="containsErrors" dxfId="24" priority="21" stopIfTrue="1">
      <formula>ISERROR(S47)</formula>
    </cfRule>
    <cfRule type="cellIs" dxfId="23" priority="24" stopIfTrue="1" operator="greaterThan">
      <formula>0.49</formula>
    </cfRule>
    <cfRule type="cellIs" dxfId="22" priority="25" stopIfTrue="1" operator="between">
      <formula>0.25</formula>
      <formula>0.4899</formula>
    </cfRule>
  </conditionalFormatting>
  <conditionalFormatting sqref="S47">
    <cfRule type="cellIs" dxfId="21" priority="23" stopIfTrue="1" operator="between">
      <formula>0</formula>
      <formula>0.2499</formula>
    </cfRule>
  </conditionalFormatting>
  <conditionalFormatting sqref="S47">
    <cfRule type="cellIs" dxfId="20" priority="22" stopIfTrue="1" operator="lessThan">
      <formula>0</formula>
    </cfRule>
  </conditionalFormatting>
  <conditionalFormatting sqref="S48">
    <cfRule type="cellIs" dxfId="19" priority="17" operator="between">
      <formula>0.25</formula>
      <formula>0.49</formula>
    </cfRule>
    <cfRule type="cellIs" dxfId="18" priority="18" operator="greaterThan">
      <formula>0.49</formula>
    </cfRule>
    <cfRule type="cellIs" dxfId="17" priority="19" operator="between">
      <formula>0.25</formula>
      <formula>0.49</formula>
    </cfRule>
    <cfRule type="cellIs" dxfId="16" priority="20" operator="between">
      <formula>0</formula>
      <formula>0.24</formula>
    </cfRule>
  </conditionalFormatting>
  <conditionalFormatting sqref="S48">
    <cfRule type="cellIs" dxfId="15" priority="16" operator="between">
      <formula>0</formula>
      <formula>0.2499</formula>
    </cfRule>
  </conditionalFormatting>
  <conditionalFormatting sqref="S48">
    <cfRule type="containsErrors" dxfId="14" priority="11" stopIfTrue="1">
      <formula>ISERROR(S48)</formula>
    </cfRule>
    <cfRule type="cellIs" dxfId="13" priority="14" stopIfTrue="1" operator="greaterThan">
      <formula>0.49</formula>
    </cfRule>
    <cfRule type="cellIs" dxfId="12" priority="15" stopIfTrue="1" operator="between">
      <formula>0.25</formula>
      <formula>0.4899</formula>
    </cfRule>
  </conditionalFormatting>
  <conditionalFormatting sqref="S48">
    <cfRule type="cellIs" dxfId="11" priority="13" stopIfTrue="1" operator="between">
      <formula>0</formula>
      <formula>0.2499</formula>
    </cfRule>
  </conditionalFormatting>
  <conditionalFormatting sqref="S48">
    <cfRule type="cellIs" dxfId="10" priority="12" stopIfTrue="1" operator="lessThan">
      <formula>0</formula>
    </cfRule>
  </conditionalFormatting>
  <conditionalFormatting sqref="S52:S61">
    <cfRule type="cellIs" dxfId="9" priority="7" operator="between">
      <formula>0.25</formula>
      <formula>0.49</formula>
    </cfRule>
    <cfRule type="cellIs" dxfId="8" priority="8" operator="greaterThan">
      <formula>0.49</formula>
    </cfRule>
    <cfRule type="cellIs" dxfId="7" priority="9" operator="between">
      <formula>0.25</formula>
      <formula>0.49</formula>
    </cfRule>
    <cfRule type="cellIs" dxfId="6" priority="10" operator="between">
      <formula>0</formula>
      <formula>0.24</formula>
    </cfRule>
  </conditionalFormatting>
  <conditionalFormatting sqref="S52:S61">
    <cfRule type="cellIs" dxfId="5" priority="6" operator="between">
      <formula>0</formula>
      <formula>0.2499</formula>
    </cfRule>
  </conditionalFormatting>
  <conditionalFormatting sqref="S52:S61">
    <cfRule type="containsErrors" dxfId="4" priority="1" stopIfTrue="1">
      <formula>ISERROR(S52)</formula>
    </cfRule>
    <cfRule type="cellIs" dxfId="3" priority="4" stopIfTrue="1" operator="greaterThan">
      <formula>0.49</formula>
    </cfRule>
    <cfRule type="cellIs" dxfId="2" priority="5" stopIfTrue="1" operator="between">
      <formula>0.25</formula>
      <formula>0.4899</formula>
    </cfRule>
  </conditionalFormatting>
  <conditionalFormatting sqref="S52:S61">
    <cfRule type="cellIs" dxfId="1" priority="3" stopIfTrue="1" operator="between">
      <formula>0</formula>
      <formula>0.2499</formula>
    </cfRule>
  </conditionalFormatting>
  <conditionalFormatting sqref="S52:S61">
    <cfRule type="cellIs" dxfId="0" priority="2" stopIfTrue="1" operator="lessThan">
      <formula>0</formula>
    </cfRule>
  </conditionalFormatting>
  <dataValidations count="8">
    <dataValidation allowBlank="1" showInputMessage="1" showErrorMessage="1" errorTitle="Entrada no válida" error="Escriba un texto  Maximo 20 Caracteres" promptTitle="Cualquier contenido Maximo 20 Caracteres" sqref="E27:E33" xr:uid="{BFCD199E-17E3-4700-AA2A-51775D689CE6}"/>
    <dataValidation type="textLength" allowBlank="1" showInputMessage="1" showErrorMessage="1" errorTitle="Entrada no válida" error="Escriba un texto  Maximo 200 Caracteres" promptTitle="Cualquier contenido Maximo 200 Caracteres" sqref="J10 J25:J26" xr:uid="{66B2F9ED-E77D-4D31-A6A9-ABA906B20781}">
      <formula1>0</formula1>
      <formula2>200</formula2>
    </dataValidation>
    <dataValidation type="date" allowBlank="1" showInputMessage="1" errorTitle="Entrada no válida" error="Por favor escriba una fecha válida (AAAA/MM/DD)" promptTitle="Ingrese una fecha (AAAA/MM/DD)" sqref="H9:I10 H25:I26 I7:I8 I11 H6:I6" xr:uid="{CC61D3FF-61BD-4649-B578-6FBCC77E4DF3}">
      <formula1>1900/1/1</formula1>
      <formula2>3000/1/1</formula2>
    </dataValidation>
    <dataValidation type="whole" allowBlank="1" showInputMessage="1" showErrorMessage="1" errorTitle="Entrada no válida" error="Por favor escriba un número entero" promptTitle="Escriba un número entero en esta casilla" sqref="G9:G10 G25:G26 G6" xr:uid="{A3A8B858-FB91-4BA0-8268-AFBF5B513E2B}">
      <formula1>-999</formula1>
      <formula2>999</formula2>
    </dataValidation>
    <dataValidation type="textLength" allowBlank="1" showInputMessage="1" showErrorMessage="1" errorTitle="Entrada no válida" error="Escriba un texto  Maximo 500 Caracteres" promptTitle="Cualquier contenido Maximo 500 Caracteres" sqref="F9:F10 F25:F26" xr:uid="{EF3CB866-7042-4405-BCC0-7BF53C57BAE2}">
      <formula1>0</formula1>
      <formula2>500</formula2>
    </dataValidation>
    <dataValidation type="textLength" allowBlank="1" showInputMessage="1" showErrorMessage="1" errorTitle="Entrada no válida" error="Escriba un texto  Maximo 20 Caracteres" promptTitle="Cualquier contenido Maximo 20 Caracteres" sqref="D6:D11 D25:D40" xr:uid="{EB04B7C9-DE10-4B94-9A22-9A92D74E10A8}">
      <formula1>0</formula1>
      <formula2>20</formula2>
    </dataValidation>
    <dataValidation type="decimal" allowBlank="1" showInputMessage="1" showErrorMessage="1" errorTitle="Entrada no válida" error="Por favor escriba un número" promptTitle="Escriba un número en esta casilla" sqref="K9:K10 K25:K26 K6" xr:uid="{1587ABA3-62A5-4EFE-91EA-7B64FC372A59}">
      <formula1>-999999</formula1>
      <formula2>999999</formula2>
    </dataValidation>
    <dataValidation type="textLength" allowBlank="1" showInputMessage="1" showErrorMessage="1" errorTitle="Entrada no válida" error="Escriba un texto  Maximo 100 Caracteres" promptTitle="Cualquier contenido Maximo 100 Caracteres" sqref="L9:M10 L6 M49:M61 M42:M43 L25:L29 M25:M31" xr:uid="{DF957C62-4511-4C0F-B9D2-74705FDB9321}">
      <formula1>0</formula1>
      <formula2>100</formula2>
    </dataValidation>
  </dataValidations>
  <pageMargins left="0.70866141732283472" right="0.70866141732283472" top="0.74803149606299213" bottom="0.74803149606299213" header="0.31496062992125984" footer="0.31496062992125984"/>
  <pageSetup scale="23" fitToHeight="0" orientation="landscape" r:id="rId1"/>
  <headerFooter>
    <oddFooter>&amp;LR-CI-030 Dic. 2017&amp;CPágina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AC5A-8625-4653-93FC-C35F7C7895C4}">
  <dimension ref="A1:T38"/>
  <sheetViews>
    <sheetView zoomScale="70" zoomScaleNormal="70" workbookViewId="0">
      <selection activeCell="C2" sqref="C2:Q4"/>
    </sheetView>
  </sheetViews>
  <sheetFormatPr baseColWidth="10" defaultColWidth="11.42578125" defaultRowHeight="11.25" x14ac:dyDescent="0.15"/>
  <cols>
    <col min="1" max="1" width="19" style="37" customWidth="1"/>
    <col min="2" max="2" width="23" style="37" customWidth="1"/>
    <col min="3" max="3" width="11.42578125" style="45"/>
    <col min="4" max="4" width="12.85546875" style="37" customWidth="1"/>
    <col min="5" max="5" width="30.140625" style="37" customWidth="1"/>
    <col min="6" max="6" width="42.42578125" style="37" customWidth="1"/>
    <col min="7" max="7" width="35.5703125" style="37" customWidth="1"/>
    <col min="8" max="8" width="27.5703125" style="37" customWidth="1"/>
    <col min="9" max="12" width="11.42578125" style="37"/>
    <col min="13" max="14" width="13.5703125" style="37" customWidth="1"/>
    <col min="15" max="15" width="12.42578125" style="38" bestFit="1" customWidth="1"/>
    <col min="16" max="16" width="12.5703125" style="38" customWidth="1"/>
    <col min="17" max="16384" width="11.42578125" style="37"/>
  </cols>
  <sheetData>
    <row r="1" spans="1:20" ht="15" thickBot="1" x14ac:dyDescent="0.25">
      <c r="A1" s="50"/>
      <c r="B1" s="50"/>
      <c r="C1" s="51"/>
      <c r="D1" s="50"/>
      <c r="E1" s="50"/>
      <c r="F1" s="50"/>
    </row>
    <row r="2" spans="1:20" ht="12.75" customHeight="1" thickBot="1" x14ac:dyDescent="0.2">
      <c r="A2" s="148"/>
      <c r="B2" s="148"/>
      <c r="C2" s="156" t="s">
        <v>257</v>
      </c>
      <c r="D2" s="157"/>
      <c r="E2" s="157"/>
      <c r="F2" s="157"/>
      <c r="G2" s="157"/>
      <c r="H2" s="157"/>
      <c r="I2" s="157"/>
      <c r="J2" s="157"/>
      <c r="K2" s="157"/>
      <c r="L2" s="157"/>
      <c r="M2" s="157"/>
      <c r="N2" s="157"/>
      <c r="O2" s="157"/>
      <c r="P2" s="157"/>
      <c r="Q2" s="158"/>
      <c r="R2" s="151" t="s">
        <v>258</v>
      </c>
      <c r="S2" s="151"/>
      <c r="T2" s="39" t="s">
        <v>259</v>
      </c>
    </row>
    <row r="3" spans="1:20" ht="12.75" customHeight="1" thickBot="1" x14ac:dyDescent="0.2">
      <c r="A3" s="149"/>
      <c r="B3" s="149"/>
      <c r="C3" s="159"/>
      <c r="D3" s="160"/>
      <c r="E3" s="160"/>
      <c r="F3" s="160"/>
      <c r="G3" s="160"/>
      <c r="H3" s="160"/>
      <c r="I3" s="160"/>
      <c r="J3" s="160"/>
      <c r="K3" s="160"/>
      <c r="L3" s="160"/>
      <c r="M3" s="160"/>
      <c r="N3" s="160"/>
      <c r="O3" s="160"/>
      <c r="P3" s="160"/>
      <c r="Q3" s="161"/>
      <c r="R3" s="151" t="s">
        <v>260</v>
      </c>
      <c r="S3" s="151"/>
      <c r="T3" s="40">
        <v>1</v>
      </c>
    </row>
    <row r="4" spans="1:20" ht="27" customHeight="1" thickBot="1" x14ac:dyDescent="0.2">
      <c r="A4" s="150"/>
      <c r="B4" s="150"/>
      <c r="C4" s="162"/>
      <c r="D4" s="163"/>
      <c r="E4" s="163"/>
      <c r="F4" s="163"/>
      <c r="G4" s="163"/>
      <c r="H4" s="163"/>
      <c r="I4" s="163"/>
      <c r="J4" s="163"/>
      <c r="K4" s="163"/>
      <c r="L4" s="163"/>
      <c r="M4" s="163"/>
      <c r="N4" s="163"/>
      <c r="O4" s="163"/>
      <c r="P4" s="163"/>
      <c r="Q4" s="164"/>
      <c r="R4" s="152" t="s">
        <v>261</v>
      </c>
      <c r="S4" s="152"/>
      <c r="T4" s="46">
        <v>43621</v>
      </c>
    </row>
    <row r="5" spans="1:20" ht="11.25" customHeight="1" x14ac:dyDescent="0.15">
      <c r="A5" s="153" t="s">
        <v>262</v>
      </c>
      <c r="B5" s="154"/>
      <c r="C5" s="154"/>
      <c r="D5" s="154"/>
      <c r="E5" s="154"/>
      <c r="F5" s="154"/>
      <c r="G5" s="154"/>
      <c r="H5" s="154"/>
      <c r="I5" s="154"/>
      <c r="J5" s="154"/>
      <c r="K5" s="154"/>
      <c r="L5" s="154"/>
      <c r="M5" s="154"/>
      <c r="N5" s="154"/>
      <c r="O5" s="154"/>
      <c r="P5" s="154"/>
      <c r="Q5" s="154"/>
      <c r="R5" s="154"/>
      <c r="S5" s="154"/>
      <c r="T5" s="155"/>
    </row>
    <row r="6" spans="1:20" ht="11.25" customHeight="1" x14ac:dyDescent="0.15">
      <c r="A6" s="122" t="s">
        <v>263</v>
      </c>
      <c r="B6" s="123"/>
      <c r="C6" s="123"/>
      <c r="D6" s="123"/>
      <c r="E6" s="123"/>
      <c r="F6" s="123"/>
      <c r="G6" s="123"/>
      <c r="H6" s="123"/>
      <c r="I6" s="123"/>
      <c r="J6" s="123"/>
      <c r="K6" s="123"/>
      <c r="L6" s="123"/>
      <c r="M6" s="123"/>
      <c r="N6" s="123"/>
      <c r="O6" s="123"/>
      <c r="P6" s="123"/>
      <c r="Q6" s="123"/>
      <c r="R6" s="123"/>
      <c r="S6" s="123"/>
      <c r="T6" s="124"/>
    </row>
    <row r="7" spans="1:20" ht="16.5" customHeight="1" thickBot="1" x14ac:dyDescent="0.2">
      <c r="A7" s="125" t="s">
        <v>264</v>
      </c>
      <c r="B7" s="126"/>
      <c r="C7" s="126"/>
      <c r="D7" s="126"/>
      <c r="E7" s="126"/>
      <c r="F7" s="126"/>
      <c r="G7" s="126"/>
      <c r="H7" s="126"/>
      <c r="I7" s="126"/>
      <c r="J7" s="126"/>
      <c r="K7" s="126"/>
      <c r="L7" s="126"/>
      <c r="M7" s="126"/>
      <c r="N7" s="126"/>
      <c r="O7" s="126"/>
      <c r="P7" s="126"/>
      <c r="Q7" s="126"/>
      <c r="R7" s="126"/>
      <c r="S7" s="126"/>
      <c r="T7" s="127"/>
    </row>
    <row r="8" spans="1:20" ht="12" customHeight="1" thickBot="1" x14ac:dyDescent="0.2">
      <c r="A8" s="128" t="s">
        <v>265</v>
      </c>
      <c r="B8" s="129"/>
      <c r="C8" s="130"/>
      <c r="D8" s="130"/>
      <c r="E8" s="131"/>
      <c r="F8" s="132" t="s">
        <v>266</v>
      </c>
      <c r="G8" s="133"/>
      <c r="H8" s="133"/>
      <c r="I8" s="133"/>
      <c r="J8" s="133"/>
      <c r="K8" s="133"/>
      <c r="L8" s="133"/>
      <c r="M8" s="133"/>
      <c r="N8" s="133"/>
      <c r="O8" s="133"/>
      <c r="P8" s="133"/>
      <c r="Q8" s="133"/>
      <c r="R8" s="133"/>
      <c r="S8" s="133"/>
      <c r="T8" s="134"/>
    </row>
    <row r="9" spans="1:20" ht="11.25" customHeight="1" x14ac:dyDescent="0.15">
      <c r="A9" s="135" t="s">
        <v>267</v>
      </c>
      <c r="B9" s="136"/>
      <c r="C9" s="139" t="s">
        <v>268</v>
      </c>
      <c r="D9" s="139" t="s">
        <v>269</v>
      </c>
      <c r="E9" s="141" t="s">
        <v>270</v>
      </c>
      <c r="F9" s="143" t="s">
        <v>271</v>
      </c>
      <c r="G9" s="145" t="s">
        <v>272</v>
      </c>
      <c r="H9" s="145"/>
      <c r="I9" s="115" t="s">
        <v>273</v>
      </c>
      <c r="J9" s="115" t="s">
        <v>274</v>
      </c>
      <c r="K9" s="115" t="s">
        <v>275</v>
      </c>
      <c r="L9" s="115" t="s">
        <v>276</v>
      </c>
      <c r="M9" s="115" t="s">
        <v>277</v>
      </c>
      <c r="N9" s="115" t="s">
        <v>278</v>
      </c>
      <c r="O9" s="146" t="s">
        <v>279</v>
      </c>
      <c r="P9" s="146" t="s">
        <v>280</v>
      </c>
      <c r="Q9" s="101" t="s">
        <v>309</v>
      </c>
      <c r="R9" s="101"/>
      <c r="S9" s="101"/>
      <c r="T9" s="102"/>
    </row>
    <row r="10" spans="1:20" ht="36.75" customHeight="1" x14ac:dyDescent="0.15">
      <c r="A10" s="137"/>
      <c r="B10" s="138"/>
      <c r="C10" s="140"/>
      <c r="D10" s="140"/>
      <c r="E10" s="142"/>
      <c r="F10" s="144"/>
      <c r="G10" s="49" t="s">
        <v>281</v>
      </c>
      <c r="H10" s="49" t="s">
        <v>282</v>
      </c>
      <c r="I10" s="116"/>
      <c r="J10" s="116"/>
      <c r="K10" s="116"/>
      <c r="L10" s="116"/>
      <c r="M10" s="116"/>
      <c r="N10" s="116"/>
      <c r="O10" s="147"/>
      <c r="P10" s="147"/>
      <c r="Q10" s="103"/>
      <c r="R10" s="103"/>
      <c r="S10" s="103"/>
      <c r="T10" s="104"/>
    </row>
    <row r="11" spans="1:20" ht="54.75" thickBot="1" x14ac:dyDescent="0.2">
      <c r="A11" s="41" t="s">
        <v>283</v>
      </c>
      <c r="B11" s="42" t="s">
        <v>284</v>
      </c>
      <c r="C11" s="43" t="s">
        <v>285</v>
      </c>
      <c r="D11" s="43" t="s">
        <v>286</v>
      </c>
      <c r="E11" s="52" t="s">
        <v>287</v>
      </c>
      <c r="F11" s="53" t="s">
        <v>288</v>
      </c>
      <c r="G11" s="54" t="s">
        <v>289</v>
      </c>
      <c r="H11" s="54" t="s">
        <v>290</v>
      </c>
      <c r="I11" s="54" t="s">
        <v>291</v>
      </c>
      <c r="J11" s="54" t="s">
        <v>292</v>
      </c>
      <c r="K11" s="54" t="s">
        <v>293</v>
      </c>
      <c r="L11" s="54" t="s">
        <v>294</v>
      </c>
      <c r="M11" s="54" t="s">
        <v>295</v>
      </c>
      <c r="N11" s="54" t="s">
        <v>296</v>
      </c>
      <c r="O11" s="55" t="s">
        <v>285</v>
      </c>
      <c r="P11" s="55" t="s">
        <v>285</v>
      </c>
      <c r="Q11" s="55" t="s">
        <v>17</v>
      </c>
      <c r="R11" s="55" t="s">
        <v>18</v>
      </c>
      <c r="S11" s="55" t="s">
        <v>19</v>
      </c>
      <c r="T11" s="56" t="s">
        <v>310</v>
      </c>
    </row>
    <row r="12" spans="1:20" ht="102.75" customHeight="1" x14ac:dyDescent="0.15">
      <c r="A12" s="105" t="s">
        <v>297</v>
      </c>
      <c r="B12" s="107" t="s">
        <v>298</v>
      </c>
      <c r="C12" s="109">
        <v>44281</v>
      </c>
      <c r="D12" s="111">
        <v>1</v>
      </c>
      <c r="E12" s="113" t="s">
        <v>353</v>
      </c>
      <c r="F12" s="57" t="s">
        <v>354</v>
      </c>
      <c r="G12" s="58" t="s">
        <v>355</v>
      </c>
      <c r="H12" s="58" t="s">
        <v>356</v>
      </c>
      <c r="I12" s="58" t="s">
        <v>357</v>
      </c>
      <c r="J12" s="58" t="s">
        <v>358</v>
      </c>
      <c r="K12" s="58" t="s">
        <v>359</v>
      </c>
      <c r="L12" s="59" t="s">
        <v>360</v>
      </c>
      <c r="M12" s="58" t="s">
        <v>361</v>
      </c>
      <c r="N12" s="58" t="s">
        <v>362</v>
      </c>
      <c r="O12" s="60">
        <v>44317</v>
      </c>
      <c r="P12" s="61">
        <v>44666</v>
      </c>
      <c r="Q12" s="62" t="s">
        <v>363</v>
      </c>
      <c r="R12" s="63">
        <f>+P12</f>
        <v>44666</v>
      </c>
      <c r="S12" s="63">
        <f>+P12</f>
        <v>44666</v>
      </c>
      <c r="T12" s="64"/>
    </row>
    <row r="13" spans="1:20" ht="84" x14ac:dyDescent="0.15">
      <c r="A13" s="106"/>
      <c r="B13" s="108"/>
      <c r="C13" s="110"/>
      <c r="D13" s="112"/>
      <c r="E13" s="114"/>
      <c r="F13" s="65" t="s">
        <v>354</v>
      </c>
      <c r="G13" s="66" t="s">
        <v>364</v>
      </c>
      <c r="H13" s="66" t="s">
        <v>365</v>
      </c>
      <c r="I13" s="66" t="s">
        <v>357</v>
      </c>
      <c r="J13" s="66" t="s">
        <v>358</v>
      </c>
      <c r="K13" s="66" t="s">
        <v>359</v>
      </c>
      <c r="L13" s="67" t="s">
        <v>360</v>
      </c>
      <c r="M13" s="66" t="s">
        <v>366</v>
      </c>
      <c r="N13" s="66" t="s">
        <v>367</v>
      </c>
      <c r="O13" s="68">
        <v>44317</v>
      </c>
      <c r="P13" s="69">
        <v>44666</v>
      </c>
      <c r="Q13" s="70" t="s">
        <v>363</v>
      </c>
      <c r="R13" s="71">
        <f t="shared" ref="R13:R19" si="0">+P13</f>
        <v>44666</v>
      </c>
      <c r="S13" s="71">
        <f t="shared" ref="S13:S19" si="1">+P13</f>
        <v>44666</v>
      </c>
      <c r="T13" s="72"/>
    </row>
    <row r="14" spans="1:20" ht="73.5" x14ac:dyDescent="0.15">
      <c r="A14" s="106" t="s">
        <v>297</v>
      </c>
      <c r="B14" s="108" t="s">
        <v>298</v>
      </c>
      <c r="C14" s="110">
        <v>44281</v>
      </c>
      <c r="D14" s="112">
        <v>2</v>
      </c>
      <c r="E14" s="114" t="s">
        <v>368</v>
      </c>
      <c r="F14" s="65" t="s">
        <v>369</v>
      </c>
      <c r="G14" s="73" t="s">
        <v>370</v>
      </c>
      <c r="H14" s="66" t="s">
        <v>371</v>
      </c>
      <c r="I14" s="67" t="s">
        <v>299</v>
      </c>
      <c r="J14" s="66" t="s">
        <v>358</v>
      </c>
      <c r="K14" s="66" t="s">
        <v>372</v>
      </c>
      <c r="L14" s="67" t="s">
        <v>360</v>
      </c>
      <c r="M14" s="66" t="s">
        <v>373</v>
      </c>
      <c r="N14" s="66" t="s">
        <v>374</v>
      </c>
      <c r="O14" s="68">
        <v>44317</v>
      </c>
      <c r="P14" s="69">
        <v>44666</v>
      </c>
      <c r="Q14" s="70" t="s">
        <v>363</v>
      </c>
      <c r="R14" s="71">
        <f t="shared" si="0"/>
        <v>44666</v>
      </c>
      <c r="S14" s="71">
        <f t="shared" si="1"/>
        <v>44666</v>
      </c>
      <c r="T14" s="72"/>
    </row>
    <row r="15" spans="1:20" ht="78" customHeight="1" x14ac:dyDescent="0.15">
      <c r="A15" s="106"/>
      <c r="B15" s="108"/>
      <c r="C15" s="110"/>
      <c r="D15" s="112"/>
      <c r="E15" s="114"/>
      <c r="F15" s="65" t="s">
        <v>375</v>
      </c>
      <c r="G15" s="74" t="s">
        <v>376</v>
      </c>
      <c r="H15" s="66" t="s">
        <v>377</v>
      </c>
      <c r="I15" s="67" t="s">
        <v>299</v>
      </c>
      <c r="J15" s="66" t="s">
        <v>358</v>
      </c>
      <c r="K15" s="66" t="s">
        <v>372</v>
      </c>
      <c r="L15" s="67" t="s">
        <v>360</v>
      </c>
      <c r="M15" s="66" t="s">
        <v>378</v>
      </c>
      <c r="N15" s="66" t="s">
        <v>379</v>
      </c>
      <c r="O15" s="68">
        <v>44317</v>
      </c>
      <c r="P15" s="69">
        <v>44666</v>
      </c>
      <c r="Q15" s="70" t="s">
        <v>363</v>
      </c>
      <c r="R15" s="71">
        <f t="shared" si="0"/>
        <v>44666</v>
      </c>
      <c r="S15" s="71">
        <f t="shared" si="1"/>
        <v>44666</v>
      </c>
      <c r="T15" s="72"/>
    </row>
    <row r="16" spans="1:20" ht="82.5" customHeight="1" x14ac:dyDescent="0.15">
      <c r="A16" s="106"/>
      <c r="B16" s="108"/>
      <c r="C16" s="110"/>
      <c r="D16" s="112"/>
      <c r="E16" s="114"/>
      <c r="F16" s="65" t="s">
        <v>375</v>
      </c>
      <c r="G16" s="73" t="s">
        <v>380</v>
      </c>
      <c r="H16" s="66" t="s">
        <v>381</v>
      </c>
      <c r="I16" s="67" t="s">
        <v>299</v>
      </c>
      <c r="J16" s="66" t="s">
        <v>358</v>
      </c>
      <c r="K16" s="66" t="s">
        <v>372</v>
      </c>
      <c r="L16" s="67" t="s">
        <v>360</v>
      </c>
      <c r="M16" s="66" t="s">
        <v>382</v>
      </c>
      <c r="N16" s="66" t="s">
        <v>383</v>
      </c>
      <c r="O16" s="68">
        <v>44317</v>
      </c>
      <c r="P16" s="69">
        <v>44666</v>
      </c>
      <c r="Q16" s="70" t="s">
        <v>363</v>
      </c>
      <c r="R16" s="71">
        <f t="shared" si="0"/>
        <v>44666</v>
      </c>
      <c r="S16" s="71">
        <f t="shared" si="1"/>
        <v>44666</v>
      </c>
      <c r="T16" s="72"/>
    </row>
    <row r="17" spans="1:20" s="44" customFormat="1" ht="144.75" customHeight="1" x14ac:dyDescent="0.15">
      <c r="A17" s="75" t="s">
        <v>297</v>
      </c>
      <c r="B17" s="76" t="s">
        <v>298</v>
      </c>
      <c r="C17" s="77">
        <v>44281</v>
      </c>
      <c r="D17" s="78">
        <v>3</v>
      </c>
      <c r="E17" s="79" t="s">
        <v>300</v>
      </c>
      <c r="F17" s="70" t="s">
        <v>301</v>
      </c>
      <c r="G17" s="80" t="s">
        <v>302</v>
      </c>
      <c r="H17" s="80" t="s">
        <v>303</v>
      </c>
      <c r="I17" s="80" t="s">
        <v>299</v>
      </c>
      <c r="J17" s="80" t="s">
        <v>304</v>
      </c>
      <c r="K17" s="80" t="s">
        <v>305</v>
      </c>
      <c r="L17" s="81" t="s">
        <v>306</v>
      </c>
      <c r="M17" s="80" t="s">
        <v>307</v>
      </c>
      <c r="N17" s="80" t="s">
        <v>308</v>
      </c>
      <c r="O17" s="71">
        <v>44440</v>
      </c>
      <c r="P17" s="82">
        <v>44561</v>
      </c>
      <c r="Q17" s="70" t="s">
        <v>163</v>
      </c>
      <c r="R17" s="71">
        <f t="shared" si="0"/>
        <v>44561</v>
      </c>
      <c r="S17" s="71">
        <f t="shared" si="1"/>
        <v>44561</v>
      </c>
      <c r="T17" s="72"/>
    </row>
    <row r="18" spans="1:20" ht="70.5" customHeight="1" x14ac:dyDescent="0.15">
      <c r="A18" s="106" t="s">
        <v>297</v>
      </c>
      <c r="B18" s="108" t="s">
        <v>298</v>
      </c>
      <c r="C18" s="110">
        <v>44281</v>
      </c>
      <c r="D18" s="112">
        <v>4</v>
      </c>
      <c r="E18" s="114" t="s">
        <v>384</v>
      </c>
      <c r="F18" s="65" t="s">
        <v>385</v>
      </c>
      <c r="G18" s="66" t="s">
        <v>386</v>
      </c>
      <c r="H18" s="66" t="s">
        <v>387</v>
      </c>
      <c r="I18" s="67" t="s">
        <v>299</v>
      </c>
      <c r="J18" s="66" t="s">
        <v>358</v>
      </c>
      <c r="K18" s="66" t="s">
        <v>388</v>
      </c>
      <c r="L18" s="67" t="s">
        <v>360</v>
      </c>
      <c r="M18" s="66" t="s">
        <v>389</v>
      </c>
      <c r="N18" s="66" t="s">
        <v>390</v>
      </c>
      <c r="O18" s="83">
        <v>44317</v>
      </c>
      <c r="P18" s="84">
        <v>44666</v>
      </c>
      <c r="Q18" s="70" t="s">
        <v>363</v>
      </c>
      <c r="R18" s="71">
        <f t="shared" si="0"/>
        <v>44666</v>
      </c>
      <c r="S18" s="71">
        <f t="shared" si="1"/>
        <v>44666</v>
      </c>
      <c r="T18" s="72"/>
    </row>
    <row r="19" spans="1:20" ht="87.75" customHeight="1" thickBot="1" x14ac:dyDescent="0.2">
      <c r="A19" s="117"/>
      <c r="B19" s="118"/>
      <c r="C19" s="119"/>
      <c r="D19" s="120"/>
      <c r="E19" s="121"/>
      <c r="F19" s="85" t="s">
        <v>385</v>
      </c>
      <c r="G19" s="86" t="s">
        <v>391</v>
      </c>
      <c r="H19" s="86" t="s">
        <v>387</v>
      </c>
      <c r="I19" s="87" t="s">
        <v>299</v>
      </c>
      <c r="J19" s="86" t="s">
        <v>358</v>
      </c>
      <c r="K19" s="86" t="s">
        <v>388</v>
      </c>
      <c r="L19" s="87" t="s">
        <v>360</v>
      </c>
      <c r="M19" s="88" t="s">
        <v>392</v>
      </c>
      <c r="N19" s="88" t="s">
        <v>393</v>
      </c>
      <c r="O19" s="89">
        <v>44317</v>
      </c>
      <c r="P19" s="90">
        <v>44666</v>
      </c>
      <c r="Q19" s="91" t="s">
        <v>363</v>
      </c>
      <c r="R19" s="47">
        <f t="shared" si="0"/>
        <v>44666</v>
      </c>
      <c r="S19" s="47">
        <f t="shared" si="1"/>
        <v>44666</v>
      </c>
      <c r="T19" s="48"/>
    </row>
    <row r="21" spans="1:20" x14ac:dyDescent="0.15">
      <c r="A21" s="96" t="s">
        <v>394</v>
      </c>
      <c r="B21" s="96"/>
      <c r="C21" s="96"/>
    </row>
    <row r="22" spans="1:20" x14ac:dyDescent="0.15">
      <c r="A22" s="92" t="s">
        <v>395</v>
      </c>
      <c r="B22" s="97"/>
      <c r="C22" s="97"/>
    </row>
    <row r="23" spans="1:20" x14ac:dyDescent="0.15">
      <c r="A23" s="92" t="s">
        <v>396</v>
      </c>
      <c r="B23" s="97"/>
      <c r="C23" s="97"/>
    </row>
    <row r="24" spans="1:20" x14ac:dyDescent="0.15">
      <c r="A24" s="92" t="s">
        <v>397</v>
      </c>
      <c r="B24" s="98"/>
      <c r="C24" s="99"/>
    </row>
    <row r="25" spans="1:20" x14ac:dyDescent="0.15">
      <c r="A25" s="93"/>
      <c r="B25" s="93"/>
    </row>
    <row r="26" spans="1:20" x14ac:dyDescent="0.15">
      <c r="A26" s="100" t="s">
        <v>398</v>
      </c>
      <c r="B26" s="100"/>
      <c r="C26" s="100"/>
      <c r="D26" s="100"/>
      <c r="E26" s="100"/>
      <c r="F26" s="100"/>
      <c r="G26" s="100"/>
    </row>
    <row r="27" spans="1:20" x14ac:dyDescent="0.15">
      <c r="A27" s="94" t="s">
        <v>399</v>
      </c>
      <c r="B27" s="94"/>
    </row>
    <row r="28" spans="1:20" x14ac:dyDescent="0.15">
      <c r="A28" s="94" t="s">
        <v>400</v>
      </c>
      <c r="B28" s="94"/>
    </row>
    <row r="29" spans="1:20" x14ac:dyDescent="0.15">
      <c r="A29" s="94" t="s">
        <v>401</v>
      </c>
      <c r="B29" s="94"/>
    </row>
    <row r="30" spans="1:20" x14ac:dyDescent="0.15">
      <c r="A30" s="94" t="s">
        <v>402</v>
      </c>
      <c r="B30" s="94"/>
    </row>
    <row r="31" spans="1:20" x14ac:dyDescent="0.15">
      <c r="A31" s="94" t="s">
        <v>403</v>
      </c>
      <c r="B31" s="94"/>
    </row>
    <row r="32" spans="1:20" x14ac:dyDescent="0.15">
      <c r="A32" s="94" t="s">
        <v>404</v>
      </c>
      <c r="B32" s="94"/>
    </row>
    <row r="33" spans="1:2" x14ac:dyDescent="0.15">
      <c r="A33" s="94" t="s">
        <v>405</v>
      </c>
      <c r="B33" s="94"/>
    </row>
    <row r="34" spans="1:2" x14ac:dyDescent="0.15">
      <c r="A34" s="94" t="s">
        <v>406</v>
      </c>
      <c r="B34" s="94"/>
    </row>
    <row r="35" spans="1:2" x14ac:dyDescent="0.15">
      <c r="A35" s="94" t="s">
        <v>407</v>
      </c>
      <c r="B35" s="94"/>
    </row>
    <row r="36" spans="1:2" x14ac:dyDescent="0.15">
      <c r="A36" s="94" t="s">
        <v>408</v>
      </c>
      <c r="B36" s="94"/>
    </row>
    <row r="37" spans="1:2" x14ac:dyDescent="0.15">
      <c r="A37" s="94" t="s">
        <v>409</v>
      </c>
      <c r="B37" s="94"/>
    </row>
    <row r="38" spans="1:2" x14ac:dyDescent="0.15">
      <c r="A38" s="95" t="s">
        <v>410</v>
      </c>
    </row>
  </sheetData>
  <autoFilter ref="A11:P19" xr:uid="{995F9042-6B3E-4BE1-A4A5-5B1704F40C98}"/>
  <mergeCells count="45">
    <mergeCell ref="A2:B4"/>
    <mergeCell ref="R2:S2"/>
    <mergeCell ref="R3:S3"/>
    <mergeCell ref="R4:S4"/>
    <mergeCell ref="A5:T5"/>
    <mergeCell ref="C2:Q4"/>
    <mergeCell ref="A6:T6"/>
    <mergeCell ref="A7:T7"/>
    <mergeCell ref="A8:E8"/>
    <mergeCell ref="F8:T8"/>
    <mergeCell ref="A9:B10"/>
    <mergeCell ref="C9:C10"/>
    <mergeCell ref="D9:D10"/>
    <mergeCell ref="E9:E10"/>
    <mergeCell ref="F9:F10"/>
    <mergeCell ref="G9:H9"/>
    <mergeCell ref="O9:O10"/>
    <mergeCell ref="P9:P10"/>
    <mergeCell ref="A18:A19"/>
    <mergeCell ref="B18:B19"/>
    <mergeCell ref="C18:C19"/>
    <mergeCell ref="D18:D19"/>
    <mergeCell ref="E18:E19"/>
    <mergeCell ref="A14:A16"/>
    <mergeCell ref="B14:B16"/>
    <mergeCell ref="C14:C16"/>
    <mergeCell ref="D14:D16"/>
    <mergeCell ref="E14:E16"/>
    <mergeCell ref="Q9:T10"/>
    <mergeCell ref="A12:A13"/>
    <mergeCell ref="B12:B13"/>
    <mergeCell ref="C12:C13"/>
    <mergeCell ref="D12:D13"/>
    <mergeCell ref="E12:E13"/>
    <mergeCell ref="I9:I10"/>
    <mergeCell ref="J9:J10"/>
    <mergeCell ref="K9:K10"/>
    <mergeCell ref="L9:L10"/>
    <mergeCell ref="M9:M10"/>
    <mergeCell ref="N9:N10"/>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xr:uid="{189AF556-5350-433B-94CF-4F65A85C8206}">
      <formula1>O12</formula1>
    </dataValidation>
    <dataValidation type="date" operator="greaterThan" allowBlank="1" showInputMessage="1" showErrorMessage="1" error="Fecha debe ser posterior a la del hallazgo (Columna E)" sqref="O12:O16" xr:uid="{C3E276D9-5A73-48B2-8E54-8C40800B511B}">
      <formula1>C12</formula1>
    </dataValidation>
    <dataValidation type="date" operator="greaterThan" allowBlank="1" showInputMessage="1" showErrorMessage="1" sqref="C12 C14 C17:C18" xr:uid="{59ACC17A-D4FE-4102-A866-2636266B774B}">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R-CI-030 - Contraloría</vt:lpstr>
      <vt:lpstr>Recomendaciones Veeduría</vt:lpstr>
      <vt:lpstr>'R-CI-030 - Contraloría'!Títulos_a_imprimir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ASUS</cp:lastModifiedBy>
  <dcterms:created xsi:type="dcterms:W3CDTF">2021-07-08T22:57:54Z</dcterms:created>
  <dcterms:modified xsi:type="dcterms:W3CDTF">2022-01-25T16:42:49Z</dcterms:modified>
</cp:coreProperties>
</file>