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oscar_pulgarin_transmilenio_gov_co/Documents/Escritorio/"/>
    </mc:Choice>
  </mc:AlternateContent>
  <xr:revisionPtr revIDLastSave="0" documentId="8_{F35E35BD-2149-4F9C-ADF3-B613E7D1C9B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 Institucional" sheetId="1" r:id="rId1"/>
    <sheet name="Indicadores" sheetId="3" r:id="rId2"/>
  </sheets>
  <definedNames>
    <definedName name="_xlnm._FilterDatabase" localSheetId="0" hidden="1">'Plan de Acción Institucional'!$A$3:$M$19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</calcChain>
</file>

<file path=xl/sharedStrings.xml><?xml version="1.0" encoding="utf-8"?>
<sst xmlns="http://schemas.openxmlformats.org/spreadsheetml/2006/main" count="144" uniqueCount="104">
  <si>
    <t>Lineamiento Corporativo</t>
  </si>
  <si>
    <t>Objetivo Específico</t>
  </si>
  <si>
    <t>Estrategia</t>
  </si>
  <si>
    <t>Plan</t>
  </si>
  <si>
    <t>Código</t>
  </si>
  <si>
    <t>Compromiso</t>
  </si>
  <si>
    <t>Listado de Actividades Necesarias para el Logro del Producto</t>
  </si>
  <si>
    <t>Fecha de Entrega Final de la Actividad</t>
  </si>
  <si>
    <t>Indicador</t>
  </si>
  <si>
    <t>Proceso</t>
  </si>
  <si>
    <t>Responsable</t>
  </si>
  <si>
    <t>Plan de Acción Institucional</t>
  </si>
  <si>
    <t>1.1.2</t>
  </si>
  <si>
    <t>SGP1</t>
  </si>
  <si>
    <t>Fortalecer las actividades de monitoreo vigilancia y control en los procesos misionales de la entidad</t>
  </si>
  <si>
    <t>Realizar reuniones del Comité de Seguimiento al SITP</t>
  </si>
  <si>
    <t>Planeación de cronograma de reuniones</t>
  </si>
  <si>
    <t>5%</t>
  </si>
  <si>
    <t>Subgerente General</t>
  </si>
  <si>
    <t>65%</t>
  </si>
  <si>
    <t>30%</t>
  </si>
  <si>
    <t>SGP2</t>
  </si>
  <si>
    <t>((Campañas realizadas/3)*0.3)+((Actuaciones disciplinarias culminadas/26)*0.7)*100</t>
  </si>
  <si>
    <t>Gestión de Asuntos Disciplinarios</t>
  </si>
  <si>
    <t>70%</t>
  </si>
  <si>
    <t>SGP3</t>
  </si>
  <si>
    <t>Coordinar y liderar la determinación de la manera más eficiente para culminar la implementación del Sistema Integrado de Transporte Público de Bogotá – SITP.</t>
  </si>
  <si>
    <t>20%</t>
  </si>
  <si>
    <t>50%</t>
  </si>
  <si>
    <t>1.1.3</t>
  </si>
  <si>
    <t>SGP4</t>
  </si>
  <si>
    <t>Ejercer la autorización del artículo 91 del Acuerdo 761 del 2020.</t>
  </si>
  <si>
    <t>Estructuración integral del Operador Público.</t>
  </si>
  <si>
    <t>40%</t>
  </si>
  <si>
    <t>SGP5</t>
  </si>
  <si>
    <t>6.1.8</t>
  </si>
  <si>
    <r>
      <rPr>
        <b/>
        <sz val="11"/>
        <rFont val="Arial"/>
        <family val="2"/>
      </rPr>
      <t>Ponderación en el Logro del
Producto</t>
    </r>
  </si>
  <si>
    <r>
      <rPr>
        <b/>
        <sz val="11"/>
        <rFont val="Arial"/>
        <family val="2"/>
      </rPr>
      <t>Avance Porcentual Esperado con corte
31/12/21</t>
    </r>
  </si>
  <si>
    <r>
      <rPr>
        <sz val="11"/>
        <rFont val="Arial"/>
        <family val="2"/>
      </rPr>
      <t>6.1.7
6.1.8</t>
    </r>
  </si>
  <si>
    <r>
      <rPr>
        <sz val="11"/>
        <rFont val="Arial"/>
        <family val="2"/>
      </rPr>
      <t>(2) informes que soporten la decisión frente a la incorporación de flota al componente zonal
del SITP.</t>
    </r>
  </si>
  <si>
    <t>1.1</t>
  </si>
  <si>
    <t>6.1</t>
  </si>
  <si>
    <t>Producto y/o Meta</t>
  </si>
  <si>
    <t>{( Cronograma Realizado / 1 )*0,05 + (reuniones ejecutadas /12)*0,65 *100 +(actas de reunión realizadas /reuniones ejecutadas)*0,3}*100</t>
  </si>
  <si>
    <t>Realizar durante el año 2021 actividades de carácter preventivo y correctivo en ejercicio de la función disciplinaria.</t>
  </si>
  <si>
    <t>Difundir con el apoyo de la Subgerencia de Atención al Usuario tres campañas preventivas.</t>
  </si>
  <si>
    <t>Organización del proyecto Fase V: definición del plan de trabajo para la revisión y análisis de la información</t>
  </si>
  <si>
    <t>{( Presentación realizada sobre pasos a seguir / 1 )*0,20 + (reuniones de seguimiento ejecutadas /8)*0,30 + (informes elaborados y radicados a Gerencia /2)*0,50}*100</t>
  </si>
  <si>
    <t>Coordinar la elaboración y radicación a Gerencia de 2 informes que sustenten las decisiones tomadas por TRANSMILENIO S.A.</t>
  </si>
  <si>
    <t>Definir el escenario de Integración entre Regiotram de Occidente y el SITP de Bogotá</t>
  </si>
  <si>
    <t>Tres (3) campañas preventivas y veintiséis
(26) actuaciones disciplinarias culminadas en primera instancia.</t>
  </si>
  <si>
    <t>Realizar el seguimiento mensual al plan de operación 2021, mediante reuniones mensuales efectuadas entre mayo y diciembre de 2021.</t>
  </si>
  <si>
    <t>Gestionar los trámites para la constitución del Operador Público.(1.concepto favorable de: SDH CONFIS Distrital, Asamblea de Accionistas TMSA, Dirección de Desarrollo, DDDI-Secretaría General.2. Expedición del Decreto</t>
  </si>
  <si>
    <t>Realizar las actuaciones procesales en los expedientes disciplinarios que permitan culminarlos con la decisión que corresponda.</t>
  </si>
  <si>
    <t>Gestionar la estructuración técnica, legal, organizacional, institucional, económica y financiera del Operador Público.</t>
  </si>
  <si>
    <t>Gestionar los recursos necesarios para la implementación del Operador Público</t>
  </si>
  <si>
    <t>Definir los tres (3) escenarios que deben entregarse al Estructurador, para continuar la Fase III del Contrato de Consultoría.</t>
  </si>
  <si>
    <t>{(4Avales + 1Decreto)/5 )*0,4 + (Entregables Aprobados a la Consultoría /4)*0,3+(Apropiación de recursos TMSA)*0,3}*100</t>
  </si>
  <si>
    <t>Observaciones OCI</t>
  </si>
  <si>
    <t>% de cumplimiento del producto</t>
  </si>
  <si>
    <t>% de Cumplimiento del Compromiso  la OCI</t>
  </si>
  <si>
    <t xml:space="preserve">Desarrollo de las 12 reuniones del comité en la vigencia 2021 </t>
  </si>
  <si>
    <t>Elaboración de acta comité de seguimiento</t>
  </si>
  <si>
    <t>Según los soportes aportados y consulta realizada a la contratista Laura, sólo se llevaron a cabo 10 reuniones.</t>
  </si>
  <si>
    <t xml:space="preserve">Los escenarios se presentaron en el acta 5 de Comité Técnico convenio Interadministrativo No. EFR:74-2020 25 de marzo 5 y 9 de abril de 2021 </t>
  </si>
  <si>
    <t>Se realizaron 27 de 26 actuaciones</t>
  </si>
  <si>
    <t>Perspectiva</t>
  </si>
  <si>
    <t>Objetivo Corporativo</t>
  </si>
  <si>
    <t>Objetivo Especifico</t>
  </si>
  <si>
    <t>Estrategias</t>
  </si>
  <si>
    <t>Dependencia Responsable</t>
  </si>
  <si>
    <t>Objetivo</t>
  </si>
  <si>
    <t>Meta</t>
  </si>
  <si>
    <t>Periodicidad</t>
  </si>
  <si>
    <t>Tipo</t>
  </si>
  <si>
    <t>Fórmula</t>
  </si>
  <si>
    <t>Unidad de Medida</t>
  </si>
  <si>
    <t xml:space="preserve">Dimensión MIPG </t>
  </si>
  <si>
    <t>Porcentaje de Cumplimiento Indicadores</t>
  </si>
  <si>
    <t>DESARROLLO ORGANIZACIONAL</t>
  </si>
  <si>
    <t>Subgerencia General</t>
  </si>
  <si>
    <t>Identificar el número de campañas de divulgación para prevenir la comisión de conductas disciplinarias</t>
  </si>
  <si>
    <t>Semestral</t>
  </si>
  <si>
    <t>Eficacia</t>
  </si>
  <si>
    <t>Porcentaje</t>
  </si>
  <si>
    <t>Control Interno 
Evaluación de Resultados</t>
  </si>
  <si>
    <t>Identificar el número de decisiones  que culminan una actuación disciplinaria  con respecto al objetivo delimitado para el año.</t>
  </si>
  <si>
    <t>Trimestral</t>
  </si>
  <si>
    <t>Eficiencia</t>
  </si>
  <si>
    <t>PROCENTAJE TOTAL DE CUMPLIMIENTO</t>
  </si>
  <si>
    <t>Campañas de Divulgación 2021</t>
  </si>
  <si>
    <t>Culminación de actuaciones disciplinarias 2021</t>
  </si>
  <si>
    <t>(Campañas Realizadas /3)*100</t>
  </si>
  <si>
    <t>(Número de actuaciones culminadas/26)*100</t>
  </si>
  <si>
    <t>Seguimiento con corte a 31 de diciembre de 2021</t>
  </si>
  <si>
    <t>Del seguimiento realizado y evidencias presentadas, fue remitida una relación de actuaciones disciplinarias culminadas durante la vigencia, para un total de 27, cifra superior a la programada inicialmente (26).
Se procedió a realizar una verificación de manera aleatoria de los autos a través de los cuales se da por terminado el proceso disciplinario, observando el cumplimiento de la meta planteada.</t>
  </si>
  <si>
    <t>Anexo - Matriz Seguimiento al Plan de Acción Institucional</t>
  </si>
  <si>
    <t>Anexo - Matriz de Análisis de Indicadores de Gestión</t>
  </si>
  <si>
    <t>La dependencia llevó a acabo las actividades para el cumplimiento de la meta</t>
  </si>
  <si>
    <t>Asistir a las 11 reuniones del comité de Integración programadas para el año</t>
  </si>
  <si>
    <t>Representar a Transmilenio en el Comité de Integración del Regiotram de Occidente</t>
  </si>
  <si>
    <t>Definir el escenario de Integración entre Regiotram de Occidente y el SITP de Bogota</t>
  </si>
  <si>
    <t>{ (reuniones del comité de Integración/11)*0,30 + (Definición de 3 escenarios/ 1 )*0,30 + (Definición de escenario a implementar/1)*0,40}*100</t>
  </si>
  <si>
    <t>Se pudo evidenciar, con los documentos aportados que la Subgerencia General logró desarrollar tres campañas denominadas:
- los canales y forma de hacer denuncias por hechos de corrupción;
- el cuidado de los elementos y cumplimiento de funciones desde casa 
- el adecuado trámite por parte de los servidores públicos de permisos, licencias y vacaciones, logrando así el cumplimiento del indicador planeado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</si>
</sst>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d/mmm/yyyy;@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1B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7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/>
    <xf numFmtId="41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7" fillId="0" borderId="0"/>
    <xf numFmtId="41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7" fillId="0" borderId="0"/>
    <xf numFmtId="41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107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165" fontId="7" fillId="0" borderId="1" xfId="0" applyNumberFormat="1" applyFont="1" applyFill="1" applyBorder="1" applyAlignment="1">
      <alignment vertical="center" shrinkToFi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0" xfId="3" applyFont="1" applyAlignment="1">
      <alignment horizontal="justify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3" applyFont="1"/>
    <xf numFmtId="0" fontId="12" fillId="3" borderId="6" xfId="3" applyFont="1" applyFill="1" applyBorder="1" applyAlignment="1" applyProtection="1">
      <alignment horizontal="center" vertical="center" wrapText="1"/>
      <protection locked="0"/>
    </xf>
    <xf numFmtId="0" fontId="12" fillId="3" borderId="7" xfId="3" applyFont="1" applyFill="1" applyBorder="1" applyAlignment="1" applyProtection="1">
      <alignment horizontal="center" vertical="center" wrapText="1"/>
      <protection locked="0"/>
    </xf>
    <xf numFmtId="0" fontId="12" fillId="3" borderId="7" xfId="3" applyFont="1" applyFill="1" applyBorder="1" applyAlignment="1" applyProtection="1">
      <alignment horizontal="center" vertical="center"/>
      <protection locked="0"/>
    </xf>
    <xf numFmtId="0" fontId="12" fillId="3" borderId="8" xfId="3" applyFont="1" applyFill="1" applyBorder="1" applyAlignment="1" applyProtection="1">
      <alignment horizontal="center" vertical="center" wrapText="1"/>
      <protection locked="0"/>
    </xf>
    <xf numFmtId="0" fontId="13" fillId="4" borderId="9" xfId="3" applyFont="1" applyFill="1" applyBorder="1" applyAlignment="1">
      <alignment horizontal="center" vertical="center" wrapText="1"/>
    </xf>
    <xf numFmtId="0" fontId="3" fillId="0" borderId="10" xfId="3" applyBorder="1" applyAlignment="1">
      <alignment horizontal="center" vertical="center"/>
    </xf>
    <xf numFmtId="0" fontId="14" fillId="0" borderId="10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justify" vertical="center" wrapText="1"/>
    </xf>
    <xf numFmtId="9" fontId="11" fillId="0" borderId="10" xfId="3" applyNumberFormat="1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2" borderId="10" xfId="3" applyFont="1" applyFill="1" applyBorder="1" applyAlignment="1">
      <alignment horizontal="center" vertical="center"/>
    </xf>
    <xf numFmtId="9" fontId="11" fillId="0" borderId="11" xfId="4" applyFont="1" applyFill="1" applyBorder="1" applyAlignment="1">
      <alignment horizontal="center" vertical="center"/>
    </xf>
    <xf numFmtId="0" fontId="13" fillId="4" borderId="12" xfId="3" applyFont="1" applyFill="1" applyBorder="1" applyAlignment="1">
      <alignment horizontal="center" vertical="center" wrapText="1"/>
    </xf>
    <xf numFmtId="0" fontId="3" fillId="0" borderId="13" xfId="3" applyBorder="1" applyAlignment="1">
      <alignment horizontal="center" vertical="center"/>
    </xf>
    <xf numFmtId="0" fontId="14" fillId="0" borderId="13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justify" vertical="center" wrapText="1"/>
    </xf>
    <xf numFmtId="9" fontId="11" fillId="0" borderId="13" xfId="3" applyNumberFormat="1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4" fillId="2" borderId="13" xfId="3" applyFont="1" applyFill="1" applyBorder="1" applyAlignment="1">
      <alignment horizontal="center" vertical="center"/>
    </xf>
    <xf numFmtId="9" fontId="11" fillId="0" borderId="14" xfId="4" applyFont="1" applyFill="1" applyBorder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justify"/>
    </xf>
    <xf numFmtId="164" fontId="11" fillId="0" borderId="0" xfId="3" applyNumberFormat="1" applyFont="1"/>
    <xf numFmtId="164" fontId="11" fillId="0" borderId="0" xfId="3" applyNumberFormat="1" applyFont="1" applyAlignment="1">
      <alignment horizontal="center"/>
    </xf>
    <xf numFmtId="0" fontId="2" fillId="0" borderId="10" xfId="3" quotePrefix="1" applyFont="1" applyBorder="1" applyAlignment="1">
      <alignment horizontal="center" vertical="center"/>
    </xf>
    <xf numFmtId="0" fontId="2" fillId="0" borderId="13" xfId="3" quotePrefix="1" applyFont="1" applyBorder="1" applyAlignment="1">
      <alignment horizontal="center" vertical="center"/>
    </xf>
    <xf numFmtId="0" fontId="14" fillId="0" borderId="10" xfId="3" quotePrefix="1" applyFont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165" fontId="7" fillId="0" borderId="13" xfId="0" applyNumberFormat="1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9" fontId="9" fillId="0" borderId="1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9" fontId="7" fillId="0" borderId="19" xfId="0" applyNumberFormat="1" applyFont="1" applyFill="1" applyBorder="1" applyAlignment="1">
      <alignment horizontal="center" vertical="center" shrinkToFit="1"/>
    </xf>
    <xf numFmtId="9" fontId="7" fillId="0" borderId="3" xfId="0" applyNumberFormat="1" applyFont="1" applyFill="1" applyBorder="1" applyAlignment="1">
      <alignment horizontal="center" vertical="center" shrinkToFit="1"/>
    </xf>
    <xf numFmtId="9" fontId="7" fillId="0" borderId="2" xfId="0" applyNumberFormat="1" applyFont="1" applyFill="1" applyBorder="1" applyAlignment="1">
      <alignment horizontal="center" shrinkToFit="1"/>
    </xf>
    <xf numFmtId="9" fontId="7" fillId="0" borderId="19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wrapText="1"/>
    </xf>
    <xf numFmtId="1" fontId="7" fillId="0" borderId="21" xfId="0" applyNumberFormat="1" applyFont="1" applyFill="1" applyBorder="1" applyAlignment="1">
      <alignment horizontal="center" vertical="center" shrinkToFit="1"/>
    </xf>
    <xf numFmtId="164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" fontId="7" fillId="0" borderId="20" xfId="0" applyNumberFormat="1" applyFont="1" applyFill="1" applyBorder="1" applyAlignment="1">
      <alignment horizontal="center" shrinkToFit="1"/>
    </xf>
    <xf numFmtId="164" fontId="7" fillId="0" borderId="2" xfId="0" applyNumberFormat="1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top"/>
    </xf>
    <xf numFmtId="9" fontId="7" fillId="0" borderId="19" xfId="0" applyNumberFormat="1" applyFont="1" applyFill="1" applyBorder="1" applyAlignment="1">
      <alignment horizontal="center" vertical="top" wrapText="1" shrinkToFit="1"/>
    </xf>
    <xf numFmtId="9" fontId="7" fillId="0" borderId="3" xfId="0" applyNumberFormat="1" applyFont="1" applyFill="1" applyBorder="1" applyAlignment="1">
      <alignment horizontal="center" vertical="top" shrinkToFi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9" fontId="7" fillId="0" borderId="24" xfId="0" applyNumberFormat="1" applyFont="1" applyFill="1" applyBorder="1" applyAlignment="1">
      <alignment horizontal="center" vertical="center" wrapText="1" shrinkToFit="1"/>
    </xf>
    <xf numFmtId="10" fontId="7" fillId="0" borderId="15" xfId="0" applyNumberFormat="1" applyFont="1" applyFill="1" applyBorder="1" applyAlignment="1">
      <alignment horizontal="center" vertical="center" shrinkToFit="1"/>
    </xf>
    <xf numFmtId="9" fontId="7" fillId="0" borderId="21" xfId="0" applyNumberFormat="1" applyFont="1" applyFill="1" applyBorder="1" applyAlignment="1">
      <alignment horizontal="center" vertical="center" shrinkToFit="1"/>
    </xf>
    <xf numFmtId="10" fontId="7" fillId="0" borderId="22" xfId="0" applyNumberFormat="1" applyFont="1" applyFill="1" applyBorder="1" applyAlignment="1">
      <alignment horizontal="center" vertical="center" shrinkToFit="1"/>
    </xf>
    <xf numFmtId="10" fontId="7" fillId="0" borderId="23" xfId="0" applyNumberFormat="1" applyFont="1" applyFill="1" applyBorder="1" applyAlignment="1">
      <alignment horizontal="center" shrinkToFit="1"/>
    </xf>
    <xf numFmtId="10" fontId="7" fillId="0" borderId="23" xfId="0" applyNumberFormat="1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top"/>
    </xf>
    <xf numFmtId="9" fontId="7" fillId="0" borderId="24" xfId="0" applyNumberFormat="1" applyFont="1" applyFill="1" applyBorder="1" applyAlignment="1">
      <alignment horizontal="center" vertical="top" wrapText="1" shrinkToFit="1"/>
    </xf>
    <xf numFmtId="9" fontId="7" fillId="0" borderId="21" xfId="0" applyNumberFormat="1" applyFont="1" applyFill="1" applyBorder="1" applyAlignment="1">
      <alignment horizontal="center" vertical="top" shrinkToFit="1"/>
    </xf>
    <xf numFmtId="9" fontId="7" fillId="0" borderId="25" xfId="0" applyNumberFormat="1" applyFont="1" applyFill="1" applyBorder="1" applyAlignment="1">
      <alignment horizontal="center" vertical="center" shrinkToFit="1"/>
    </xf>
    <xf numFmtId="9" fontId="7" fillId="0" borderId="26" xfId="0" applyNumberFormat="1" applyFont="1" applyFill="1" applyBorder="1" applyAlignment="1">
      <alignment horizontal="center" vertical="center" shrinkToFit="1"/>
    </xf>
    <xf numFmtId="9" fontId="7" fillId="0" borderId="27" xfId="0" applyNumberFormat="1" applyFont="1" applyFill="1" applyBorder="1" applyAlignment="1">
      <alignment horizontal="center" vertical="center" shrinkToFit="1"/>
    </xf>
    <xf numFmtId="0" fontId="21" fillId="2" borderId="0" xfId="8" applyFont="1" applyFill="1" applyAlignment="1" applyProtection="1">
      <alignment horizontal="left" vertical="center"/>
      <protection locked="0"/>
    </xf>
    <xf numFmtId="0" fontId="7" fillId="0" borderId="2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5" fillId="0" borderId="16" xfId="3" applyFont="1" applyBorder="1" applyAlignment="1">
      <alignment wrapText="1"/>
    </xf>
    <xf numFmtId="9" fontId="15" fillId="0" borderId="16" xfId="4" applyFont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2" borderId="0" xfId="8" applyFont="1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0" fontId="15" fillId="0" borderId="3" xfId="3" applyFont="1" applyBorder="1" applyAlignment="1">
      <alignment horizontal="center" wrapText="1"/>
    </xf>
    <xf numFmtId="0" fontId="15" fillId="0" borderId="1" xfId="3" applyFont="1" applyBorder="1" applyAlignment="1">
      <alignment horizontal="center" wrapText="1"/>
    </xf>
    <xf numFmtId="10" fontId="6" fillId="0" borderId="3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</cellXfs>
  <cellStyles count="48">
    <cellStyle name="Hipervínculo 2" xfId="29" xr:uid="{11931A6A-BBAA-4A46-B7E4-1F112E0DEFB0}"/>
    <cellStyle name="Millares [0] 2" xfId="28" xr:uid="{5A83E178-6046-425E-8723-BD22672813A6}"/>
    <cellStyle name="Millares [0] 2 2" xfId="36" xr:uid="{CB54DE3E-A5E9-4B90-81E2-338E5DC84593}"/>
    <cellStyle name="Millares [0] 2 3" xfId="43" xr:uid="{BBE082C1-C044-4042-983B-A512C6AF8E32}"/>
    <cellStyle name="Millares [0] 3" xfId="31" xr:uid="{A0C8D32D-86BD-4176-B968-0A7A7210EDD5}"/>
    <cellStyle name="Millares [0] 3 2" xfId="38" xr:uid="{5A25762E-DBBD-45AF-868A-DD3CD745ABF7}"/>
    <cellStyle name="Millares [0] 3 3" xfId="45" xr:uid="{CCD2D6D2-123B-4FA9-8D9F-8CB47422636A}"/>
    <cellStyle name="Normal" xfId="0" builtinId="0"/>
    <cellStyle name="Normal 2" xfId="2" xr:uid="{4583F9CA-236C-4DD6-926E-C003961E0AB0}"/>
    <cellStyle name="Normal 2 2" xfId="14" xr:uid="{4C1DAB71-E134-4A3E-B164-0892FC9065B5}"/>
    <cellStyle name="Normal 2 2 2" xfId="1" xr:uid="{2AE98FE5-D23D-48A8-A47A-26E31388F236}"/>
    <cellStyle name="Normal 2 2 2 2" xfId="7" xr:uid="{9F627DF0-C679-4BD0-B3FB-9BCD9AB3FD09}"/>
    <cellStyle name="Normal 2 2 5" xfId="17" xr:uid="{24534C70-E9AB-40D0-BF5A-47565C31E014}"/>
    <cellStyle name="Normal 2 2 5 2" xfId="24" xr:uid="{EC524330-3F81-487D-897D-8EA00E903B52}"/>
    <cellStyle name="Normal 2 3" xfId="15" xr:uid="{E6DC9524-B9FE-448D-B4C3-41A5C0B7F7F1}"/>
    <cellStyle name="Normal 2 3 2" xfId="22" xr:uid="{7B96BB0A-ADFE-4509-99E0-2D6084136DAB}"/>
    <cellStyle name="Normal 2 4" xfId="20" xr:uid="{BB16AE0B-AD1C-4771-851D-5A50F7D77C92}"/>
    <cellStyle name="Normal 2 5" xfId="16" xr:uid="{3B22D47E-8C72-419F-B8B1-26C31B0B2ED9}"/>
    <cellStyle name="Normal 2 5 2" xfId="23" xr:uid="{DA50C9A4-B4DA-42E0-A478-01C78BA7F716}"/>
    <cellStyle name="Normal 2 6" xfId="18" xr:uid="{B7A2FBE7-20E9-46FA-95B7-DE31A8A36950}"/>
    <cellStyle name="Normal 2 6 2" xfId="25" xr:uid="{35AE3303-7ADD-4336-A1BA-6C7A4CC4E484}"/>
    <cellStyle name="Normal 2 7" xfId="6" xr:uid="{FDD06569-C5F9-49E2-AAD3-118512696DB4}"/>
    <cellStyle name="Normal 3" xfId="13" xr:uid="{49121FD4-41C6-4DDE-8015-2FD40F3DF7B2}"/>
    <cellStyle name="Normal 3 2" xfId="21" xr:uid="{E23B7636-87A7-43B7-9451-34268079E291}"/>
    <cellStyle name="Normal 4" xfId="3" xr:uid="{B569FBE1-2B29-46E4-977F-61FF11C99CBF}"/>
    <cellStyle name="Normal 4 2" xfId="37" xr:uid="{53DB5B5B-E46A-48F5-9923-71B8EAC0F1F1}"/>
    <cellStyle name="Normal 4 3" xfId="44" xr:uid="{22F8CE31-8E80-4CBC-BFE3-B35C5FEAF3B1}"/>
    <cellStyle name="Normal 4 4" xfId="30" xr:uid="{5B1A73F6-FF9D-4D1C-AC98-E8B3FDCDDB44}"/>
    <cellStyle name="Normal 4 5" xfId="10" xr:uid="{1E0AF2BC-6016-40FE-B3AA-7AAE2B32F903}"/>
    <cellStyle name="Normal 5" xfId="5" xr:uid="{6C717B74-2C90-4FF7-868E-2F40142B7BFB}"/>
    <cellStyle name="Normal 7" xfId="11" xr:uid="{D1932F17-4761-436C-A9E9-54949944A49E}"/>
    <cellStyle name="Normal 7 2" xfId="8" xr:uid="{BDA04E02-0B8D-4ACD-B202-3C37832F5610}"/>
    <cellStyle name="Normal 7 2 2" xfId="34" xr:uid="{B2C19682-7F86-46F6-B3D5-1D9C8861BFF0}"/>
    <cellStyle name="Normal 7 2 3" xfId="41" xr:uid="{E5F1B42D-FE0A-484C-BDC8-F4E1A923EBC9}"/>
    <cellStyle name="Normal 7 3" xfId="33" xr:uid="{B45830D3-50D0-48BE-AD68-47D67FDD0C16}"/>
    <cellStyle name="Normal 7 3 2" xfId="40" xr:uid="{2F4FF4E0-A851-4E2D-808A-FFD70F8B123C}"/>
    <cellStyle name="Normal 7 3 3" xfId="47" xr:uid="{4FA6C842-37BF-49A8-992F-C063F305C0F3}"/>
    <cellStyle name="Porcentaje 2" xfId="12" xr:uid="{233F0B70-2C7B-415C-8FAB-187E8611802F}"/>
    <cellStyle name="Porcentaje 2 2" xfId="9" xr:uid="{EF8FB62D-932B-4F43-BB6A-CA0CA7898573}"/>
    <cellStyle name="Porcentaje 3" xfId="4" xr:uid="{A258EB29-9E29-4C54-A484-70F4E2AFADAF}"/>
    <cellStyle name="Porcentaje 3 2" xfId="39" xr:uid="{988600E0-6396-40F6-A88A-246D9FD247CC}"/>
    <cellStyle name="Porcentaje 3 3" xfId="46" xr:uid="{2E36FA0C-1374-4E86-A117-25E97EE18984}"/>
    <cellStyle name="Porcentaje 3 4" xfId="32" xr:uid="{5E2D7F20-BDD5-4D6A-9E72-25AAF764B197}"/>
    <cellStyle name="Porcentaje 3 5" xfId="19" xr:uid="{2C848D09-BEDC-4168-972C-A5268C3CF5B5}"/>
    <cellStyle name="Porcentaje 4" xfId="27" xr:uid="{FC8B41D1-AB74-4EB3-ADC8-CCE8646A6DD8}"/>
    <cellStyle name="Porcentaje 4 2" xfId="35" xr:uid="{20F0A057-E4C5-4AA0-94A0-C1050743BBB9}"/>
    <cellStyle name="Porcentaje 4 3" xfId="42" xr:uid="{F7A0C2D3-A243-4861-8BBE-4F87B434F6B9}"/>
    <cellStyle name="Porcentaje 5" xfId="26" xr:uid="{51ECE866-9979-4782-89F8-47CBB9E8B2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opLeftCell="B8" zoomScale="70" zoomScaleNormal="70" workbookViewId="0">
      <selection activeCell="H17" sqref="H17"/>
    </sheetView>
  </sheetViews>
  <sheetFormatPr baseColWidth="10" defaultColWidth="9.33203125" defaultRowHeight="12.75" x14ac:dyDescent="0.2"/>
  <cols>
    <col min="1" max="1" width="17.5" style="3" bestFit="1" customWidth="1"/>
    <col min="2" max="2" width="17.83203125" style="3" bestFit="1" customWidth="1"/>
    <col min="3" max="3" width="17.33203125" style="3" bestFit="1" customWidth="1"/>
    <col min="4" max="4" width="18.33203125" style="3" customWidth="1"/>
    <col min="5" max="5" width="10.6640625" style="1" customWidth="1"/>
    <col min="6" max="6" width="44.33203125" style="1" customWidth="1"/>
    <col min="7" max="7" width="46.6640625" style="1" customWidth="1"/>
    <col min="8" max="8" width="80.5" style="1" customWidth="1"/>
    <col min="9" max="9" width="16.6640625" style="1" customWidth="1"/>
    <col min="10" max="10" width="16.33203125" style="1" customWidth="1"/>
    <col min="11" max="11" width="45.83203125" style="1" customWidth="1"/>
    <col min="12" max="12" width="23.33203125" style="1" bestFit="1" customWidth="1"/>
    <col min="13" max="13" width="27" style="1" customWidth="1"/>
    <col min="14" max="14" width="31.1640625" style="1" customWidth="1"/>
    <col min="15" max="15" width="25.1640625" style="1" customWidth="1"/>
    <col min="16" max="16" width="22.33203125" style="1" customWidth="1"/>
    <col min="17" max="17" width="11.5" style="1" customWidth="1"/>
    <col min="18" max="16384" width="9.33203125" style="1"/>
  </cols>
  <sheetData>
    <row r="1" spans="1:16" ht="69.75" customHeight="1" x14ac:dyDescent="0.2">
      <c r="H1" s="92" t="s">
        <v>96</v>
      </c>
    </row>
    <row r="2" spans="1:16" ht="13.5" thickBot="1" x14ac:dyDescent="0.25"/>
    <row r="3" spans="1:16" s="2" customFormat="1" ht="75" x14ac:dyDescent="0.2">
      <c r="A3" s="73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7" t="s">
        <v>5</v>
      </c>
      <c r="G3" s="48" t="s">
        <v>42</v>
      </c>
      <c r="H3" s="48" t="s">
        <v>6</v>
      </c>
      <c r="I3" s="48" t="s">
        <v>7</v>
      </c>
      <c r="J3" s="49" t="s">
        <v>36</v>
      </c>
      <c r="K3" s="47" t="s">
        <v>8</v>
      </c>
      <c r="L3" s="74" t="s">
        <v>37</v>
      </c>
      <c r="M3" s="48" t="s">
        <v>10</v>
      </c>
      <c r="N3" s="75" t="s">
        <v>58</v>
      </c>
      <c r="O3" s="75" t="s">
        <v>59</v>
      </c>
      <c r="P3" s="76" t="s">
        <v>60</v>
      </c>
    </row>
    <row r="4" spans="1:16" s="2" customFormat="1" ht="29.25" customHeight="1" x14ac:dyDescent="0.2">
      <c r="A4" s="78"/>
      <c r="B4" s="57"/>
      <c r="C4" s="57"/>
      <c r="D4" s="57"/>
      <c r="E4" s="57"/>
      <c r="F4" s="57"/>
      <c r="G4" s="57"/>
      <c r="H4" s="43" t="s">
        <v>16</v>
      </c>
      <c r="I4" s="4">
        <v>44211</v>
      </c>
      <c r="J4" s="45" t="s">
        <v>17</v>
      </c>
      <c r="K4" s="57"/>
      <c r="L4" s="57"/>
      <c r="M4" s="55" t="s">
        <v>18</v>
      </c>
      <c r="N4" s="95"/>
      <c r="O4" s="6">
        <v>0.05</v>
      </c>
      <c r="P4" s="79"/>
    </row>
    <row r="5" spans="1:16" s="2" customFormat="1" ht="51" customHeight="1" x14ac:dyDescent="0.2">
      <c r="A5" s="80">
        <v>1</v>
      </c>
      <c r="B5" s="61" t="s">
        <v>40</v>
      </c>
      <c r="C5" s="61" t="s">
        <v>12</v>
      </c>
      <c r="D5" s="61" t="s">
        <v>11</v>
      </c>
      <c r="E5" s="61" t="s">
        <v>13</v>
      </c>
      <c r="F5" s="61" t="s">
        <v>14</v>
      </c>
      <c r="G5" s="61" t="s">
        <v>15</v>
      </c>
      <c r="H5" s="43" t="s">
        <v>61</v>
      </c>
      <c r="I5" s="4">
        <v>44561</v>
      </c>
      <c r="J5" s="45" t="s">
        <v>19</v>
      </c>
      <c r="K5" s="61" t="s">
        <v>43</v>
      </c>
      <c r="L5" s="58">
        <v>1</v>
      </c>
      <c r="M5" s="55" t="s">
        <v>18</v>
      </c>
      <c r="N5" s="94" t="s">
        <v>98</v>
      </c>
      <c r="O5" s="6">
        <v>0.65</v>
      </c>
      <c r="P5" s="81">
        <v>1</v>
      </c>
    </row>
    <row r="6" spans="1:16" s="2" customFormat="1" ht="29.25" customHeight="1" x14ac:dyDescent="0.2">
      <c r="A6" s="82"/>
      <c r="B6" s="59"/>
      <c r="C6" s="59"/>
      <c r="D6" s="59"/>
      <c r="E6" s="59"/>
      <c r="F6" s="59"/>
      <c r="G6" s="59"/>
      <c r="H6" s="43" t="s">
        <v>62</v>
      </c>
      <c r="I6" s="4">
        <v>44561</v>
      </c>
      <c r="J6" s="45" t="s">
        <v>20</v>
      </c>
      <c r="K6" s="59"/>
      <c r="L6" s="59"/>
      <c r="M6" s="55" t="s">
        <v>18</v>
      </c>
      <c r="N6" s="93"/>
      <c r="O6" s="6">
        <v>0.3</v>
      </c>
      <c r="P6" s="83"/>
    </row>
    <row r="7" spans="1:16" s="2" customFormat="1" ht="69.75" customHeight="1" x14ac:dyDescent="0.2">
      <c r="A7" s="67">
        <v>6</v>
      </c>
      <c r="B7" s="68" t="s">
        <v>41</v>
      </c>
      <c r="C7" s="62" t="s">
        <v>38</v>
      </c>
      <c r="D7" s="69" t="s">
        <v>11</v>
      </c>
      <c r="E7" s="69" t="s">
        <v>21</v>
      </c>
      <c r="F7" s="66" t="s">
        <v>44</v>
      </c>
      <c r="G7" s="62" t="s">
        <v>50</v>
      </c>
      <c r="H7" s="43" t="s">
        <v>45</v>
      </c>
      <c r="I7" s="5">
        <v>44561</v>
      </c>
      <c r="J7" s="45" t="s">
        <v>20</v>
      </c>
      <c r="K7" s="62" t="s">
        <v>22</v>
      </c>
      <c r="L7" s="60">
        <v>1</v>
      </c>
      <c r="M7" s="55" t="s">
        <v>18</v>
      </c>
      <c r="N7" s="100" t="s">
        <v>65</v>
      </c>
      <c r="O7" s="6">
        <v>0.3</v>
      </c>
      <c r="P7" s="84">
        <v>1</v>
      </c>
    </row>
    <row r="8" spans="1:16" s="2" customFormat="1" ht="43.5" customHeight="1" x14ac:dyDescent="0.2">
      <c r="A8" s="63"/>
      <c r="B8" s="64"/>
      <c r="C8" s="65"/>
      <c r="D8" s="42"/>
      <c r="E8" s="42"/>
      <c r="F8" s="44"/>
      <c r="G8" s="61"/>
      <c r="H8" s="43" t="s">
        <v>53</v>
      </c>
      <c r="I8" s="5">
        <v>44561</v>
      </c>
      <c r="J8" s="45" t="s">
        <v>24</v>
      </c>
      <c r="K8" s="61"/>
      <c r="L8" s="59"/>
      <c r="M8" s="55" t="s">
        <v>18</v>
      </c>
      <c r="N8" s="96"/>
      <c r="O8" s="6">
        <v>0.7</v>
      </c>
      <c r="P8" s="83"/>
    </row>
    <row r="9" spans="1:16" s="2" customFormat="1" ht="28.5" customHeight="1" x14ac:dyDescent="0.2">
      <c r="A9" s="78"/>
      <c r="B9" s="57"/>
      <c r="C9" s="57"/>
      <c r="D9" s="57"/>
      <c r="E9" s="57"/>
      <c r="F9" s="57"/>
      <c r="G9" s="57"/>
      <c r="H9" s="43" t="s">
        <v>46</v>
      </c>
      <c r="I9" s="4">
        <v>44255</v>
      </c>
      <c r="J9" s="45" t="s">
        <v>27</v>
      </c>
      <c r="K9" s="57"/>
      <c r="L9" s="57"/>
      <c r="M9" s="55" t="s">
        <v>18</v>
      </c>
      <c r="N9" s="57"/>
      <c r="O9" s="6">
        <v>0.2</v>
      </c>
      <c r="P9" s="85"/>
    </row>
    <row r="10" spans="1:16" s="2" customFormat="1" ht="71.25" x14ac:dyDescent="0.2">
      <c r="A10" s="80">
        <v>1</v>
      </c>
      <c r="B10" s="61" t="s">
        <v>40</v>
      </c>
      <c r="C10" s="61" t="s">
        <v>12</v>
      </c>
      <c r="D10" s="61" t="s">
        <v>11</v>
      </c>
      <c r="E10" s="61" t="s">
        <v>25</v>
      </c>
      <c r="F10" s="61" t="s">
        <v>26</v>
      </c>
      <c r="G10" s="61" t="s">
        <v>39</v>
      </c>
      <c r="H10" s="43" t="s">
        <v>51</v>
      </c>
      <c r="I10" s="4">
        <v>44561</v>
      </c>
      <c r="J10" s="45" t="s">
        <v>20</v>
      </c>
      <c r="K10" s="61" t="s">
        <v>47</v>
      </c>
      <c r="L10" s="58">
        <v>1</v>
      </c>
      <c r="M10" s="55" t="s">
        <v>18</v>
      </c>
      <c r="N10" s="99" t="s">
        <v>98</v>
      </c>
      <c r="O10" s="6">
        <v>0.3</v>
      </c>
      <c r="P10" s="81">
        <v>1</v>
      </c>
    </row>
    <row r="11" spans="1:16" s="2" customFormat="1" ht="28.5" x14ac:dyDescent="0.2">
      <c r="A11" s="82"/>
      <c r="B11" s="59"/>
      <c r="C11" s="59"/>
      <c r="D11" s="59"/>
      <c r="E11" s="59"/>
      <c r="F11" s="59"/>
      <c r="G11" s="59"/>
      <c r="H11" s="43" t="s">
        <v>48</v>
      </c>
      <c r="I11" s="4">
        <v>44561</v>
      </c>
      <c r="J11" s="45" t="s">
        <v>28</v>
      </c>
      <c r="K11" s="59"/>
      <c r="L11" s="59"/>
      <c r="M11" s="55" t="s">
        <v>18</v>
      </c>
      <c r="N11" s="77"/>
      <c r="O11" s="6">
        <v>0.5</v>
      </c>
      <c r="P11" s="83"/>
    </row>
    <row r="12" spans="1:16" s="2" customFormat="1" ht="57" x14ac:dyDescent="0.2">
      <c r="A12" s="86"/>
      <c r="B12" s="70"/>
      <c r="C12" s="70"/>
      <c r="D12" s="70"/>
      <c r="E12" s="70"/>
      <c r="F12" s="70"/>
      <c r="G12" s="70"/>
      <c r="H12" s="43" t="s">
        <v>52</v>
      </c>
      <c r="I12" s="4">
        <v>44358</v>
      </c>
      <c r="J12" s="45" t="s">
        <v>33</v>
      </c>
      <c r="K12" s="57"/>
      <c r="L12" s="57"/>
      <c r="M12" s="55" t="s">
        <v>18</v>
      </c>
      <c r="N12" s="57"/>
      <c r="O12" s="6">
        <v>0.4</v>
      </c>
      <c r="P12" s="85"/>
    </row>
    <row r="13" spans="1:16" s="2" customFormat="1" ht="57" x14ac:dyDescent="0.2">
      <c r="A13" s="87">
        <v>1</v>
      </c>
      <c r="B13" s="71" t="s">
        <v>40</v>
      </c>
      <c r="C13" s="71" t="s">
        <v>29</v>
      </c>
      <c r="D13" s="71" t="s">
        <v>11</v>
      </c>
      <c r="E13" s="71" t="s">
        <v>30</v>
      </c>
      <c r="F13" s="71" t="s">
        <v>31</v>
      </c>
      <c r="G13" s="71" t="s">
        <v>32</v>
      </c>
      <c r="H13" s="43" t="s">
        <v>54</v>
      </c>
      <c r="I13" s="4">
        <v>44440</v>
      </c>
      <c r="J13" s="45" t="s">
        <v>20</v>
      </c>
      <c r="K13" s="61" t="s">
        <v>57</v>
      </c>
      <c r="L13" s="58">
        <v>1</v>
      </c>
      <c r="M13" s="55" t="s">
        <v>18</v>
      </c>
      <c r="N13" s="99" t="s">
        <v>98</v>
      </c>
      <c r="O13" s="6">
        <v>0.3</v>
      </c>
      <c r="P13" s="81">
        <v>1</v>
      </c>
    </row>
    <row r="14" spans="1:16" s="2" customFormat="1" ht="28.5" x14ac:dyDescent="0.2">
      <c r="A14" s="88"/>
      <c r="B14" s="72"/>
      <c r="C14" s="72"/>
      <c r="D14" s="72"/>
      <c r="E14" s="72"/>
      <c r="F14" s="72"/>
      <c r="G14" s="72"/>
      <c r="H14" s="43" t="s">
        <v>55</v>
      </c>
      <c r="I14" s="4">
        <v>44561</v>
      </c>
      <c r="J14" s="45" t="s">
        <v>20</v>
      </c>
      <c r="K14" s="59"/>
      <c r="L14" s="59"/>
      <c r="M14" s="55" t="s">
        <v>18</v>
      </c>
      <c r="N14" s="77"/>
      <c r="O14" s="6">
        <v>0.3</v>
      </c>
      <c r="P14" s="83"/>
    </row>
    <row r="15" spans="1:16" s="2" customFormat="1" ht="71.25" x14ac:dyDescent="0.2">
      <c r="A15" s="78"/>
      <c r="B15" s="57"/>
      <c r="C15" s="57"/>
      <c r="D15" s="57"/>
      <c r="E15" s="57"/>
      <c r="F15" s="57"/>
      <c r="G15" s="57"/>
      <c r="H15" s="43" t="s">
        <v>99</v>
      </c>
      <c r="I15" s="4">
        <v>44561</v>
      </c>
      <c r="J15" s="45" t="s">
        <v>20</v>
      </c>
      <c r="K15" s="57"/>
      <c r="L15" s="57"/>
      <c r="M15" s="55" t="s">
        <v>18</v>
      </c>
      <c r="N15" s="46" t="s">
        <v>63</v>
      </c>
      <c r="O15" s="6">
        <v>0.27</v>
      </c>
      <c r="P15" s="85"/>
    </row>
    <row r="16" spans="1:16" s="2" customFormat="1" ht="99.75" x14ac:dyDescent="0.2">
      <c r="A16" s="80">
        <v>1</v>
      </c>
      <c r="B16" s="61" t="s">
        <v>40</v>
      </c>
      <c r="C16" s="61" t="s">
        <v>29</v>
      </c>
      <c r="D16" s="61" t="s">
        <v>11</v>
      </c>
      <c r="E16" s="61" t="s">
        <v>34</v>
      </c>
      <c r="F16" s="61" t="s">
        <v>100</v>
      </c>
      <c r="G16" s="61" t="s">
        <v>101</v>
      </c>
      <c r="H16" s="43" t="s">
        <v>56</v>
      </c>
      <c r="I16" s="4">
        <v>44377</v>
      </c>
      <c r="J16" s="45" t="s">
        <v>20</v>
      </c>
      <c r="K16" s="61" t="s">
        <v>102</v>
      </c>
      <c r="L16" s="58">
        <v>1</v>
      </c>
      <c r="M16" s="55" t="s">
        <v>18</v>
      </c>
      <c r="N16" s="46" t="s">
        <v>64</v>
      </c>
      <c r="O16" s="6">
        <v>0.3</v>
      </c>
      <c r="P16" s="81">
        <v>0.97</v>
      </c>
    </row>
    <row r="17" spans="1:16" s="2" customFormat="1" ht="100.5" thickBot="1" x14ac:dyDescent="0.25">
      <c r="A17" s="89"/>
      <c r="B17" s="90"/>
      <c r="C17" s="90"/>
      <c r="D17" s="90"/>
      <c r="E17" s="90"/>
      <c r="F17" s="90"/>
      <c r="G17" s="90"/>
      <c r="H17" s="50" t="s">
        <v>49</v>
      </c>
      <c r="I17" s="51">
        <v>44561</v>
      </c>
      <c r="J17" s="52" t="s">
        <v>33</v>
      </c>
      <c r="K17" s="90"/>
      <c r="L17" s="90"/>
      <c r="M17" s="56" t="s">
        <v>18</v>
      </c>
      <c r="N17" s="53" t="s">
        <v>64</v>
      </c>
      <c r="O17" s="54">
        <v>0.4</v>
      </c>
      <c r="P17" s="91"/>
    </row>
    <row r="18" spans="1:16" ht="34.5" customHeight="1" x14ac:dyDescent="0.2">
      <c r="O18" s="103" t="s">
        <v>89</v>
      </c>
      <c r="P18" s="105">
        <f>AVERAGE(P5:P16)</f>
        <v>0.99399999999999999</v>
      </c>
    </row>
    <row r="19" spans="1:16" ht="33.75" customHeight="1" x14ac:dyDescent="0.2">
      <c r="E19" s="3"/>
      <c r="F19" s="3"/>
      <c r="G19" s="3"/>
      <c r="H19" s="3"/>
      <c r="I19" s="3"/>
      <c r="J19" s="3"/>
      <c r="K19" s="3"/>
      <c r="L19" s="3"/>
      <c r="M19" s="3"/>
      <c r="N19" s="3"/>
      <c r="O19" s="104"/>
      <c r="P19" s="106"/>
    </row>
    <row r="20" spans="1:16" x14ac:dyDescent="0.2">
      <c r="E20" s="3"/>
      <c r="F20" s="3"/>
      <c r="G20" s="3"/>
      <c r="H20" s="3"/>
      <c r="I20" s="3"/>
      <c r="J20" s="3"/>
      <c r="K20" s="3"/>
      <c r="L20" s="3"/>
      <c r="M20" s="3"/>
      <c r="N20" s="3"/>
    </row>
  </sheetData>
  <autoFilter ref="A3:M19" xr:uid="{00000000-0001-0000-0000-000000000000}"/>
  <mergeCells count="2">
    <mergeCell ref="O18:O19"/>
    <mergeCell ref="P18:P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5C72-F316-4275-8A68-30EF4292BA7D}">
  <dimension ref="A1:R10"/>
  <sheetViews>
    <sheetView tabSelected="1" workbookViewId="0">
      <selection activeCell="J5" sqref="J5"/>
    </sheetView>
  </sheetViews>
  <sheetFormatPr baseColWidth="10" defaultColWidth="13.1640625" defaultRowHeight="12" x14ac:dyDescent="0.2"/>
  <cols>
    <col min="1" max="1" width="18.5" style="35" customWidth="1"/>
    <col min="2" max="2" width="14.83203125" style="12" customWidth="1"/>
    <col min="3" max="3" width="14" style="36" customWidth="1"/>
    <col min="4" max="4" width="14" style="12" customWidth="1"/>
    <col min="5" max="5" width="14.1640625" style="12" customWidth="1"/>
    <col min="6" max="6" width="14.83203125" style="35" customWidth="1"/>
    <col min="7" max="7" width="15.5" style="35" customWidth="1"/>
    <col min="8" max="8" width="23.83203125" style="35" customWidth="1"/>
    <col min="9" max="9" width="11.5" style="35" customWidth="1"/>
    <col min="10" max="10" width="13.1640625" style="35"/>
    <col min="11" max="11" width="11.5" style="35" customWidth="1"/>
    <col min="12" max="12" width="15.33203125" style="35" customWidth="1"/>
    <col min="13" max="13" width="14.33203125" style="35" customWidth="1"/>
    <col min="14" max="14" width="14.5" style="12" customWidth="1"/>
    <col min="15" max="15" width="37.6640625" style="12" customWidth="1"/>
    <col min="16" max="16" width="15.83203125" style="12" customWidth="1"/>
    <col min="17" max="18" width="13.1640625" style="12"/>
    <col min="19" max="19" width="14.5" style="12" bestFit="1" customWidth="1"/>
    <col min="20" max="20" width="13.1640625" style="12"/>
    <col min="21" max="21" width="14.5" style="12" bestFit="1" customWidth="1"/>
    <col min="22" max="16384" width="13.1640625" style="12"/>
  </cols>
  <sheetData>
    <row r="1" spans="1:18" ht="23.25" x14ac:dyDescent="0.2">
      <c r="G1" s="101"/>
      <c r="H1" s="102"/>
      <c r="I1" s="102"/>
      <c r="J1" s="102" t="s">
        <v>97</v>
      </c>
      <c r="K1" s="102"/>
      <c r="L1" s="102"/>
      <c r="M1" s="102"/>
    </row>
    <row r="2" spans="1:18" ht="12.75" thickBot="1" x14ac:dyDescent="0.25">
      <c r="A2" s="7"/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8" ht="36.75" thickBot="1" x14ac:dyDescent="0.25">
      <c r="A3" s="13" t="s">
        <v>66</v>
      </c>
      <c r="B3" s="14" t="s">
        <v>67</v>
      </c>
      <c r="C3" s="14" t="s">
        <v>68</v>
      </c>
      <c r="D3" s="15" t="s">
        <v>69</v>
      </c>
      <c r="E3" s="14" t="s">
        <v>9</v>
      </c>
      <c r="F3" s="14" t="s">
        <v>70</v>
      </c>
      <c r="G3" s="14" t="s">
        <v>8</v>
      </c>
      <c r="H3" s="15" t="s">
        <v>71</v>
      </c>
      <c r="I3" s="15" t="s">
        <v>72</v>
      </c>
      <c r="J3" s="15" t="s">
        <v>73</v>
      </c>
      <c r="K3" s="15" t="s">
        <v>74</v>
      </c>
      <c r="L3" s="14" t="s">
        <v>75</v>
      </c>
      <c r="M3" s="14" t="s">
        <v>76</v>
      </c>
      <c r="N3" s="14" t="s">
        <v>77</v>
      </c>
      <c r="O3" s="14" t="s">
        <v>94</v>
      </c>
      <c r="P3" s="16" t="s">
        <v>78</v>
      </c>
    </row>
    <row r="4" spans="1:18" ht="168" x14ac:dyDescent="0.2">
      <c r="A4" s="17" t="s">
        <v>79</v>
      </c>
      <c r="B4" s="18">
        <v>6</v>
      </c>
      <c r="C4" s="18">
        <v>6.1</v>
      </c>
      <c r="D4" s="39" t="s">
        <v>35</v>
      </c>
      <c r="E4" s="19" t="s">
        <v>23</v>
      </c>
      <c r="F4" s="19" t="s">
        <v>80</v>
      </c>
      <c r="G4" s="20" t="s">
        <v>90</v>
      </c>
      <c r="H4" s="21" t="s">
        <v>81</v>
      </c>
      <c r="I4" s="22">
        <v>1</v>
      </c>
      <c r="J4" s="23" t="s">
        <v>82</v>
      </c>
      <c r="K4" s="24" t="s">
        <v>83</v>
      </c>
      <c r="L4" s="20" t="s">
        <v>92</v>
      </c>
      <c r="M4" s="19" t="s">
        <v>84</v>
      </c>
      <c r="N4" s="21" t="s">
        <v>85</v>
      </c>
      <c r="O4" s="41" t="s">
        <v>103</v>
      </c>
      <c r="P4" s="25">
        <v>1</v>
      </c>
    </row>
    <row r="5" spans="1:18" ht="144.75" thickBot="1" x14ac:dyDescent="0.25">
      <c r="A5" s="26" t="s">
        <v>79</v>
      </c>
      <c r="B5" s="27">
        <v>6</v>
      </c>
      <c r="C5" s="27">
        <v>6.1</v>
      </c>
      <c r="D5" s="40" t="s">
        <v>35</v>
      </c>
      <c r="E5" s="28" t="s">
        <v>23</v>
      </c>
      <c r="F5" s="28" t="s">
        <v>80</v>
      </c>
      <c r="G5" s="29" t="s">
        <v>91</v>
      </c>
      <c r="H5" s="30" t="s">
        <v>86</v>
      </c>
      <c r="I5" s="31">
        <v>1</v>
      </c>
      <c r="J5" s="32" t="s">
        <v>87</v>
      </c>
      <c r="K5" s="33" t="s">
        <v>88</v>
      </c>
      <c r="L5" s="29" t="s">
        <v>93</v>
      </c>
      <c r="M5" s="28" t="s">
        <v>84</v>
      </c>
      <c r="N5" s="30" t="s">
        <v>85</v>
      </c>
      <c r="O5" s="30" t="s">
        <v>95</v>
      </c>
      <c r="P5" s="34">
        <v>1.04</v>
      </c>
    </row>
    <row r="6" spans="1:18" ht="36" customHeight="1" thickBot="1" x14ac:dyDescent="0.3">
      <c r="O6" s="97" t="s">
        <v>89</v>
      </c>
      <c r="P6" s="98">
        <v>1.02</v>
      </c>
      <c r="R6" s="37"/>
    </row>
    <row r="10" spans="1:18" x14ac:dyDescent="0.2">
      <c r="H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Institucional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AcciÃ³n Institucional V36.xlsx</dc:title>
  <dc:creator>Oscar.Chiquillo</dc:creator>
  <cp:lastModifiedBy>Oscar Pulgarin Lara</cp:lastModifiedBy>
  <dcterms:created xsi:type="dcterms:W3CDTF">2021-12-17T13:28:56Z</dcterms:created>
  <dcterms:modified xsi:type="dcterms:W3CDTF">2022-01-28T13:13:04Z</dcterms:modified>
</cp:coreProperties>
</file>