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2. Dependencias/2. SJ/"/>
    </mc:Choice>
  </mc:AlternateContent>
  <xr:revisionPtr revIDLastSave="214" documentId="13_ncr:1_{6EB7F334-55F0-4A20-AC59-D062340D9447}" xr6:coauthVersionLast="47" xr6:coauthVersionMax="47" xr10:uidLastSave="{C6655B0E-37E7-4892-981F-ECDC6368984D}"/>
  <bookViews>
    <workbookView xWindow="-120" yWindow="-120" windowWidth="29040" windowHeight="15840" activeTab="1" xr2:uid="{CD68DF97-EAA0-4771-8A95-9CBCC4FC32DD}"/>
  </bookViews>
  <sheets>
    <sheet name="Anexo 1 - Analisis Indicadores" sheetId="1" r:id="rId1"/>
    <sheet name="Anexo 2 - Seguimiento PAI" sheetId="2" r:id="rId2"/>
  </sheets>
  <definedNames>
    <definedName name="_xlnm._FilterDatabase" localSheetId="1" hidden="1">'Anexo 2 - Seguimiento PAI'!$A$5:$T$13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2" l="1"/>
  <c r="R14" i="2"/>
  <c r="M5" i="1" l="1"/>
</calcChain>
</file>

<file path=xl/sharedStrings.xml><?xml version="1.0" encoding="utf-8"?>
<sst xmlns="http://schemas.openxmlformats.org/spreadsheetml/2006/main" count="132" uniqueCount="109">
  <si>
    <t>Lineamiento Corporativo</t>
  </si>
  <si>
    <t>Objetivo Específico</t>
  </si>
  <si>
    <t>Estrategia</t>
  </si>
  <si>
    <t>Plan</t>
  </si>
  <si>
    <t>Código</t>
  </si>
  <si>
    <t>Compromiso</t>
  </si>
  <si>
    <t>Producto y/o Meta</t>
  </si>
  <si>
    <t>Listado de Actividades Necesarias para el Logro del Producto</t>
  </si>
  <si>
    <t>Fecha de Entrega Final de la Actividad</t>
  </si>
  <si>
    <t>Indicador</t>
  </si>
  <si>
    <t>Proceso</t>
  </si>
  <si>
    <t>Fecha de Inicio</t>
  </si>
  <si>
    <t>Fecha final de Ejecución</t>
  </si>
  <si>
    <t>6.1</t>
  </si>
  <si>
    <t>6.1.1</t>
  </si>
  <si>
    <t>Plan de Acción Institucional</t>
  </si>
  <si>
    <t>SJP1</t>
  </si>
  <si>
    <t>Brindar la asesoría jurídica que requiera la entidad para su correcta gestión.</t>
  </si>
  <si>
    <t>Elaboración del 100% del tramite jurídico requerido por la entidad o personas naturales o jurídicas de derecho público o privado</t>
  </si>
  <si>
    <t>Atención oportuna a las peticiones y requerimientos allegados por las dependencias de la entidad y emisión de conceptos jurídicos con base en la normatividad legal aplicado al caso concreto puesto en consideración. y personas naturales y jurídicas.</t>
  </si>
  <si>
    <t>50%</t>
  </si>
  <si>
    <t>Gestión Jurídica</t>
  </si>
  <si>
    <t>Revisión oportuna de los proyectos de actos administrativos y actos administrativos de interés para la entidad.</t>
  </si>
  <si>
    <t>30%</t>
  </si>
  <si>
    <t>Tramitar los requerimientos asignados al área respecto a actos y providencias de segunda instancia en procesos disciplinarios de acuerdo a lo que se requiera</t>
  </si>
  <si>
    <t>20%</t>
  </si>
  <si>
    <t>6.3</t>
  </si>
  <si>
    <t>6.3.8</t>
  </si>
  <si>
    <t>SJP2</t>
  </si>
  <si>
    <t>Realizar el 100% de las actividades requeridas en el proceso de asesoría legal a los contratos de concesión</t>
  </si>
  <si>
    <t>Realizar actividades de asesoría legal en la ejecución y apoyo a la supervisión de los contratos de concesión y proyectos especiales.</t>
  </si>
  <si>
    <t>100%</t>
  </si>
  <si>
    <t>Actas trimestrales de seguimiento jurídico realizadas a contratos misionales / Actas convocadas</t>
  </si>
  <si>
    <t>Demandas contestadas de acuerdo con lineamientos de defensa judicial de Transmilenio S.A.</t>
  </si>
  <si>
    <t>70%</t>
  </si>
  <si>
    <t>6.3.5</t>
  </si>
  <si>
    <t>SJP3</t>
  </si>
  <si>
    <t>Realizar todas las actividades tendientes para la ejecución de una defensa jurídica técnica que permita disminuir los riesgos en el contingente judicial</t>
  </si>
  <si>
    <t>Atender el 100% de demandas contestadas en los tiempos previstos por la ley</t>
  </si>
  <si>
    <t>Elaboración Cronograma Anual de Sesiones Ordinarias del Comité</t>
  </si>
  <si>
    <t>Citar las sesiones de comité de conciliación de acuerdo con los términos de ley</t>
  </si>
  <si>
    <t>6.3.7</t>
  </si>
  <si>
    <t>SJP4</t>
  </si>
  <si>
    <t>Apoyar y coordinar todas las actividades jurídicas y administrativas necesarias para a gestión de la dependencia</t>
  </si>
  <si>
    <t>100% de las actividades realizadas de acuerdo con la gestión requerida en la dependencia</t>
  </si>
  <si>
    <t>Adelantar el 100% de las actividades de gestión requeridas para la Subgerencia Jurídica y referentes a: Recepción y asignación de correspondencia, control trámites entes de control y seguimiento plan de acción, informes y planes de mejora</t>
  </si>
  <si>
    <t>Se realiza revisión, asignación y control de correspondencia (documento de trabajo base consolidada en documento Excel y reporte TDOC
Seguimiento del plan de acción, participación Comité Gestión del Conocimiento e Innovación, participación reuniones equipo operativo SIG
Coordinación y Consolidación respuesta entes de control – reporte consolidado en documento Excel. 
Apoyo cumplimiento PAAC de la Subgerencia</t>
  </si>
  <si>
    <t>Anexo 2 - Matriz Seguimiento al Plan de Acción Institucional</t>
  </si>
  <si>
    <t>Seguimiento OCI Vigencia 2021</t>
  </si>
  <si>
    <r>
      <rPr>
        <b/>
        <sz val="10"/>
        <rFont val="Tahoma"/>
        <family val="2"/>
      </rPr>
      <t>Avance Porcentual Esperado con corte
31/12/21</t>
    </r>
  </si>
  <si>
    <t>Observaciones OCI</t>
  </si>
  <si>
    <t>Resultado Esperado</t>
  </si>
  <si>
    <t>Resultado del Auditor</t>
  </si>
  <si>
    <t>(Sesiones realizadas de comité de conciliación/mínimo de sesiones que establece la ley)*0,3)</t>
  </si>
  <si>
    <t>Resultado reportado por la Subgerencia Jurídica</t>
  </si>
  <si>
    <t>(Actos y providencias de segunda instancia en procesos disciplinarios sustanciados/actos y providencias de segunda instancia en procesos disciplinarios requeridos)*0,2) *100
Nota: meta constante</t>
  </si>
  <si>
    <t xml:space="preserve">Se tramitó 1 impedimento dentro de proceso disciplinario profiriendo 1 auto. </t>
  </si>
  <si>
    <t>-  Se cumplió con el mínimo de dos (2) sesiones del Comités de Conciliación al mes de acuerdo con el reglamento y en los términos de ley. 
- Se socializaron sentencias proferidas dentro del período (Se adjuntan correos electrónicos). - Se realizaron reuniones de Autocontrol bimestrales. Sin necesidad de Reconvenir</t>
  </si>
  <si>
    <t>{(Demandas contestadas según lineamientos de Defensa Judicial /Demandas recibidas)*0,7 +</t>
  </si>
  <si>
    <t xml:space="preserve">(Actos y providencias de segunda instancia en procesos disciplinarios sustanciados/actos y providencias de segunda instancia en procesos disciplinarios requeridos)*0,3 + </t>
  </si>
  <si>
    <r>
      <t xml:space="preserve">((numero de requerimientos y conceptos jurídicos atendidos / numero de requerimientos y conceptos jurídicos solicitados)*0,5 </t>
    </r>
    <r>
      <rPr>
        <b/>
        <sz val="10"/>
        <rFont val="Tahoma"/>
        <family val="2"/>
      </rPr>
      <t>+</t>
    </r>
  </si>
  <si>
    <t xml:space="preserve">1. Se presentaron 19 solicitudes de concepto y se dio en tiempo respuesta a las 19. 
2. Se prestó asesoría a 392 requrimientos asi: 261 solicitudes de asesoría, temas de habeas data 99, 4  temas laborales y 28 PQRS. </t>
  </si>
  <si>
    <t>Anexo 1 - Matriz de Análisis de Indicadores de Gestión</t>
  </si>
  <si>
    <t>Nombre del Indicador</t>
  </si>
  <si>
    <t>Tipo de Indicador</t>
  </si>
  <si>
    <t>Formula</t>
  </si>
  <si>
    <t>Periodicidad</t>
  </si>
  <si>
    <t>Valor Máximo Aceptado</t>
  </si>
  <si>
    <t>Meta a Logar</t>
  </si>
  <si>
    <t>Fuente de Información</t>
  </si>
  <si>
    <t>Resultado Reportado</t>
  </si>
  <si>
    <t xml:space="preserve">% de cumplimiento </t>
  </si>
  <si>
    <t>Seguimiento contratos de concesión 2021</t>
  </si>
  <si>
    <t>Eficacia</t>
  </si>
  <si>
    <t>Eficiencia</t>
  </si>
  <si>
    <t>Trimestral</t>
  </si>
  <si>
    <t>(Emisión de conceptos jurídicos dentro de términos/Cantidad de solicitudes de conceptos jurídicos)*100</t>
  </si>
  <si>
    <t>(Demandas contestadas en el trimestre dentro del término que señala la Ley/Demandas notificadas con vencimiento de términos para contestación en el trimestre)*100</t>
  </si>
  <si>
    <t xml:space="preserve">Medir la gestión de la Oficina Asesora Jurídica en la emisión de conceptos  jurídicos </t>
  </si>
  <si>
    <t>Mantener el grado de eficiencia para cumplir con el tiempo interpuesto por ley para la contestación de demandas</t>
  </si>
  <si>
    <t>Verificar y retroalimentar el seguimiento jurídico de la ejecución de los contratos misionales de la entidad</t>
  </si>
  <si>
    <t>Descripción</t>
  </si>
  <si>
    <t>Dimensión MIPG</t>
  </si>
  <si>
    <t>Gestión con valores para resultados.</t>
  </si>
  <si>
    <t>El 100% de las solicitudes de conceptos jurídicos emitidos dentro de los términos de ley</t>
  </si>
  <si>
    <t>Lograr que el 100% de las demandas sean contestados en los plazos máximos establecidos por ley</t>
  </si>
  <si>
    <t>N. A.</t>
  </si>
  <si>
    <t xml:space="preserve">Porcentaje Total de Cumplimiento </t>
  </si>
  <si>
    <t>CM1</t>
  </si>
  <si>
    <t>CM2</t>
  </si>
  <si>
    <t>CM3</t>
  </si>
  <si>
    <t>Compilación de conceptos jurídicos de la Subgerencia Jurídica- registros en CORDIS - SGD</t>
  </si>
  <si>
    <t>Emisión de conceptos jurídicos para unificación de criterios de la Entidad 2021</t>
  </si>
  <si>
    <t>Oportunidad de defensa Judicial 2021</t>
  </si>
  <si>
    <t>Valor Mínimo Aceptado</t>
  </si>
  <si>
    <t>Base de Datos de Defensa Judicial, Registros en CORDIS - SGD</t>
  </si>
  <si>
    <t xml:space="preserve">
Actas trimestrales de seguimiento jurídico realizadas a contratos misionales 
/ Actas convocadas</t>
  </si>
  <si>
    <t>Contratos misionales de la entidad</t>
  </si>
  <si>
    <t>a) De la verificación realizada se evidenciaron las siguientes debilidades:
1. En la descripción se encuentra registrada el área Oficina Asesora Jurídica la cual no corresponde a lo establecido en el acuerdo 007 de 2017, puesto que el área se denomina Subgerencia Jurídica.
2. La fuente de información no se ha actualizado teniendo en cuenta que desde abril de 2019 la Entidad el sistema de Gestión Documental es T-Doc.
b) En cuanto al resultado reportado, conforme a los soportes suministrados se observó lo siguiente:
1. Primer Trimestre: En SIGEST se reportaron 5 conceptos, no obstante, el archivo de control con el que cuenta la Subgerencia Jurídica se observan 6 conceptos para el primero periodo.
2. Segundo Trimestre: En SIGEST se reportaron 8 conceptos, no obstante, el archivo de control con el que cuenta la Subgerencia Jurídica se observan 7 conceptos para el primero periodo. 
3. Tercer Trimestre: En SIGEST se reportaron 9 conceptos, los cuales concuerdan con los registrados en el archivo de control. 
4. Cuarto Trimestre: No se evidencia registro en SIGEST, no obstante, el archivo de control con el que cuenta la Subgerencia Jurídica se observan 7 conceptos para el primero periodo.
c) El indicador no evidencia la oportunidad de la respuesta a la solicitud de los conceptos, por lo que se recomienda revisar la formulación de esté, puesto que no muestra la gestión de la Subgerencia Jurídica.</t>
  </si>
  <si>
    <t>a) De la verificación realizada se evidenciaron las siguientes debilidades:
1. La fuente de información no se ha actualizado teniendo en cuenta que desde abril de 2019 la Entidad el sistema de Gestión Documental es T-Doc.
2. En el archivo de control para las 43 demandas del último trimestre se observó que para 6 no se puede evidenciar si se respondieron dentro de tiempos establecidos, motivo por el cual la Oficina de Control Interno se abstiene de realizar la calificación del indicador.
b) En cuanto al resultado reportado, conforme a los soportes suministrados se observó lo siguiente:
1. Primer Trimestre: En SIGEST se reportaron 80 demandas, no fue posible corroborar la información.
2. Segundo Trimestre: En SIGEST se reportaron 60 demandas, no fue posible corroborar la información.
3. Tercer Trimestre: En SIGEST se reportaron 50 demandas, no fue posible corroborar la información.
4. Cuarto Trimestre: No se evidencia registro en SIGEST, no obstante, el archivo de control con el que cuenta la Subgerencia Jurídica se observan 43 demandas para el primero periodo.</t>
  </si>
  <si>
    <t>a) Los soportes suministrados no corresponden a lo establecido en la formula del indicador, ni en la descripción, puesto que corresponden a los informes de seguimiento y no a las actas trimestrales, no obstante, es importante mencionar que con los informes de supervisión si se evidencia la gestión realizada. Por lo que se recomienda revisar la formulación de esté.
b) La Subgerencia Jurídica remitió soportes de informes de supervisión para 13 concesionarios, no obstante,, no fue posible verificar el número de contratos vigentes para el cuarto trimestre de 2021, motivo por el cual la Oficina de Control Interno se abstiene de realizar la calificación del indicador.</t>
  </si>
  <si>
    <t>Apoyar el seguimiento jurídico a los contratos de concesión.</t>
  </si>
  <si>
    <t>(Actividades de gestión adelantadas /Actividades de gestión requeridas )*100 
Nota: Meta Constante</t>
  </si>
  <si>
    <t>Durante el período se notificaron y contestaron oportunamente las 45 demandas notificadas 4to trimestre y 50 demandas del 3er trimestre (Se adjuntan los correos electrónicos de reporte del indicador de gestión de los dos últimos trimestres del año 2021)</t>
  </si>
  <si>
    <t>Ponderación en el Logro del
Producto</t>
  </si>
  <si>
    <t>OCI: La ponderación en el logro del producto se estableció así: Actividad 1: 70%, Actividad 2: 100% y Actividad 3: 30%, lo que daría el 200% para el producto, no obstante, el indicador formulado solo toma en cuenta la actividad 1 y 3 por lo tanto se evidencia un error de forma y se sugiere revisar el Plan de Acción Intitucional vigencia 2022 y evitar este tipo de situaciones.</t>
  </si>
  <si>
    <t>A la fecha se reporta 44 contratos de concesión,  de los cuales tienen interventoría integral y reuniones de pares mensuales con la interventoría en (12 de fase IV) y (1 de recaudo). Se reporta actas de seguimiento jurídico en los contratos de Fase V se realiza el seguimiento directo por no contar con interventoría (20). y los contratos de fase 3 (9), así como el contrato de cable (1). para Fase II no se tiene interventoría para el componente jurídico, se han elaborado los informes de supervisión que se encuentran publicados en SECOP. (1)
OCI: la Activididad necesaria para el logro del producto, no es coherente con lo establecido en el indicador “Actas trimestrales de seguimiento jurídico realizadas a contratos misionales / Actas convocadas”, puesto que en estas se presenta es el resultado final del proceso de asesoría pero no evidencia la gestión realizada por la Subgerencia Jurídica, por lo cual se sugirió a los responsables de su ejecución la revisión para evitar ambigüedad en la vigencia 2022.</t>
  </si>
  <si>
    <t>Se emitieron respuesta a 8 proyectos de acuerdos distritales y se atendieron 6 requerimientos de apoyo al seguimiento de los PA, 9 proyectos de ley y decreto
OCI: Se pudo evidenciar que para el segundo semestre se llevaron a cabo 429 actividades relacionadas con la emisión de conceptos, asesoría jurídica, procesos disciplinarios, acuerdos distritales y proyectos de ley o decretos. La dependencia cuenta con un archivo de control de las asignaciones, no obstante, se recomienda revisarlo para que la verificación se pueda realizar de forma clara por cualquier persona que lo consulte.</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</si>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</sst>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m/yyyy;@"/>
    <numFmt numFmtId="168" formatCode="_-* #,##0_-;\-* #,##0_-;_-* &quot;-&quot;_-;_-@_-"/>
  </numFmts>
  <fonts count="15"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Tahoma"/>
      <family val="2"/>
    </font>
    <font>
      <sz val="12"/>
      <color theme="1"/>
      <name val="Arial"/>
      <family val="2"/>
    </font>
    <font>
      <b/>
      <sz val="10"/>
      <name val="Tahoma"/>
      <family val="2"/>
    </font>
    <font>
      <sz val="10"/>
      <name val="Tahoma"/>
      <family val="2"/>
    </font>
    <font>
      <sz val="11"/>
      <color indexed="8"/>
      <name val="Calibri"/>
      <family val="2"/>
      <scheme val="minor"/>
    </font>
    <font>
      <sz val="11"/>
      <name val="Arial"/>
      <family val="2"/>
    </font>
    <font>
      <b/>
      <sz val="18"/>
      <name val="Arial"/>
      <family val="2"/>
    </font>
    <font>
      <b/>
      <sz val="10"/>
      <name val="Arial"/>
      <family val="2"/>
    </font>
    <font>
      <sz val="10"/>
      <name val="Arial"/>
      <family val="2"/>
    </font>
    <font>
      <sz val="10"/>
      <color theme="1"/>
      <name val="Arial"/>
      <family val="2"/>
    </font>
    <font>
      <sz val="8"/>
      <name val="Calibri"/>
      <family val="2"/>
      <scheme val="minor"/>
    </font>
    <font>
      <u/>
      <sz val="12"/>
      <color theme="10"/>
      <name val="Arial"/>
      <family val="2"/>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2F8EE"/>
        <bgColor indexed="64"/>
      </patternFill>
    </fill>
    <fill>
      <patternFill patternType="solid">
        <fgColor rgb="FFFDF0E9"/>
        <bgColor indexed="64"/>
      </patternFill>
    </fill>
    <fill>
      <patternFill patternType="solid">
        <fgColor theme="0"/>
        <bgColor rgb="FF000000"/>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auto="1"/>
      </right>
      <top style="medium">
        <color auto="1"/>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auto="1"/>
      </right>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3">
    <xf numFmtId="0" fontId="0" fillId="0" borderId="0"/>
    <xf numFmtId="0" fontId="2" fillId="0" borderId="0"/>
    <xf numFmtId="0" fontId="1" fillId="0" borderId="0"/>
    <xf numFmtId="0" fontId="4" fillId="0" borderId="0"/>
    <xf numFmtId="9" fontId="1" fillId="0" borderId="0" applyFont="0" applyFill="0" applyBorder="0" applyAlignment="0" applyProtection="0"/>
    <xf numFmtId="0" fontId="7" fillId="0" borderId="0"/>
    <xf numFmtId="0" fontId="7"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0" fontId="14" fillId="0" borderId="0" applyNumberForma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8" fontId="4"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0" fontId="4" fillId="0" borderId="0"/>
  </cellStyleXfs>
  <cellXfs count="111">
    <xf numFmtId="0" fontId="0" fillId="0" borderId="0" xfId="0"/>
    <xf numFmtId="0" fontId="3" fillId="0" borderId="0" xfId="1" applyFont="1" applyAlignment="1">
      <alignment horizontal="left" vertical="top"/>
    </xf>
    <xf numFmtId="0" fontId="6" fillId="0" borderId="2" xfId="1" applyFont="1" applyBorder="1" applyAlignment="1">
      <alignment horizontal="left" vertical="center" wrapText="1"/>
    </xf>
    <xf numFmtId="165" fontId="3" fillId="0" borderId="2" xfId="1" applyNumberFormat="1" applyFont="1" applyBorder="1" applyAlignment="1">
      <alignment horizontal="left" vertical="center" shrinkToFit="1"/>
    </xf>
    <xf numFmtId="0" fontId="3" fillId="0" borderId="2" xfId="1" applyFont="1" applyBorder="1" applyAlignment="1">
      <alignment horizontal="left" vertical="center" wrapText="1"/>
    </xf>
    <xf numFmtId="0" fontId="6" fillId="0" borderId="1" xfId="1" applyFont="1" applyBorder="1" applyAlignment="1">
      <alignment horizontal="left" vertical="center" wrapText="1"/>
    </xf>
    <xf numFmtId="0" fontId="6" fillId="0" borderId="3" xfId="1" applyFont="1" applyBorder="1" applyAlignment="1">
      <alignment horizontal="left" vertical="center" wrapText="1"/>
    </xf>
    <xf numFmtId="0" fontId="3" fillId="0" borderId="12" xfId="1" applyFont="1" applyBorder="1" applyAlignment="1">
      <alignment horizontal="left" vertical="center" wrapText="1"/>
    </xf>
    <xf numFmtId="0" fontId="5" fillId="4" borderId="13" xfId="3" applyFont="1" applyFill="1" applyBorder="1" applyAlignment="1">
      <alignment horizontal="center" vertical="center" wrapText="1"/>
    </xf>
    <xf numFmtId="0" fontId="5" fillId="4" borderId="14" xfId="3" applyFont="1" applyFill="1" applyBorder="1" applyAlignment="1">
      <alignment horizontal="center" vertical="center" wrapText="1"/>
    </xf>
    <xf numFmtId="9" fontId="5" fillId="4" borderId="15" xfId="4" applyFont="1" applyFill="1" applyBorder="1" applyAlignment="1">
      <alignment horizontal="center" vertical="center" wrapText="1"/>
    </xf>
    <xf numFmtId="165" fontId="3" fillId="0" borderId="3" xfId="1" applyNumberFormat="1" applyFont="1" applyBorder="1" applyAlignment="1">
      <alignment horizontal="left" vertical="center" shrinkToFit="1"/>
    </xf>
    <xf numFmtId="0" fontId="6" fillId="0" borderId="0" xfId="1" applyFont="1" applyBorder="1" applyAlignment="1">
      <alignment horizontal="left" vertical="center" wrapText="1"/>
    </xf>
    <xf numFmtId="0" fontId="3" fillId="0" borderId="1" xfId="1" applyFont="1" applyBorder="1" applyAlignment="1">
      <alignment horizontal="left" vertical="top"/>
    </xf>
    <xf numFmtId="0" fontId="3" fillId="0" borderId="20" xfId="1" applyFont="1" applyBorder="1" applyAlignment="1">
      <alignment horizontal="left" vertical="top"/>
    </xf>
    <xf numFmtId="0" fontId="3" fillId="0" borderId="21" xfId="1" applyFont="1" applyBorder="1" applyAlignment="1">
      <alignment horizontal="left" vertical="top"/>
    </xf>
    <xf numFmtId="0" fontId="6" fillId="0" borderId="23" xfId="1" applyFont="1" applyBorder="1" applyAlignment="1">
      <alignment horizontal="left" vertical="center" wrapText="1"/>
    </xf>
    <xf numFmtId="0" fontId="6" fillId="0" borderId="24" xfId="1" applyFont="1" applyBorder="1" applyAlignment="1">
      <alignment horizontal="left" vertical="center" wrapText="1"/>
    </xf>
    <xf numFmtId="165" fontId="3" fillId="0" borderId="10" xfId="1" applyNumberFormat="1" applyFont="1" applyBorder="1" applyAlignment="1">
      <alignment horizontal="left" vertical="center" shrinkToFit="1"/>
    </xf>
    <xf numFmtId="165" fontId="3" fillId="0" borderId="22" xfId="1" applyNumberFormat="1" applyFont="1" applyBorder="1" applyAlignment="1">
      <alignment horizontal="left" vertical="center" shrinkToFit="1"/>
    </xf>
    <xf numFmtId="165" fontId="3" fillId="0" borderId="19" xfId="1" applyNumberFormat="1" applyFont="1" applyBorder="1" applyAlignment="1">
      <alignment horizontal="left" vertical="center" shrinkToFit="1"/>
    </xf>
    <xf numFmtId="0" fontId="3" fillId="0" borderId="25" xfId="1" applyFont="1" applyBorder="1" applyAlignment="1">
      <alignment horizontal="left" vertical="top"/>
    </xf>
    <xf numFmtId="0" fontId="5" fillId="2" borderId="29" xfId="1" applyFont="1" applyFill="1" applyBorder="1" applyAlignment="1">
      <alignment horizontal="center" vertical="center" wrapText="1"/>
    </xf>
    <xf numFmtId="0" fontId="5" fillId="2" borderId="30" xfId="1" applyFont="1" applyFill="1" applyBorder="1" applyAlignment="1">
      <alignment horizontal="center" vertical="center" wrapText="1"/>
    </xf>
    <xf numFmtId="0" fontId="3" fillId="2" borderId="30" xfId="1" applyFont="1" applyFill="1" applyBorder="1" applyAlignment="1">
      <alignment horizontal="center" vertical="center" wrapText="1"/>
    </xf>
    <xf numFmtId="9" fontId="5" fillId="5" borderId="28" xfId="4" applyFont="1" applyFill="1" applyBorder="1" applyAlignment="1">
      <alignment horizontal="center" vertical="center" wrapText="1"/>
    </xf>
    <xf numFmtId="0" fontId="6" fillId="0" borderId="17" xfId="1" applyFont="1" applyBorder="1" applyAlignment="1">
      <alignment horizontal="left" vertical="center" wrapText="1"/>
    </xf>
    <xf numFmtId="0" fontId="3" fillId="0" borderId="17" xfId="1" applyFont="1" applyBorder="1" applyAlignment="1">
      <alignment horizontal="left" vertical="center" wrapText="1"/>
    </xf>
    <xf numFmtId="165" fontId="3" fillId="0" borderId="17" xfId="1" applyNumberFormat="1" applyFont="1" applyBorder="1" applyAlignment="1">
      <alignment horizontal="left" vertical="center" shrinkToFit="1"/>
    </xf>
    <xf numFmtId="0" fontId="5" fillId="4" borderId="4" xfId="3" applyFont="1" applyFill="1" applyBorder="1" applyAlignment="1" applyProtection="1">
      <alignment horizontal="left" vertical="center"/>
      <protection locked="0"/>
    </xf>
    <xf numFmtId="0" fontId="5" fillId="4" borderId="6" xfId="3" applyFont="1" applyFill="1" applyBorder="1" applyAlignment="1" applyProtection="1">
      <alignment horizontal="left" vertical="center"/>
      <protection locked="0"/>
    </xf>
    <xf numFmtId="0" fontId="6" fillId="0" borderId="0" xfId="3" applyFont="1" applyAlignment="1" applyProtection="1">
      <alignment horizontal="left" vertical="center"/>
      <protection locked="0"/>
    </xf>
    <xf numFmtId="1" fontId="3" fillId="0" borderId="25" xfId="1" applyNumberFormat="1" applyFont="1" applyBorder="1" applyAlignment="1">
      <alignment horizontal="left" vertical="center" shrinkToFit="1"/>
    </xf>
    <xf numFmtId="164" fontId="3" fillId="0" borderId="1" xfId="1" applyNumberFormat="1" applyFont="1" applyBorder="1" applyAlignment="1">
      <alignment horizontal="left" vertical="center" shrinkToFit="1"/>
    </xf>
    <xf numFmtId="0" fontId="6" fillId="0" borderId="9" xfId="1" applyFont="1" applyBorder="1" applyAlignment="1">
      <alignment horizontal="left" vertical="center" wrapText="1"/>
    </xf>
    <xf numFmtId="0" fontId="6" fillId="0" borderId="12" xfId="1" applyFont="1" applyBorder="1" applyAlignment="1">
      <alignment horizontal="left" vertical="center" wrapText="1"/>
    </xf>
    <xf numFmtId="0" fontId="6" fillId="3" borderId="2" xfId="2" applyFont="1" applyFill="1" applyBorder="1" applyAlignment="1" applyProtection="1">
      <alignment horizontal="left" vertical="center" wrapText="1"/>
      <protection locked="0"/>
    </xf>
    <xf numFmtId="1" fontId="3" fillId="0" borderId="26" xfId="1" applyNumberFormat="1" applyFont="1" applyBorder="1" applyAlignment="1">
      <alignment horizontal="left" vertical="center" shrinkToFit="1"/>
    </xf>
    <xf numFmtId="164" fontId="3" fillId="0" borderId="10" xfId="1" applyNumberFormat="1" applyFont="1" applyBorder="1" applyAlignment="1">
      <alignment horizontal="left" vertical="center" shrinkToFit="1"/>
    </xf>
    <xf numFmtId="0" fontId="6" fillId="0" borderId="10" xfId="1" applyFont="1" applyBorder="1" applyAlignment="1">
      <alignment horizontal="left" vertical="center" wrapText="1"/>
    </xf>
    <xf numFmtId="9" fontId="3" fillId="0" borderId="10" xfId="1" applyNumberFormat="1" applyFont="1" applyBorder="1" applyAlignment="1">
      <alignment horizontal="left" vertical="center" shrinkToFit="1"/>
    </xf>
    <xf numFmtId="9" fontId="3" fillId="0" borderId="26" xfId="1" applyNumberFormat="1" applyFont="1" applyBorder="1" applyAlignment="1">
      <alignment horizontal="left" vertical="center" shrinkToFit="1"/>
    </xf>
    <xf numFmtId="1" fontId="3" fillId="0" borderId="27" xfId="1" applyNumberFormat="1" applyFont="1" applyBorder="1" applyAlignment="1">
      <alignment horizontal="left" vertical="center" shrinkToFit="1"/>
    </xf>
    <xf numFmtId="164" fontId="3" fillId="0" borderId="3" xfId="1" applyNumberFormat="1" applyFont="1" applyBorder="1" applyAlignment="1">
      <alignment horizontal="left" vertical="center" shrinkToFit="1"/>
    </xf>
    <xf numFmtId="0" fontId="6" fillId="0" borderId="11" xfId="1" applyFont="1" applyBorder="1" applyAlignment="1">
      <alignment horizontal="left" vertical="center" wrapText="1"/>
    </xf>
    <xf numFmtId="9" fontId="3" fillId="0" borderId="3" xfId="1" applyNumberFormat="1" applyFont="1" applyBorder="1" applyAlignment="1">
      <alignment horizontal="left" vertical="center" shrinkToFit="1"/>
    </xf>
    <xf numFmtId="9" fontId="3" fillId="0" borderId="27" xfId="1" applyNumberFormat="1" applyFont="1" applyBorder="1" applyAlignment="1">
      <alignment horizontal="left" vertical="center" shrinkToFit="1"/>
    </xf>
    <xf numFmtId="0" fontId="6" fillId="3" borderId="2" xfId="2" quotePrefix="1" applyFont="1" applyFill="1" applyBorder="1" applyAlignment="1" applyProtection="1">
      <alignment horizontal="left" vertical="center" wrapText="1"/>
      <protection locked="0"/>
    </xf>
    <xf numFmtId="1" fontId="3" fillId="0" borderId="16" xfId="1" applyNumberFormat="1" applyFont="1" applyBorder="1" applyAlignment="1">
      <alignment horizontal="left" vertical="center" shrinkToFit="1"/>
    </xf>
    <xf numFmtId="164" fontId="3" fillId="0" borderId="17" xfId="1" applyNumberFormat="1" applyFont="1" applyBorder="1" applyAlignment="1">
      <alignment horizontal="left" vertical="center" shrinkToFit="1"/>
    </xf>
    <xf numFmtId="9" fontId="3" fillId="0" borderId="17" xfId="1" applyNumberFormat="1" applyFont="1" applyBorder="1" applyAlignment="1">
      <alignment horizontal="left" vertical="center" shrinkToFit="1"/>
    </xf>
    <xf numFmtId="165" fontId="3" fillId="0" borderId="32" xfId="1" applyNumberFormat="1" applyFont="1" applyBorder="1" applyAlignment="1">
      <alignment horizontal="left" vertical="center" shrinkToFit="1"/>
    </xf>
    <xf numFmtId="0" fontId="6" fillId="3" borderId="17" xfId="2" applyFont="1" applyFill="1" applyBorder="1" applyAlignment="1" applyProtection="1">
      <alignment horizontal="left" vertical="center" wrapText="1"/>
      <protection locked="0"/>
    </xf>
    <xf numFmtId="0" fontId="5" fillId="2" borderId="31" xfId="1" applyFont="1" applyFill="1" applyBorder="1" applyAlignment="1">
      <alignment horizontal="center" vertical="center" wrapText="1"/>
    </xf>
    <xf numFmtId="0" fontId="3" fillId="0" borderId="0" xfId="1" applyFont="1" applyAlignment="1">
      <alignment horizontal="center" vertical="top"/>
    </xf>
    <xf numFmtId="0" fontId="8" fillId="3" borderId="0" xfId="3" applyFont="1" applyFill="1" applyAlignment="1">
      <alignment vertical="center"/>
    </xf>
    <xf numFmtId="0" fontId="8" fillId="3" borderId="0" xfId="3" applyFont="1" applyFill="1" applyAlignment="1">
      <alignment vertical="center" wrapText="1"/>
    </xf>
    <xf numFmtId="0" fontId="8" fillId="3" borderId="0" xfId="3" applyFont="1" applyFill="1" applyAlignment="1">
      <alignment horizontal="center" vertical="center" wrapText="1"/>
    </xf>
    <xf numFmtId="0" fontId="8" fillId="3" borderId="0" xfId="3" applyFont="1" applyFill="1" applyAlignment="1">
      <alignment horizontal="center" vertical="center"/>
    </xf>
    <xf numFmtId="0" fontId="11" fillId="3" borderId="2" xfId="0" applyFont="1" applyFill="1" applyBorder="1" applyAlignment="1">
      <alignment horizontal="left" vertical="center" wrapText="1"/>
    </xf>
    <xf numFmtId="0" fontId="11" fillId="3" borderId="2" xfId="0" applyFont="1" applyFill="1" applyBorder="1" applyAlignment="1">
      <alignment horizontal="left" vertical="center"/>
    </xf>
    <xf numFmtId="9" fontId="11" fillId="0" borderId="2" xfId="3" applyNumberFormat="1" applyFont="1" applyBorder="1" applyAlignment="1">
      <alignment horizontal="left" vertical="center" wrapText="1"/>
    </xf>
    <xf numFmtId="0" fontId="11" fillId="0" borderId="14" xfId="3" applyFont="1" applyBorder="1" applyAlignment="1">
      <alignment horizontal="left" vertical="center" wrapText="1"/>
    </xf>
    <xf numFmtId="0" fontId="11" fillId="0" borderId="2" xfId="0" applyFont="1" applyBorder="1" applyAlignment="1">
      <alignment horizontal="left" vertical="center"/>
    </xf>
    <xf numFmtId="0" fontId="11" fillId="0" borderId="14" xfId="3" applyFont="1" applyBorder="1" applyAlignment="1">
      <alignment horizontal="center" vertical="center"/>
    </xf>
    <xf numFmtId="0" fontId="10" fillId="3" borderId="36" xfId="3" applyFont="1" applyFill="1" applyBorder="1" applyAlignment="1">
      <alignment horizontal="center" vertical="center" wrapText="1"/>
    </xf>
    <xf numFmtId="10" fontId="10" fillId="3" borderId="37" xfId="3" applyNumberFormat="1" applyFont="1" applyFill="1" applyBorder="1" applyAlignment="1">
      <alignment horizontal="center" vertical="center"/>
    </xf>
    <xf numFmtId="0" fontId="11" fillId="3" borderId="13" xfId="0" applyFont="1" applyFill="1" applyBorder="1" applyAlignment="1">
      <alignment horizontal="left" vertical="center" wrapText="1"/>
    </xf>
    <xf numFmtId="0" fontId="11" fillId="3" borderId="14" xfId="0" applyFont="1" applyFill="1" applyBorder="1" applyAlignment="1">
      <alignment horizontal="left" vertical="center"/>
    </xf>
    <xf numFmtId="0" fontId="11" fillId="3" borderId="14" xfId="0" applyFont="1" applyFill="1" applyBorder="1" applyAlignment="1">
      <alignment horizontal="left" vertical="center" wrapText="1"/>
    </xf>
    <xf numFmtId="9" fontId="11" fillId="0" borderId="14" xfId="3" applyNumberFormat="1" applyFont="1" applyBorder="1" applyAlignment="1">
      <alignment horizontal="left" vertical="center" wrapText="1"/>
    </xf>
    <xf numFmtId="0" fontId="11" fillId="3" borderId="7"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1" fillId="3" borderId="17" xfId="0" applyFont="1" applyFill="1" applyBorder="1" applyAlignment="1">
      <alignment horizontal="left" vertical="center"/>
    </xf>
    <xf numFmtId="0" fontId="11" fillId="3" borderId="17" xfId="0" applyFont="1" applyFill="1" applyBorder="1" applyAlignment="1">
      <alignment horizontal="left" vertical="center" wrapText="1"/>
    </xf>
    <xf numFmtId="0" fontId="11" fillId="0" borderId="17" xfId="0" applyFont="1" applyBorder="1" applyAlignment="1">
      <alignment horizontal="left" vertical="center"/>
    </xf>
    <xf numFmtId="9" fontId="11" fillId="0" borderId="17" xfId="3" applyNumberFormat="1" applyFont="1" applyBorder="1" applyAlignment="1">
      <alignment horizontal="left" vertical="center" wrapText="1"/>
    </xf>
    <xf numFmtId="0" fontId="12" fillId="0" borderId="0" xfId="0" applyFont="1" applyAlignment="1">
      <alignment vertical="center"/>
    </xf>
    <xf numFmtId="10" fontId="11" fillId="0" borderId="14" xfId="21" applyNumberFormat="1" applyFont="1" applyFill="1" applyBorder="1" applyAlignment="1">
      <alignment horizontal="left" vertical="center"/>
    </xf>
    <xf numFmtId="10" fontId="11" fillId="0" borderId="15" xfId="22" applyNumberFormat="1" applyFont="1" applyFill="1" applyBorder="1" applyAlignment="1">
      <alignment horizontal="left" vertical="center"/>
    </xf>
    <xf numFmtId="0" fontId="10" fillId="3" borderId="0" xfId="3" applyFont="1" applyFill="1" applyAlignment="1">
      <alignment horizontal="left" vertical="center"/>
    </xf>
    <xf numFmtId="0" fontId="10" fillId="3" borderId="33" xfId="3" applyFont="1" applyFill="1" applyBorder="1" applyAlignment="1">
      <alignment horizontal="left" vertical="center" wrapText="1"/>
    </xf>
    <xf numFmtId="0" fontId="10" fillId="3" borderId="34" xfId="3" applyFont="1" applyFill="1" applyBorder="1" applyAlignment="1">
      <alignment horizontal="left" vertical="center" wrapText="1"/>
    </xf>
    <xf numFmtId="0" fontId="10" fillId="3" borderId="35" xfId="3" applyFont="1" applyFill="1" applyBorder="1" applyAlignment="1">
      <alignment horizontal="left" vertical="center" wrapText="1"/>
    </xf>
    <xf numFmtId="0" fontId="10" fillId="3" borderId="0" xfId="3" applyFont="1" applyFill="1" applyAlignment="1">
      <alignment horizontal="left" vertical="center" wrapText="1"/>
    </xf>
    <xf numFmtId="0" fontId="9" fillId="3" borderId="0" xfId="3" applyFont="1" applyFill="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10" fontId="12" fillId="0" borderId="2" xfId="21" applyNumberFormat="1" applyFont="1" applyBorder="1" applyAlignment="1">
      <alignment horizontal="left" vertical="center"/>
    </xf>
    <xf numFmtId="0" fontId="12" fillId="0" borderId="8" xfId="0" applyFont="1" applyBorder="1" applyAlignment="1">
      <alignment horizontal="left" vertical="center"/>
    </xf>
    <xf numFmtId="0" fontId="12" fillId="0" borderId="17" xfId="0" applyFont="1" applyBorder="1" applyAlignment="1">
      <alignment horizontal="left" vertical="center"/>
    </xf>
    <xf numFmtId="0" fontId="12" fillId="0" borderId="17" xfId="0" applyFont="1" applyBorder="1" applyAlignment="1">
      <alignment horizontal="left" vertical="center" wrapText="1"/>
    </xf>
    <xf numFmtId="10" fontId="12" fillId="0" borderId="17" xfId="21" applyNumberFormat="1" applyFont="1" applyBorder="1" applyAlignment="1">
      <alignment horizontal="left" vertical="center"/>
    </xf>
    <xf numFmtId="0" fontId="12" fillId="0" borderId="18" xfId="0" applyFont="1" applyBorder="1" applyAlignment="1">
      <alignment horizontal="left" vertical="center"/>
    </xf>
    <xf numFmtId="0" fontId="0" fillId="0" borderId="0" xfId="0" applyAlignment="1">
      <alignment vertical="center"/>
    </xf>
    <xf numFmtId="0" fontId="11" fillId="3" borderId="24" xfId="0" applyFont="1" applyFill="1" applyBorder="1" applyAlignment="1">
      <alignment horizontal="left" vertical="center" wrapText="1"/>
    </xf>
    <xf numFmtId="9" fontId="6" fillId="6" borderId="7" xfId="2" applyNumberFormat="1" applyFont="1" applyFill="1" applyBorder="1" applyAlignment="1" applyProtection="1">
      <alignment horizontal="left" vertical="center"/>
      <protection locked="0"/>
    </xf>
    <xf numFmtId="9" fontId="3" fillId="0" borderId="25" xfId="1" applyNumberFormat="1" applyFont="1" applyBorder="1" applyAlignment="1">
      <alignment horizontal="left" vertical="top"/>
    </xf>
    <xf numFmtId="9" fontId="6" fillId="6" borderId="16" xfId="2" applyNumberFormat="1" applyFont="1" applyFill="1" applyBorder="1" applyAlignment="1" applyProtection="1">
      <alignment horizontal="left" vertical="center"/>
      <protection locked="0"/>
    </xf>
    <xf numFmtId="0" fontId="6" fillId="7" borderId="2" xfId="1" applyFont="1" applyFill="1" applyBorder="1" applyAlignment="1">
      <alignment horizontal="left" vertical="center" wrapText="1"/>
    </xf>
    <xf numFmtId="10" fontId="3" fillId="0" borderId="0" xfId="21" applyNumberFormat="1" applyFont="1" applyAlignment="1">
      <alignment horizontal="left" vertical="top"/>
    </xf>
    <xf numFmtId="0" fontId="3" fillId="0" borderId="38" xfId="1" applyFont="1" applyBorder="1" applyAlignment="1">
      <alignment horizontal="left" vertical="top"/>
    </xf>
    <xf numFmtId="9" fontId="3" fillId="0" borderId="39" xfId="1" applyNumberFormat="1" applyFont="1" applyBorder="1" applyAlignment="1">
      <alignment horizontal="left" vertical="center" shrinkToFit="1"/>
    </xf>
    <xf numFmtId="9" fontId="3" fillId="0" borderId="40" xfId="1" applyNumberFormat="1" applyFont="1" applyBorder="1" applyAlignment="1">
      <alignment horizontal="left" vertical="center" shrinkToFit="1"/>
    </xf>
    <xf numFmtId="9" fontId="6" fillId="6" borderId="41" xfId="2" applyNumberFormat="1" applyFont="1" applyFill="1" applyBorder="1" applyAlignment="1" applyProtection="1">
      <alignment horizontal="left" vertical="center"/>
      <protection locked="0"/>
    </xf>
    <xf numFmtId="9" fontId="3" fillId="0" borderId="38" xfId="1" applyNumberFormat="1" applyFont="1" applyBorder="1" applyAlignment="1">
      <alignment horizontal="left" vertical="top"/>
    </xf>
    <xf numFmtId="9" fontId="6" fillId="6" borderId="42" xfId="2" applyNumberFormat="1" applyFont="1" applyFill="1" applyBorder="1" applyAlignment="1" applyProtection="1">
      <alignment horizontal="left" vertical="center"/>
      <protection locked="0"/>
    </xf>
    <xf numFmtId="0" fontId="5" fillId="3" borderId="36" xfId="3" applyFont="1" applyFill="1" applyBorder="1" applyAlignment="1">
      <alignment horizontal="left" vertical="center" wrapText="1"/>
    </xf>
    <xf numFmtId="9" fontId="5" fillId="3" borderId="36" xfId="3" applyNumberFormat="1" applyFont="1" applyFill="1" applyBorder="1" applyAlignment="1">
      <alignment horizontal="left" vertical="center"/>
    </xf>
    <xf numFmtId="0" fontId="5" fillId="3" borderId="0" xfId="3" applyFont="1" applyFill="1" applyAlignment="1" applyProtection="1">
      <alignment horizontal="left" vertical="center"/>
      <protection locked="0"/>
    </xf>
    <xf numFmtId="0" fontId="5" fillId="4" borderId="5" xfId="3" applyFont="1" applyFill="1" applyBorder="1" applyAlignment="1" applyProtection="1">
      <alignment horizontal="center" vertical="center"/>
      <protection locked="0"/>
    </xf>
  </cellXfs>
  <cellStyles count="43">
    <cellStyle name="Hipervínculo 2" xfId="24" xr:uid="{B1541AE8-8609-4F01-A1B3-0FF2F970FC13}"/>
    <cellStyle name="Millares [0] 2" xfId="23" xr:uid="{843E8F8A-9F1A-459A-A407-55469F7C4893}"/>
    <cellStyle name="Millares [0] 2 2" xfId="31" xr:uid="{4E75E520-0350-4EAA-8E23-05C857805FBA}"/>
    <cellStyle name="Millares [0] 2 3" xfId="38" xr:uid="{C79298C9-B9D5-4E62-882C-DEA42D466A48}"/>
    <cellStyle name="Millares [0] 3" xfId="26" xr:uid="{4AB1C09C-ED0F-4B1F-A29A-042F0AC49AD9}"/>
    <cellStyle name="Millares [0] 3 2" xfId="33" xr:uid="{5C2FC1F0-8C16-48C8-B49E-725517DF309E}"/>
    <cellStyle name="Millares [0] 3 3" xfId="40" xr:uid="{27A9C5B1-E004-4C4F-A6E5-B2B4FF7C12F6}"/>
    <cellStyle name="Normal" xfId="0" builtinId="0"/>
    <cellStyle name="Normal 2" xfId="1" xr:uid="{8463A490-676A-4E78-ABC9-EC8DBA0DD1C2}"/>
    <cellStyle name="Normal 2 2" xfId="9" xr:uid="{CA662C8B-49E6-4CC4-A531-16125BEE6678}"/>
    <cellStyle name="Normal 2 2 2" xfId="2" xr:uid="{60748007-567C-472F-97F2-01EF396ADE67}"/>
    <cellStyle name="Normal 2 2 5" xfId="12" xr:uid="{B5868429-0F4B-4073-87BF-60FBE976D31A}"/>
    <cellStyle name="Normal 2 2 5 2" xfId="19" xr:uid="{A0E8DF2A-840B-418D-A32D-82BC15402887}"/>
    <cellStyle name="Normal 2 3" xfId="10" xr:uid="{49A69E47-6F20-47F4-883C-CD1C12C4FD30}"/>
    <cellStyle name="Normal 2 3 2" xfId="17" xr:uid="{0693BAE8-5C27-422B-945B-85129B81A7F6}"/>
    <cellStyle name="Normal 2 4" xfId="15" xr:uid="{02445ED5-69B5-4C1C-92E2-1BE0BDC42FB6}"/>
    <cellStyle name="Normal 2 5" xfId="11" xr:uid="{218B535F-5E94-40AB-8405-79648B72D582}"/>
    <cellStyle name="Normal 2 5 2" xfId="18" xr:uid="{930FAEF2-2F83-4C47-8E53-0A4593C2DBCE}"/>
    <cellStyle name="Normal 2 6" xfId="13" xr:uid="{04CE506D-AAD8-4C86-949D-E72E405969B7}"/>
    <cellStyle name="Normal 2 6 2" xfId="20" xr:uid="{22F43709-3D11-4F2D-B590-A61B13C192C0}"/>
    <cellStyle name="Normal 3" xfId="8" xr:uid="{AE98E1D6-78E7-44F6-BEE1-157197ED6725}"/>
    <cellStyle name="Normal 3 2" xfId="16" xr:uid="{A8BD5164-CABC-49BD-A770-4C06720B2E14}"/>
    <cellStyle name="Normal 4" xfId="5" xr:uid="{5F55866C-72AB-472A-972E-CBAE89B160BC}"/>
    <cellStyle name="Normal 4 2" xfId="32" xr:uid="{C5357E2A-2E69-4E60-97CB-BFC8E41CF8E0}"/>
    <cellStyle name="Normal 4 3" xfId="39" xr:uid="{B12F0D5B-CF2B-484B-9496-7CEC7D843EFF}"/>
    <cellStyle name="Normal 4 4" xfId="25" xr:uid="{21A00EF1-5307-4289-95B5-189D761A43DF}"/>
    <cellStyle name="Normal 7" xfId="6" xr:uid="{B12450CE-F2CF-4548-A741-A5E3326F07C4}"/>
    <cellStyle name="Normal 7 2" xfId="3" xr:uid="{ADD81F0D-13CD-4249-A93D-FBE483254E70}"/>
    <cellStyle name="Normal 7 2 2" xfId="29" xr:uid="{57972828-C1E7-4161-B7D0-D38D68BBE31D}"/>
    <cellStyle name="Normal 7 2 3" xfId="36" xr:uid="{5E65AD2F-79E4-4E6C-8CB7-98D988D21202}"/>
    <cellStyle name="Normal 7 3" xfId="28" xr:uid="{8C46BF2F-AAB7-4E41-8919-914BA36A8820}"/>
    <cellStyle name="Normal 7 3 2" xfId="35" xr:uid="{CDEE56E7-354E-4B32-B347-21E23E0843F6}"/>
    <cellStyle name="Normal 7 3 3" xfId="42" xr:uid="{FF9FD6A6-63CC-4B95-A537-5815B36DCCF2}"/>
    <cellStyle name="Porcentaje" xfId="21" builtinId="5"/>
    <cellStyle name="Porcentaje 2" xfId="7" xr:uid="{89DC36A0-7441-4F6E-837C-A8876B1B7288}"/>
    <cellStyle name="Porcentaje 2 2" xfId="4" xr:uid="{853A9142-8CE6-451E-85DF-331F5373CEB4}"/>
    <cellStyle name="Porcentaje 3" xfId="14" xr:uid="{681A1263-E4B3-4C5F-AAF6-62D7F92B2439}"/>
    <cellStyle name="Porcentaje 3 2" xfId="34" xr:uid="{A66B622F-90E9-4D7F-99E7-92E9E45B4746}"/>
    <cellStyle name="Porcentaje 3 3" xfId="41" xr:uid="{624F38F3-B66E-42DB-88E3-6C2217441B34}"/>
    <cellStyle name="Porcentaje 3 4" xfId="27" xr:uid="{F772F4D2-9404-4F38-8DC5-688D43086980}"/>
    <cellStyle name="Porcentaje 4" xfId="22" xr:uid="{20BF9617-A470-46CC-9007-4814A7EB4BD3}"/>
    <cellStyle name="Porcentaje 4 2" xfId="30" xr:uid="{6C241873-1F5B-45B6-93F6-BAA57F8BEA50}"/>
    <cellStyle name="Porcentaje 4 3" xfId="37" xr:uid="{1A78B112-AE79-4B98-BAF6-57C3C9C92DA9}"/>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DF9D-4A4A-450E-B504-C36F9DD0267A}">
  <dimension ref="A1:O8"/>
  <sheetViews>
    <sheetView showGridLines="0" topLeftCell="B5" workbookViewId="0">
      <selection activeCell="L6" sqref="L6"/>
    </sheetView>
  </sheetViews>
  <sheetFormatPr baseColWidth="10" defaultColWidth="0" defaultRowHeight="15" x14ac:dyDescent="0.25"/>
  <cols>
    <col min="1" max="1" width="18.28515625" style="94" customWidth="1"/>
    <col min="2" max="2" width="11.5703125" style="94" bestFit="1" customWidth="1"/>
    <col min="3" max="3" width="24.140625" style="94" customWidth="1"/>
    <col min="4" max="4" width="20.140625" style="94" customWidth="1"/>
    <col min="5" max="6" width="13.5703125" style="94" customWidth="1"/>
    <col min="7" max="7" width="11.7109375" style="94" customWidth="1"/>
    <col min="8" max="8" width="18" style="94" customWidth="1"/>
    <col min="9" max="9" width="11.5703125" style="94" bestFit="1" customWidth="1"/>
    <col min="10" max="10" width="14.28515625" style="94" bestFit="1" customWidth="1"/>
    <col min="11" max="11" width="11" style="94" customWidth="1"/>
    <col min="12" max="12" width="90.28515625" style="94" customWidth="1"/>
    <col min="13" max="13" width="14.28515625" style="94" customWidth="1"/>
    <col min="14" max="14" width="3.28515625" style="94" customWidth="1"/>
    <col min="15" max="15" width="4.85546875" style="94" bestFit="1" customWidth="1"/>
    <col min="16" max="16384" width="0" style="94" hidden="1"/>
  </cols>
  <sheetData>
    <row r="1" spans="1:15" s="55" customFormat="1" ht="23.25" x14ac:dyDescent="0.25">
      <c r="A1" s="56"/>
      <c r="B1" s="85"/>
      <c r="C1" s="85"/>
      <c r="D1" s="56"/>
      <c r="F1" s="85"/>
      <c r="G1" s="85"/>
      <c r="H1" s="85" t="s">
        <v>62</v>
      </c>
      <c r="I1" s="85"/>
      <c r="J1" s="85"/>
      <c r="K1" s="85"/>
      <c r="L1" s="85"/>
      <c r="M1" s="85"/>
      <c r="N1" s="85"/>
    </row>
    <row r="2" spans="1:15" s="55" customFormat="1" ht="14.25" x14ac:dyDescent="0.25">
      <c r="A2" s="56"/>
      <c r="B2" s="57"/>
      <c r="C2" s="57"/>
      <c r="D2" s="56"/>
      <c r="E2" s="56"/>
      <c r="F2" s="56"/>
      <c r="G2" s="57"/>
      <c r="H2" s="56"/>
      <c r="I2" s="56"/>
      <c r="J2" s="56"/>
      <c r="K2" s="56"/>
      <c r="L2" s="56"/>
      <c r="M2" s="58"/>
      <c r="N2" s="58"/>
    </row>
    <row r="3" spans="1:15" s="55" customFormat="1" thickBot="1" x14ac:dyDescent="0.3">
      <c r="A3" s="56"/>
      <c r="B3" s="57"/>
      <c r="C3" s="57"/>
      <c r="D3" s="56"/>
      <c r="E3" s="56"/>
      <c r="F3" s="56"/>
      <c r="G3" s="57"/>
      <c r="H3" s="56"/>
      <c r="I3" s="56"/>
      <c r="J3" s="56"/>
      <c r="K3" s="56"/>
      <c r="L3" s="56"/>
      <c r="M3" s="58"/>
      <c r="N3" s="58"/>
    </row>
    <row r="4" spans="1:15" s="80" customFormat="1" ht="39" thickBot="1" x14ac:dyDescent="0.3">
      <c r="A4" s="81" t="s">
        <v>63</v>
      </c>
      <c r="B4" s="82" t="s">
        <v>64</v>
      </c>
      <c r="C4" s="82" t="s">
        <v>65</v>
      </c>
      <c r="D4" s="82" t="s">
        <v>81</v>
      </c>
      <c r="E4" s="82" t="s">
        <v>66</v>
      </c>
      <c r="F4" s="82" t="s">
        <v>94</v>
      </c>
      <c r="G4" s="82" t="s">
        <v>67</v>
      </c>
      <c r="H4" s="82" t="s">
        <v>68</v>
      </c>
      <c r="I4" s="82" t="s">
        <v>82</v>
      </c>
      <c r="J4" s="82" t="s">
        <v>69</v>
      </c>
      <c r="K4" s="82" t="s">
        <v>70</v>
      </c>
      <c r="L4" s="82" t="s">
        <v>50</v>
      </c>
      <c r="M4" s="83" t="s">
        <v>71</v>
      </c>
      <c r="N4" s="84"/>
    </row>
    <row r="5" spans="1:15" s="77" customFormat="1" ht="206.25" customHeight="1" x14ac:dyDescent="0.25">
      <c r="A5" s="67" t="s">
        <v>92</v>
      </c>
      <c r="B5" s="68" t="s">
        <v>73</v>
      </c>
      <c r="C5" s="69" t="s">
        <v>76</v>
      </c>
      <c r="D5" s="69" t="s">
        <v>78</v>
      </c>
      <c r="E5" s="68" t="s">
        <v>75</v>
      </c>
      <c r="F5" s="70">
        <v>1</v>
      </c>
      <c r="G5" s="64" t="s">
        <v>86</v>
      </c>
      <c r="H5" s="69" t="s">
        <v>84</v>
      </c>
      <c r="I5" s="62" t="s">
        <v>83</v>
      </c>
      <c r="J5" s="69" t="s">
        <v>91</v>
      </c>
      <c r="K5" s="78">
        <v>1</v>
      </c>
      <c r="L5" s="69" t="s">
        <v>98</v>
      </c>
      <c r="M5" s="79">
        <f>(6+7+9+7)/29</f>
        <v>1</v>
      </c>
      <c r="O5" s="77" t="s">
        <v>88</v>
      </c>
    </row>
    <row r="6" spans="1:15" s="77" customFormat="1" ht="153" x14ac:dyDescent="0.25">
      <c r="A6" s="71" t="s">
        <v>93</v>
      </c>
      <c r="B6" s="60" t="s">
        <v>74</v>
      </c>
      <c r="C6" s="59" t="s">
        <v>77</v>
      </c>
      <c r="D6" s="59" t="s">
        <v>79</v>
      </c>
      <c r="E6" s="63" t="s">
        <v>75</v>
      </c>
      <c r="F6" s="61">
        <v>1</v>
      </c>
      <c r="G6" s="86" t="s">
        <v>86</v>
      </c>
      <c r="H6" s="59" t="s">
        <v>85</v>
      </c>
      <c r="I6" s="87" t="s">
        <v>83</v>
      </c>
      <c r="J6" s="59" t="s">
        <v>95</v>
      </c>
      <c r="K6" s="88">
        <v>1</v>
      </c>
      <c r="L6" s="95" t="s">
        <v>99</v>
      </c>
      <c r="M6" s="89" t="s">
        <v>86</v>
      </c>
      <c r="O6" s="77" t="s">
        <v>89</v>
      </c>
    </row>
    <row r="7" spans="1:15" s="77" customFormat="1" ht="90" thickBot="1" x14ac:dyDescent="0.3">
      <c r="A7" s="72" t="s">
        <v>72</v>
      </c>
      <c r="B7" s="73" t="s">
        <v>73</v>
      </c>
      <c r="C7" s="74" t="s">
        <v>96</v>
      </c>
      <c r="D7" s="74" t="s">
        <v>80</v>
      </c>
      <c r="E7" s="75" t="s">
        <v>75</v>
      </c>
      <c r="F7" s="76">
        <v>1</v>
      </c>
      <c r="G7" s="90" t="s">
        <v>86</v>
      </c>
      <c r="H7" s="74" t="s">
        <v>29</v>
      </c>
      <c r="I7" s="91" t="s">
        <v>83</v>
      </c>
      <c r="J7" s="74" t="s">
        <v>97</v>
      </c>
      <c r="K7" s="92">
        <v>1</v>
      </c>
      <c r="L7" s="74" t="s">
        <v>100</v>
      </c>
      <c r="M7" s="93" t="s">
        <v>86</v>
      </c>
      <c r="O7" s="77" t="s">
        <v>90</v>
      </c>
    </row>
    <row r="8" spans="1:15" ht="15.75" thickBot="1" x14ac:dyDescent="0.3">
      <c r="L8" s="65" t="s">
        <v>87</v>
      </c>
      <c r="M8" s="66" t="s">
        <v>86</v>
      </c>
    </row>
  </sheetData>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DF8A-ED7A-4BC7-883A-4B124DA2EFA6}">
  <dimension ref="A2:S19"/>
  <sheetViews>
    <sheetView showGridLines="0" tabSelected="1" topLeftCell="N1" zoomScale="120" zoomScaleNormal="120" workbookViewId="0">
      <selection activeCell="Q6" sqref="Q6"/>
    </sheetView>
  </sheetViews>
  <sheetFormatPr baseColWidth="10" defaultRowHeight="12.75" x14ac:dyDescent="0.25"/>
  <cols>
    <col min="1" max="1" width="14.7109375" style="1" customWidth="1"/>
    <col min="2" max="2" width="12.42578125" style="1" customWidth="1"/>
    <col min="3" max="3" width="11" style="1" customWidth="1"/>
    <col min="4" max="4" width="23.42578125" style="1" customWidth="1"/>
    <col min="5" max="5" width="8.85546875" style="1" customWidth="1"/>
    <col min="6" max="6" width="26.28515625" style="1" customWidth="1"/>
    <col min="7" max="7" width="36.28515625" style="1" customWidth="1"/>
    <col min="8" max="8" width="42.7109375" style="1" customWidth="1"/>
    <col min="9" max="9" width="13" style="1" bestFit="1" customWidth="1"/>
    <col min="10" max="10" width="14" style="1" customWidth="1"/>
    <col min="11" max="11" width="40.5703125" style="1" customWidth="1"/>
    <col min="12" max="12" width="12.5703125" style="1" customWidth="1"/>
    <col min="13" max="13" width="16" style="1" customWidth="1"/>
    <col min="14" max="14" width="11.28515625" style="1" bestFit="1" customWidth="1"/>
    <col min="15" max="15" width="11.42578125" style="1" customWidth="1"/>
    <col min="16" max="16" width="17" style="1" customWidth="1"/>
    <col min="17" max="17" width="95" style="1" customWidth="1"/>
    <col min="18" max="18" width="11.28515625" style="1" bestFit="1" customWidth="1"/>
    <col min="19" max="19" width="10.85546875" style="1" bestFit="1" customWidth="1"/>
    <col min="20" max="20" width="20.140625" style="1" bestFit="1" customWidth="1"/>
    <col min="21" max="16384" width="11.42578125" style="1"/>
  </cols>
  <sheetData>
    <row r="2" spans="1:19" x14ac:dyDescent="0.25">
      <c r="H2" s="109" t="s">
        <v>47</v>
      </c>
    </row>
    <row r="3" spans="1:19" ht="13.5" thickBot="1" x14ac:dyDescent="0.3"/>
    <row r="4" spans="1:19" ht="13.5" thickBot="1" x14ac:dyDescent="0.3">
      <c r="P4" s="29"/>
      <c r="Q4" s="110" t="s">
        <v>48</v>
      </c>
      <c r="R4" s="30"/>
      <c r="S4" s="31"/>
    </row>
    <row r="5" spans="1:19" s="54" customFormat="1" ht="63.75" x14ac:dyDescent="0.25">
      <c r="A5" s="22" t="s">
        <v>0</v>
      </c>
      <c r="B5" s="23" t="s">
        <v>1</v>
      </c>
      <c r="C5" s="23" t="s">
        <v>2</v>
      </c>
      <c r="D5" s="23" t="s">
        <v>3</v>
      </c>
      <c r="E5" s="23" t="s">
        <v>4</v>
      </c>
      <c r="F5" s="23" t="s">
        <v>5</v>
      </c>
      <c r="G5" s="23" t="s">
        <v>6</v>
      </c>
      <c r="H5" s="23" t="s">
        <v>7</v>
      </c>
      <c r="I5" s="23" t="s">
        <v>8</v>
      </c>
      <c r="J5" s="23" t="s">
        <v>104</v>
      </c>
      <c r="K5" s="23" t="s">
        <v>9</v>
      </c>
      <c r="L5" s="24" t="s">
        <v>49</v>
      </c>
      <c r="M5" s="23" t="s">
        <v>10</v>
      </c>
      <c r="N5" s="23" t="s">
        <v>11</v>
      </c>
      <c r="O5" s="53" t="s">
        <v>12</v>
      </c>
      <c r="P5" s="8" t="s">
        <v>54</v>
      </c>
      <c r="Q5" s="9" t="s">
        <v>108</v>
      </c>
      <c r="R5" s="10" t="s">
        <v>52</v>
      </c>
      <c r="S5" s="25" t="s">
        <v>51</v>
      </c>
    </row>
    <row r="6" spans="1:19" ht="79.5" customHeight="1" x14ac:dyDescent="0.25">
      <c r="A6" s="32"/>
      <c r="B6" s="33"/>
      <c r="C6" s="34"/>
      <c r="D6" s="5"/>
      <c r="E6" s="34"/>
      <c r="F6" s="5"/>
      <c r="G6" s="5"/>
      <c r="H6" s="2" t="s">
        <v>19</v>
      </c>
      <c r="I6" s="3">
        <v>44561</v>
      </c>
      <c r="J6" s="2" t="s">
        <v>20</v>
      </c>
      <c r="K6" s="35" t="s">
        <v>60</v>
      </c>
      <c r="L6" s="13"/>
      <c r="M6" s="15"/>
      <c r="N6" s="13"/>
      <c r="O6" s="14"/>
      <c r="P6" s="21"/>
      <c r="Q6" s="36" t="s">
        <v>61</v>
      </c>
      <c r="R6" s="21"/>
      <c r="S6" s="101"/>
    </row>
    <row r="7" spans="1:19" ht="59.25" customHeight="1" x14ac:dyDescent="0.25">
      <c r="A7" s="37">
        <v>6</v>
      </c>
      <c r="B7" s="38" t="s">
        <v>13</v>
      </c>
      <c r="C7" s="12" t="s">
        <v>14</v>
      </c>
      <c r="D7" s="39" t="s">
        <v>15</v>
      </c>
      <c r="E7" s="12" t="s">
        <v>16</v>
      </c>
      <c r="F7" s="39" t="s">
        <v>17</v>
      </c>
      <c r="G7" s="39" t="s">
        <v>18</v>
      </c>
      <c r="H7" s="2" t="s">
        <v>22</v>
      </c>
      <c r="I7" s="3">
        <v>44561</v>
      </c>
      <c r="J7" s="2" t="s">
        <v>23</v>
      </c>
      <c r="K7" s="7" t="s">
        <v>59</v>
      </c>
      <c r="L7" s="40">
        <v>1</v>
      </c>
      <c r="M7" s="16" t="s">
        <v>21</v>
      </c>
      <c r="N7" s="18">
        <v>44197</v>
      </c>
      <c r="O7" s="19">
        <v>44561</v>
      </c>
      <c r="P7" s="41">
        <v>1</v>
      </c>
      <c r="Q7" s="36" t="s">
        <v>56</v>
      </c>
      <c r="R7" s="41">
        <v>1</v>
      </c>
      <c r="S7" s="102">
        <v>1</v>
      </c>
    </row>
    <row r="8" spans="1:19" ht="97.5" customHeight="1" x14ac:dyDescent="0.25">
      <c r="A8" s="42"/>
      <c r="B8" s="43"/>
      <c r="C8" s="44"/>
      <c r="D8" s="6"/>
      <c r="E8" s="44"/>
      <c r="F8" s="6"/>
      <c r="G8" s="6"/>
      <c r="H8" s="2" t="s">
        <v>24</v>
      </c>
      <c r="I8" s="3">
        <v>44561</v>
      </c>
      <c r="J8" s="2" t="s">
        <v>25</v>
      </c>
      <c r="K8" s="7" t="s">
        <v>55</v>
      </c>
      <c r="L8" s="45"/>
      <c r="M8" s="17"/>
      <c r="N8" s="11"/>
      <c r="O8" s="20"/>
      <c r="P8" s="46"/>
      <c r="Q8" s="36" t="s">
        <v>107</v>
      </c>
      <c r="R8" s="46"/>
      <c r="S8" s="103"/>
    </row>
    <row r="9" spans="1:19" ht="153" x14ac:dyDescent="0.25">
      <c r="A9" s="32">
        <v>6</v>
      </c>
      <c r="B9" s="5" t="s">
        <v>26</v>
      </c>
      <c r="C9" s="5" t="s">
        <v>27</v>
      </c>
      <c r="D9" s="5" t="s">
        <v>15</v>
      </c>
      <c r="E9" s="5" t="s">
        <v>28</v>
      </c>
      <c r="F9" s="5" t="s">
        <v>101</v>
      </c>
      <c r="G9" s="5" t="s">
        <v>29</v>
      </c>
      <c r="H9" s="2" t="s">
        <v>30</v>
      </c>
      <c r="I9" s="3">
        <v>44561</v>
      </c>
      <c r="J9" s="2" t="s">
        <v>31</v>
      </c>
      <c r="K9" s="4" t="s">
        <v>32</v>
      </c>
      <c r="L9" s="45">
        <v>1</v>
      </c>
      <c r="M9" s="6" t="s">
        <v>21</v>
      </c>
      <c r="N9" s="11">
        <v>44197</v>
      </c>
      <c r="O9" s="20">
        <v>44561</v>
      </c>
      <c r="P9" s="96">
        <v>1</v>
      </c>
      <c r="Q9" s="36" t="s">
        <v>106</v>
      </c>
      <c r="R9" s="96">
        <v>1</v>
      </c>
      <c r="S9" s="104">
        <v>1</v>
      </c>
    </row>
    <row r="10" spans="1:19" ht="42.75" customHeight="1" x14ac:dyDescent="0.25">
      <c r="A10" s="32"/>
      <c r="B10" s="33"/>
      <c r="C10" s="34"/>
      <c r="D10" s="5"/>
      <c r="E10" s="34"/>
      <c r="F10" s="5"/>
      <c r="G10" s="5"/>
      <c r="H10" s="2" t="s">
        <v>33</v>
      </c>
      <c r="I10" s="3">
        <v>44561</v>
      </c>
      <c r="J10" s="99" t="s">
        <v>34</v>
      </c>
      <c r="K10" s="2" t="s">
        <v>58</v>
      </c>
      <c r="L10" s="13"/>
      <c r="M10" s="15"/>
      <c r="N10" s="13"/>
      <c r="O10" s="14"/>
      <c r="P10" s="97"/>
      <c r="Q10" s="36" t="s">
        <v>103</v>
      </c>
      <c r="R10" s="97"/>
      <c r="S10" s="105"/>
    </row>
    <row r="11" spans="1:19" ht="72" customHeight="1" x14ac:dyDescent="0.25">
      <c r="A11" s="37">
        <v>6</v>
      </c>
      <c r="B11" s="38" t="s">
        <v>26</v>
      </c>
      <c r="C11" s="12" t="s">
        <v>35</v>
      </c>
      <c r="D11" s="39" t="s">
        <v>15</v>
      </c>
      <c r="E11" s="12" t="s">
        <v>36</v>
      </c>
      <c r="F11" s="39" t="s">
        <v>37</v>
      </c>
      <c r="G11" s="39" t="s">
        <v>38</v>
      </c>
      <c r="H11" s="2" t="s">
        <v>39</v>
      </c>
      <c r="I11" s="3">
        <v>44561</v>
      </c>
      <c r="J11" s="99" t="s">
        <v>31</v>
      </c>
      <c r="K11" s="4"/>
      <c r="L11" s="40">
        <v>1</v>
      </c>
      <c r="M11" s="16" t="s">
        <v>21</v>
      </c>
      <c r="N11" s="18">
        <v>44197</v>
      </c>
      <c r="O11" s="19">
        <v>44561</v>
      </c>
      <c r="P11" s="41">
        <v>1</v>
      </c>
      <c r="Q11" s="36" t="s">
        <v>105</v>
      </c>
      <c r="R11" s="41">
        <v>1</v>
      </c>
      <c r="S11" s="102">
        <v>1</v>
      </c>
    </row>
    <row r="12" spans="1:19" ht="107.25" customHeight="1" x14ac:dyDescent="0.25">
      <c r="A12" s="42"/>
      <c r="B12" s="43"/>
      <c r="C12" s="44"/>
      <c r="D12" s="6"/>
      <c r="E12" s="44"/>
      <c r="F12" s="6"/>
      <c r="G12" s="6"/>
      <c r="H12" s="2" t="s">
        <v>40</v>
      </c>
      <c r="I12" s="3">
        <v>44561</v>
      </c>
      <c r="J12" s="99" t="s">
        <v>23</v>
      </c>
      <c r="K12" s="4" t="s">
        <v>53</v>
      </c>
      <c r="L12" s="45"/>
      <c r="M12" s="17"/>
      <c r="N12" s="11"/>
      <c r="O12" s="20"/>
      <c r="P12" s="46"/>
      <c r="Q12" s="47" t="s">
        <v>57</v>
      </c>
      <c r="R12" s="46"/>
      <c r="S12" s="103"/>
    </row>
    <row r="13" spans="1:19" ht="90" customHeight="1" thickBot="1" x14ac:dyDescent="0.3">
      <c r="A13" s="48">
        <v>6</v>
      </c>
      <c r="B13" s="49" t="s">
        <v>26</v>
      </c>
      <c r="C13" s="26" t="s">
        <v>41</v>
      </c>
      <c r="D13" s="26" t="s">
        <v>15</v>
      </c>
      <c r="E13" s="26" t="s">
        <v>42</v>
      </c>
      <c r="F13" s="26" t="s">
        <v>43</v>
      </c>
      <c r="G13" s="26" t="s">
        <v>44</v>
      </c>
      <c r="H13" s="27" t="s">
        <v>45</v>
      </c>
      <c r="I13" s="28">
        <v>44561</v>
      </c>
      <c r="J13" s="26" t="s">
        <v>31</v>
      </c>
      <c r="K13" s="26" t="s">
        <v>102</v>
      </c>
      <c r="L13" s="50">
        <v>1</v>
      </c>
      <c r="M13" s="26" t="s">
        <v>21</v>
      </c>
      <c r="N13" s="28">
        <v>44197</v>
      </c>
      <c r="O13" s="51">
        <v>44561</v>
      </c>
      <c r="P13" s="98">
        <v>1</v>
      </c>
      <c r="Q13" s="52" t="s">
        <v>46</v>
      </c>
      <c r="R13" s="98">
        <v>1</v>
      </c>
      <c r="S13" s="106">
        <v>1</v>
      </c>
    </row>
    <row r="14" spans="1:19" ht="13.5" thickBot="1" x14ac:dyDescent="0.3">
      <c r="Q14" s="107" t="s">
        <v>87</v>
      </c>
      <c r="R14" s="108">
        <f>AVERAGE(R7:R13)</f>
        <v>1</v>
      </c>
      <c r="S14" s="108">
        <f>AVERAGE(S7:S13)</f>
        <v>1</v>
      </c>
    </row>
    <row r="19" spans="16:16" x14ac:dyDescent="0.25">
      <c r="P19" s="100"/>
    </row>
  </sheetData>
  <autoFilter ref="A5:T13" xr:uid="{B7F4DF8A-ED7A-4BC7-883A-4B124DA2EFA6}"/>
  <dataValidations count="1">
    <dataValidation allowBlank="1" sqref="P13 P9 Q6:Q13 R13:S13 R9:S9" xr:uid="{9D04D020-A834-4B85-B56B-C8170E9B5D8C}"/>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Analisis Indicadores</vt:lpstr>
      <vt:lpstr>Anexo 2 - Seguimiento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Nohra Lucia Forero Cespedes</dc:creator>
  <cp:lastModifiedBy>Katherine Prada Mejia</cp:lastModifiedBy>
  <dcterms:created xsi:type="dcterms:W3CDTF">2022-01-18T15:59:02Z</dcterms:created>
  <dcterms:modified xsi:type="dcterms:W3CDTF">2022-01-24T21:26:23Z</dcterms:modified>
</cp:coreProperties>
</file>