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codeName="ThisWorkbook" defaultThemeVersion="166925"/>
  <mc:AlternateContent xmlns:mc="http://schemas.openxmlformats.org/markup-compatibility/2006">
    <mc:Choice Requires="x15">
      <x15ac:absPath xmlns:x15ac="http://schemas.microsoft.com/office/spreadsheetml/2010/11/ac" url="https://transmilenio-my.sharepoint.com/personal/herlay_hurtado_transmilenio_gov_co/Documents/2022/Evaluación Dependencia/Subgerencia Técnica y de Servicios/Informe/"/>
    </mc:Choice>
  </mc:AlternateContent>
  <xr:revisionPtr revIDLastSave="13" documentId="8_{9C8A3A90-D318-4410-900D-B255748F5B14}" xr6:coauthVersionLast="47" xr6:coauthVersionMax="47" xr10:uidLastSave="{D9B3B829-A1D9-40C0-A237-758664D7243E}"/>
  <bookViews>
    <workbookView xWindow="-120" yWindow="-120" windowWidth="20730" windowHeight="11160" tabRatio="630" firstSheet="1" activeTab="2" xr2:uid="{00000000-000D-0000-FFFF-FFFF00000000}"/>
  </bookViews>
  <sheets>
    <sheet name="Acerno_Cache_XXXXX" sheetId="10" state="veryHidden" r:id="rId1"/>
    <sheet name="Anexo 1 2021" sheetId="16" r:id="rId2"/>
    <sheet name="Anexo 2 2021" sheetId="17" r:id="rId3"/>
  </sheets>
  <definedNames>
    <definedName name="_xlnm.Print_Area" localSheetId="1">'Anexo 1 2021'!$A$1:$L$12</definedName>
    <definedName name="_xlnm.Print_Titles" localSheetId="1">'Anexo 1 2021'!$1:$2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0" i="16" l="1"/>
  <c r="I10" i="16"/>
</calcChain>
</file>

<file path=xl/sharedStrings.xml><?xml version="1.0" encoding="utf-8"?>
<sst xmlns="http://schemas.openxmlformats.org/spreadsheetml/2006/main" count="312" uniqueCount="183">
  <si>
    <t>Compromiso</t>
  </si>
  <si>
    <t>Fecha de Inicio</t>
  </si>
  <si>
    <t>Fecha final de Ejecución</t>
  </si>
  <si>
    <t>Nombre del Indicador</t>
  </si>
  <si>
    <t>Tipo de Indicador</t>
  </si>
  <si>
    <t>Formula</t>
  </si>
  <si>
    <t>Objetivo</t>
  </si>
  <si>
    <t>Periodicidad</t>
  </si>
  <si>
    <t>Meta a Logar</t>
  </si>
  <si>
    <t>Resultado Reportado</t>
  </si>
  <si>
    <t>Observaciones OCI</t>
  </si>
  <si>
    <t>Evaluar el porcentaje de soluciones de infraestructura planificadas frente a las necesidades requeridas por el Sistema Transmilenio</t>
  </si>
  <si>
    <t>Efectividad</t>
  </si>
  <si>
    <t>Matriz de Análisis de Indicadores de Gestión Cuadro de Mando Integral</t>
  </si>
  <si>
    <t>TOTAL</t>
  </si>
  <si>
    <t>Medir el ajuste de las proyección promedio mensual de la demanda que se prepara como insumo al modelo de transporte del sistema</t>
  </si>
  <si>
    <t>Cuantificar la cantidad de usuarios beneficiados con la implementación y mejora de infraestructura  del Sistema Transmilenio</t>
  </si>
  <si>
    <t>Medir la efectividad de las tomas de información que se realizan como evaluación a los niveles de servicio del sistema, las cuales, son insumo para la planeación del SITP (modelo de transporte).</t>
  </si>
  <si>
    <t>Listado de Actividades Necesarias para el Logro del Producto</t>
  </si>
  <si>
    <t>Fecha de Entrega Final de la Actividad</t>
  </si>
  <si>
    <t>Objetivo Específico</t>
  </si>
  <si>
    <t>Estrategia</t>
  </si>
  <si>
    <t>Código</t>
  </si>
  <si>
    <t>Indicador</t>
  </si>
  <si>
    <t>1.3</t>
  </si>
  <si>
    <t>1.1</t>
  </si>
  <si>
    <t>STSP1</t>
  </si>
  <si>
    <t>STSP2</t>
  </si>
  <si>
    <t>STSP3</t>
  </si>
  <si>
    <t>STSP4</t>
  </si>
  <si>
    <t>STSP5</t>
  </si>
  <si>
    <t>1.1.</t>
  </si>
  <si>
    <t xml:space="preserve">% de cumplimiento OCI </t>
  </si>
  <si>
    <t>Eficacia</t>
  </si>
  <si>
    <t>STSP6</t>
  </si>
  <si>
    <t>STSP7</t>
  </si>
  <si>
    <t>STSP8</t>
  </si>
  <si>
    <t>Disminuir en 2 minutos el tiempo promedio de espera en los componentes zonal y troncal del SITP</t>
  </si>
  <si>
    <t>STSP9</t>
  </si>
  <si>
    <t>STSP11</t>
  </si>
  <si>
    <t>Planificación de soluciones de infraestructura</t>
  </si>
  <si>
    <t xml:space="preserve">Usuarios beneficiados por mejoras de infraestructura del Sistema </t>
  </si>
  <si>
    <t>Efectividad de horas de toma de Información</t>
  </si>
  <si>
    <t>Planificación de soluciones de infraestructura(%) = (#Proyectos planificados / #necesidades requeridas en un tiempo T)*100</t>
  </si>
  <si>
    <t>Usuarios beneficiados por mejoras de infraestructura del sistema(un) = s usuarios de la infraestructura implantada en un tiempo t / día (un)</t>
  </si>
  <si>
    <t xml:space="preserve">(Promedio mensual horas-hombre de toma de información / promedio horas-hombre esperadas en el mes)*100 </t>
  </si>
  <si>
    <t>(Abordajes y/o validaciones reales mes/Proyección mes)*100</t>
  </si>
  <si>
    <t xml:space="preserve">Semestral </t>
  </si>
  <si>
    <t xml:space="preserve">Anual </t>
  </si>
  <si>
    <t xml:space="preserve">Mensual </t>
  </si>
  <si>
    <t xml:space="preserve">Valor mínimo aceptado </t>
  </si>
  <si>
    <t xml:space="preserve">Número de proyectos planeados y controlados </t>
  </si>
  <si>
    <t>Credimientro trimestral numero de plazs ofertadas</t>
  </si>
  <si>
    <t>Lineamiento Corporativo</t>
  </si>
  <si>
    <t>Plan</t>
  </si>
  <si>
    <t>Producto y/o Meta</t>
  </si>
  <si>
    <r>
      <rPr>
        <b/>
        <sz val="11"/>
        <rFont val="Arial"/>
        <family val="2"/>
      </rPr>
      <t>Ponderación en el Logro del
Producto</t>
    </r>
  </si>
  <si>
    <r>
      <rPr>
        <b/>
        <sz val="11"/>
        <rFont val="Arial"/>
        <family val="2"/>
      </rPr>
      <t>Avance Porcentual Esperado con corte
31/03/21</t>
    </r>
  </si>
  <si>
    <r>
      <rPr>
        <b/>
        <sz val="11"/>
        <rFont val="Arial"/>
        <family val="2"/>
      </rPr>
      <t>Avance Porcentual Esperado con corte
30/06/21</t>
    </r>
  </si>
  <si>
    <r>
      <rPr>
        <b/>
        <sz val="11"/>
        <rFont val="Arial"/>
        <family val="2"/>
      </rPr>
      <t>Avance Porcentual Esperado con corte
30/09/21</t>
    </r>
  </si>
  <si>
    <r>
      <rPr>
        <b/>
        <sz val="11"/>
        <rFont val="Arial"/>
        <family val="2"/>
      </rPr>
      <t>Avance Porcentual Esperado con corte
31/12/21</t>
    </r>
  </si>
  <si>
    <t>Proceso</t>
  </si>
  <si>
    <t>Responsable</t>
  </si>
  <si>
    <r>
      <rPr>
        <sz val="11"/>
        <rFont val="Arial"/>
        <family val="2"/>
      </rPr>
      <t>1.1.2.
1.1.3.</t>
    </r>
  </si>
  <si>
    <t>Plan de Acción Institucional</t>
  </si>
  <si>
    <t>Desarrollar, implementar y optimizar el SITP, en condiciones de calidad, accesibilidad y comodidad, teniendo en cuenta el crecimiento de la ciudad y su dinámica de movilidad</t>
  </si>
  <si>
    <t>Aumento en 19% (acumulado) de la oferta del Sistema Integrado de Transporte Público.</t>
  </si>
  <si>
    <t>Efectuar el seguimiento y control al cumplimiento del cronograma de incorporación de flota del componente zonal del SITP.</t>
  </si>
  <si>
    <t>50%</t>
  </si>
  <si>
    <r>
      <rPr>
        <sz val="11"/>
        <rFont val="Arial"/>
        <family val="2"/>
      </rPr>
      <t>( Avance en el seguimiento y control efectuado al cumplimiento del cronograma de incorporacion de flota /Segumiento y control programado al cronograma de incorporación de flota )*50%+ (Avance en el seguimiento y control al cumplimiento del proceso de chatarrización / Segumiento y control programado al cumplimiento del proceso de chatarrización)*30%+(Avance en la validación del diseño operacional
/Avance programado en la validación)*20%</t>
    </r>
  </si>
  <si>
    <t>Planeación del SITP</t>
  </si>
  <si>
    <t>Subgerente Técnico y de Servicios</t>
  </si>
  <si>
    <t>Realizar el seguimiento y control al cumplimiento del proceso de chatarrización a cargo de la Subg Tecnica, de acuerdo al plan previsto para este.</t>
  </si>
  <si>
    <t>30%</t>
  </si>
  <si>
    <t>Validar el diseño operacional de oferta de servicios, a nivel micro de la capacidad de la infraestructura, para definir la propuesta de optimización del componente troncal del SITP.</t>
  </si>
  <si>
    <t>20%</t>
  </si>
  <si>
    <t>Definición de la línea base del tiempo promedio de espera en los componentes zonal y troncal del SITP.</t>
  </si>
  <si>
    <t>Realizar el 100% de las actividades de toma de información para la construcción de la línea base del proyecto "Disminuir en 2 minutos el tiempo promedio de espera en los componentes zonal y troncal del SITP"</t>
  </si>
  <si>
    <t>100%</t>
  </si>
  <si>
    <t>(Actividades de toma de información adelantadas / Actividades de toma de información requeridas )*100%</t>
  </si>
  <si>
    <r>
      <rPr>
        <sz val="11"/>
        <rFont val="Arial"/>
        <family val="2"/>
      </rPr>
      <t>1.3.1
1.3.2</t>
    </r>
  </si>
  <si>
    <t>Gestionar los proyectos de mejoramiento y expansión de la infraestructura troncal y zonal del SITP</t>
  </si>
  <si>
    <t>Cuatro (4) informes que contengan el seguimiento a la gestión y avance de los proyectos de expansión y mejoramiento de la infraestructura troncal y zonal del SITP</t>
  </si>
  <si>
    <t>Elaborar una carpeta con el soporte de la asistencia a reuniones de seguimiento realizadas de los proyectos</t>
  </si>
  <si>
    <t>(carpeta reuniones realizada/carpeta reuniones planeada)*20%+(carpeta visitas realizada/carpeta visitas planeada)*20%+(informes realizados/informes planeados)*60%</t>
  </si>
  <si>
    <t>Elaborar una carpeta con el soporte de la asistencia a visitas técnicas realizadas de los proyectos</t>
  </si>
  <si>
    <t>Elaborar informes trimestrales que contienen las evidencias de seguimiento y las evidencias de la gestión realizada en el periodo para el mejoramiento y expansión de la infraestructura</t>
  </si>
  <si>
    <t>60%</t>
  </si>
  <si>
    <r>
      <rPr>
        <sz val="11"/>
        <rFont val="Arial"/>
        <family val="2"/>
      </rPr>
      <t>1.1.2
1.1.3</t>
    </r>
  </si>
  <si>
    <t>Plan de Desarrollo</t>
  </si>
  <si>
    <t>Alcanzar 127.700 sillas adicionales en el SITP (Valor Acumulado PDD)</t>
  </si>
  <si>
    <t>(Sillas Adicionales en el SITP / 127.700)*100</t>
  </si>
  <si>
    <t>0,00%</t>
  </si>
  <si>
    <t>100,00%</t>
  </si>
  <si>
    <t>Alcanzar un Tiempo promedio de 23,55 en minutos de acceso al Transporte Público</t>
  </si>
  <si>
    <t>(Tiempo Promedio en minutos de acceso al Transporte Público / 23,55)*100</t>
  </si>
  <si>
    <r>
      <rPr>
        <sz val="11"/>
        <rFont val="Arial"/>
        <family val="2"/>
      </rPr>
      <t>1.3.1
1.3.2
1.3.3</t>
    </r>
  </si>
  <si>
    <t>Ejecutar el 100% de las actividades a cargo de TMSA en la vigencia, para el mejoramiento de 43 estaciones del sistema TransMilenio</t>
  </si>
  <si>
    <t>(Porcentaje de avance de las actividades /100 )*100</t>
  </si>
  <si>
    <t>25,00%</t>
  </si>
  <si>
    <t>50,00%</t>
  </si>
  <si>
    <t>75,00%</t>
  </si>
  <si>
    <t>Ejecutar el 100% de las actividades a cargo de TMSA en la vigencia, para diseñar y contratar la construcción de 6 patios troncales y zonales del SITP</t>
  </si>
  <si>
    <t>Ejecutar el 100% de las actividades a cargo de TMSA en la vigencia, para las obras para la adecuación de 29.6 km de corredores troncales de transporte masivo</t>
  </si>
  <si>
    <t>Ejecutar el 100% de las actividades a cargo de TMSA en la vigencia, para las obras para la adecuación de 20 Km del corredor verde de la carrera séptima</t>
  </si>
  <si>
    <t>STSP10</t>
  </si>
  <si>
    <t>Alcanzar un avance del 0,4 absoluto (40% acumulado) en la Meta PDD Formular e implementar una estrategia integral para mejorar la calidad del transporte público urbano regional</t>
  </si>
  <si>
    <t>(Porcentaje de avance de la meta /40 )*100</t>
  </si>
  <si>
    <t>Ejecutar el 100% de las actividades a cargo de TMSA en la vigencia, para Diseñar y contratar la construcción de la estación central del Sistema TransMilenio</t>
  </si>
  <si>
    <t xml:space="preserve">Seguimiento incorporación flota zonal, inicio de operación UF 4, 14, 1, 5, 10 y 16 en 2021.  Avance  gestión incorporación flota UF 6, 7 y 17 iniciará en I-sem de 2022.
Revisión DO, transformado a sistemas de 22 líneas,  59 servicios. Cumple restricciones capacidad de flota y estaciones planteadas. Desintegración vehículos, seguimiento  control 100% vehículos 1816 chatarrizados 548  consignados al ente gestor, los que presentan una limitación jurídica se hara seguimiento hasta su   acreditación. </t>
  </si>
  <si>
    <t>Al corte de Diciembre de 2021, ya se ha realizado la toma del 100% de informacion para la linea base en el grupo de estaciones  y paraderos definido dentro de la metodología establecida para este ejercicio (27 estaciones Troncal  y 83 paraderos del zonal)</t>
  </si>
  <si>
    <t>Se han realizado 4 informes trimestrales, se ha asistido a comités virtuales, reuniones, visitas de campo,  citaciones de entes de control, así como también a reuniones con concejales, representantes y juntas de alcaldías y acción comunal.</t>
  </si>
  <si>
    <t>Se avanzó con la implementación de la flota para el inicio de operación de las Unidades Funcionales 4, 14, 1, 5, 10 y 16 y el cumplimiento del Diseño Operacional Actualizado de los concesionarios de fase III, con lo cual se tienen 130.485 sillas adicionales en el SITP, cumpliendo con la meta prevista de 127.700 sillas adicionales para 2021.</t>
  </si>
  <si>
    <t>Gaco: contrato de factibilidad estudios y diseños, programado: 96.26%, ejecutado 85%. Etapa de diseños de detalle 100% programado y ejecutado 90%. Se estima terminar el 15 de enero.
Alameda: Se encuentra en fase de liquidación. San José. IDU entregó alternativa 3 de prefactibilidad. Pendiente se resuelvan los problemas de falsa tradición de predios necesarios para el acceso al polígono.
La Reforma: La etapa de construcción del patio presenta un avance del 28% y trámite de licencia de construcción de edificaciones sigue en curso, con una ampliación de plazo de Curaduría de 20 días más.
Carboquímica: Acompañamiento a los procesos con SDA para la remediación del predio. Se entregó un alcance a los parámetros operacionales para alternativas si no es posible seguir con ese predio. El IDU se encuentra evaluando los posibles áreas que puedan sustituir a Carboquímica en caso de no lograrse la remediación.
Patio Soacha Ciudad de Cali: Se adelantaron gestiones con los desarrolladores inmobiliarios de ciudad verde y la alcaldía de Soacha, para evaluar el predio más apropiado para la implantación de la infraestructura de transporte. Se expidió el documento CONPES 4034 de 2021.</t>
  </si>
  <si>
    <t>En estructuración del proyecto., El IDU inició los tres contratos de consultoría e interventoría adjudicados para los diseños. Se acompaña el proceso</t>
  </si>
  <si>
    <t>Los proyectos para los Complejos de Intercambio Modal - CIM del Norte y 80, se encuentran en etapa de factibilidad. Se está preparando la etapa de validación por parte de las entidades distritales. Esto se complementa con los avances reportados en las metas de mejoramiento de 43 estaciones, una estación central, seis patios troncales y zonales, 29.6 km de troncal y 20 km de corredor verde.</t>
  </si>
  <si>
    <t>Se participó en comités de seguimiento para verificar el avance de los 5 contratos IDU de mejoramiento de estaciones, además de los comités de seguimiento al convenio 20 de 2001. Se recibieron 5 estaciones ampliadas y la primera fase de una.
Contrato 1309-18:  Finalizó la obra e Inicio la operación de 7 estaciones y continua la construcción de 2 estaciones 
Contrato 1535-18: se encuentra en la terminación de los diseños para iniciar la construcción de 9 estaciones. Contrato suspendido por el IDU.
Contrato 971-20: 4 de las estaciones entregadas (Fucha, San Martín, Humedal Córdoba, Quiroga y Consuelo), se encuentran en construcción una (1) estación.
- Contrato 972-20: Entregada la Estación Gratamira y la primera fase de la Estación Polo ( un nuevo vagón) y se avanza en la construcción de dos estaciones.
- Contrato 973-20: Se encuentra en obra de las 3 externalizaciones de taquillas, e inició la operación del nuevo vagón de Minuto y la ampliación de Puente Aranda. Avanza la construcción del nuevo vagón de General Santander.</t>
  </si>
  <si>
    <t>Extensión Troncal Caracas: Se encuentra en etapa de construcción desde el 12 de agosto de 2020.
- Troncal 68: Los nueve contratos se encuentran en etapa de construcción. Se adelantan las reuniones pertinentes con el IDU para evaluar al avance de cada uno de ellos en la etapa.
- Troncal Avenida Ciudad de Cali: Los tramos 1, 2 y 4 iniciaron etapa de construcción, el tramo 3 se encuentra suspendido y en proceso sancionatorio. Para todos los contratos se hace seguimiento permanente a todos los contratos de obra, a través de reuniones, comités, comunicaciones y el comité IDU TMSA.</t>
  </si>
  <si>
    <t>En el proyecto de Estación Central se dieron inicio a las mesas técnicas de trabajo para el saneamiento de predios propiedad de TRANSMILENIO S.A. afectos a la infraestructura de transporte y al plan parcial. Se participación en las diferentes juntas de infraestructura de la Alcaldía Mayor de Bogotá para efectos de articular la ejecución de la Estación Central junto con el Plan Parcial liderado por la ERU. Suscripción de convenio marco ERU- TMSA – EMB - Secretaría General para la estructuración del proyecto 
La ERU se comprometió a realizar la prefactibilidad del proyecto y tener un resultado antes de finalizar el mes de abril de 2022</t>
  </si>
  <si>
    <t>calificacíon reportada</t>
  </si>
  <si>
    <t>Seguimiento Cualitativo</t>
  </si>
  <si>
    <t>Soporte evidencia</t>
  </si>
  <si>
    <t>La Oficina de control Interno evidenció cuatro (4) informes que describen la gestión realizada en el periodo para el mejoramiento y expansión de la infraestructura</t>
  </si>
  <si>
    <t>La Subgerencia anexo el soporte de la asistencia a reuniones de seguimiento realizadas de los proyectos</t>
  </si>
  <si>
    <t>La Subgerencia anexo el soporte de la asistencia a visitas técnicas realizadas de los proyectos</t>
  </si>
  <si>
    <r>
      <t xml:space="preserve">Con la implementación de la renovación de la flota se avanzó en la implementación de la flota para el inicio de operación de las Unidades Funcionales 4, 14, 1, 5, 10 y 16 y el cumplimiento del Diseño Operacional Actualizado de los concesionarios de fase III; Lo anterior repercute en mejoras en los tiempos de acceso al transporte público para los usuarios del sistema. Al corte de diciembre de 2021, </t>
    </r>
    <r>
      <rPr>
        <sz val="11"/>
        <color rgb="FFFF0000"/>
        <rFont val="Arial"/>
        <family val="2"/>
      </rPr>
      <t>se avanza en la consolidacion de la informacion para realizar los calculos que lleven a determinar la linea base del indicador; asi mismo se continua la construccion de la metodologia.</t>
    </r>
  </si>
  <si>
    <t xml:space="preserve">La dependencia anexo el link donde se identifica las mediciones de tiempo para zonal y troncal </t>
  </si>
  <si>
    <t>Retrazos</t>
  </si>
  <si>
    <t>No hay retraso respecto al avance programado</t>
  </si>
  <si>
    <t>No hay retrasos en el seguimiento a la incorporación de flota zonal</t>
  </si>
  <si>
    <t xml:space="preserve">No hay retrasos </t>
  </si>
  <si>
    <t>No hay retrasos en las actividades para los proyectos por parte de TRANSMILENIO S.A.</t>
  </si>
  <si>
    <t>Debido a la contingencia por la Pandemia del COVID 19, sumado a la situacion de orden publico acaecida en la ciudad entre abril y  junio de 2021 que afecto la operacion de los componentes Troncal y zonal del sistema, actualmente, no se cuenta con las condiciones normales de operación y demanda que permitan tomar de forma adecuada la línea base prevista; no obstante, la demanda del sistema viene recuperandose con una tasa entre el 8 y el 12% mensual, indicando una recuperacion al corte de diciembre del 88% de la demanda transportada antes de la pandemia.</t>
  </si>
  <si>
    <t>No hay retrasos en las actividades que realiza TRANSMILENIO S.A. para los proyectos 
Se han evidenciado cambios en el cronograma de la etapa de construcción de algunas estaciones producto de ajustes requeridos en los estudios y diseños por parte del IDU, aprobaciones de las empresas de servicios públicos y la suscripción de modificatorios en los contratos para subsanar los temas evidenciados en la apropiación de diseños.</t>
  </si>
  <si>
    <t>No hay retrasos en las actividades para los proyectos por parte de TRANSMILENIO S.A.
Sin embargo, para el proyecto de Carboquímica está suspendida la adquisición por falta de un cronograma aprobado por la SDA que armonice la descontaminación con la compra, tema que es responsabilidad del propietario actual.
TRANSMILENIO S.A. solicitó al IDU formular un plan con otras alternativas de adquisición predial y acompañar al propietario del predio Carboquímica este para definir el cronograma con IDU.</t>
  </si>
  <si>
    <t>No hay retrasos en las actividades a cargo de TRANSMILENIO S.A. para el proyecto
Se realizará seguimiento a la de prefactibilidad que definirá los mecanismos de ejecución de la Estación por parte de la ERU y con recursos TMSA.</t>
  </si>
  <si>
    <t xml:space="preserve">Se evidencia el archivo excel reportado  con una linea base de 834771 sillas  y terminando a 31 de diciembre de 2021  con 965256. superando la meta </t>
  </si>
  <si>
    <t>PSITP3</t>
  </si>
  <si>
    <t>PSITP4</t>
  </si>
  <si>
    <t xml:space="preserve">Efectividad de la proyección mensual de demanda para los componentes zonal </t>
  </si>
  <si>
    <t xml:space="preserve">Efectividad de la proyección mensual de demanda para los componentes  troncal </t>
  </si>
  <si>
    <t>PSITP5</t>
  </si>
  <si>
    <t>Indicador = sumatoria de proyectos planeados y en curso</t>
  </si>
  <si>
    <t>Tiene el propósito de cuantificar las acciones que realiza la entidad para el mejoramiento y expansión de la infraestructura del SITP.</t>
  </si>
  <si>
    <t>Trimestral</t>
  </si>
  <si>
    <t>Tiene el propósito de medir el nivel de implementación del Sistema de transporte</t>
  </si>
  <si>
    <t>Número de plazas ofertadas</t>
  </si>
  <si>
    <t>PSITP6</t>
  </si>
  <si>
    <t xml:space="preserve">Archivos en excel por estaciones y paraderos Tipo   donde se realizaron las mediciones de los tiempos de espera </t>
  </si>
  <si>
    <t>Se evidenció los archivos en excel por estaciones y paraderos  donde se realizaron las mediciones de los tiempos de espera para estaciones tipo</t>
  </si>
  <si>
    <t>Archivo en excel</t>
  </si>
  <si>
    <t>La dependencia anexo el cronograma  de implementación  de la flota del compenente zonal  en su etapa 1 y 2, al cual se le realizó seguimiento</t>
  </si>
  <si>
    <t>Calificacion por componente</t>
  </si>
  <si>
    <t>Calificación de la OCI por Actividad</t>
  </si>
  <si>
    <t>Actas</t>
  </si>
  <si>
    <t>Visitas tecnicas</t>
  </si>
  <si>
    <t>informes</t>
  </si>
  <si>
    <t xml:space="preserve">La dependencia ejecutó las activiades correspondinetes a Transmilenio, dentro de los proyectos que se adelantan con el IDU para las 46 estaciones. Se anexan las actas comité seguimiento obra </t>
  </si>
  <si>
    <t>La dependencia anexó las actas de comité De seguimiento de los contratos con el IDU, correos, comunicaciones cruzados con el IDU referente a los patios.</t>
  </si>
  <si>
    <t>Actas, correos comunicaciones con el IDU</t>
  </si>
  <si>
    <t>La Depenencia anexó el documento de 79 paginas en PDF  "Diseño Operacional para la entrega de la nueva flota del componente Troncal " Documento Técnico Versión 2, con sus respectivas descripciones del proyecto y sus recomendaciones</t>
  </si>
  <si>
    <t>Documento Técnico versión 2</t>
  </si>
  <si>
    <t xml:space="preserve">Presentaciones, anexos tenicos de los concesionarios </t>
  </si>
  <si>
    <t>Archivo excel</t>
  </si>
  <si>
    <t>La subgerencia adjunto  acta de fecha 11 de noviembre de 2021 donde se trataron temas de Seguimiento al convenio TMSA-ERU 614 de 2019, igualmente una presentación Junta de Infraestructura Plan parcial estacion metro clle 26 de fecha  24 de noviembre de 2021</t>
  </si>
  <si>
    <t>Presentación, actas de reunion mesa técnica</t>
  </si>
  <si>
    <t>Reuniones Teams</t>
  </si>
  <si>
    <t>El area aporto como evidencia las reuniones via teams , reuniones con titulo de factiblidad, necesidad de infraestructura entre otros</t>
  </si>
  <si>
    <t>Actas y presentaciones</t>
  </si>
  <si>
    <t>Actas, comités</t>
  </si>
  <si>
    <t xml:space="preserve">La dependencia anexa un informe en word donde describe paso a paso como fue el proceso para cumplir con el indicador. En la parte final conlcuye: Finalmente, y aun con las situaciones contingentes que han afectado al sistema durante el último año, es preciso indicar que la incorporación de nueva flota a los componentes del sistema (troncal y zonal) permiten una mayor oportunidad de acceso al SITP a los habitantes de la ciudad al aumentar la cobertura, la capacidad del sistema y la cantidad de flota en los servicios, lo cual redunda en un menor tiempo de acceso al sistema, por lo cual, se realiza un reporte discreto de la meta de 0.01 minutos de reducción en el tiempo de acceso al transporte público  para el año 2021 el avance es de 23.55 minutos, cumpliendo asi con la meta parcial trazada para  este año, y se avanza con respecto a los 21.21 minutos esperado para la vigencia del plan de desarrollo. </t>
  </si>
  <si>
    <t>se evidenciaron presentaciones y actas de seguimiento para los contratos los contratos de obra, a través de reuniones, comités, comunicaciones y el comité IDU -TMSA</t>
  </si>
  <si>
    <t>se verificó las evidencias aportadas por la dependencia actas de Comités de seguimiento que se han realizado a las obras para la adecuación de 20 Km del corredor verde de la carrera séptima</t>
  </si>
  <si>
    <t>Revisar la formula del indicador  ya que no concuerda con el objetivo del indicador  "Tiene el propósito de cuantificar las acciones que realiza la entidad para el mejoramiento y expansión de la infraestructura del SITP."</t>
  </si>
  <si>
    <t>N.A.</t>
  </si>
  <si>
    <t>La dependencia anexó presentaciones de anexo tecnico de cada uno las concesionarios , presentaciones del seguimiento al avance.
De otra parte mediante correo electronico la dependencia aportó reporte de cumplimiento a los cronogramas de chatarrización de los concesionarios vigentes de Fase III con fecha de corte al 31 de diciembre de 2021.</t>
  </si>
  <si>
    <t>Indicadores eliminados para la vigencia 2021</t>
  </si>
  <si>
    <t>Planilla horas/ aforador trabajadas en toma de información.  En el mes de noviembre tuvo una medición del 70%  que el mínimo aceptado</t>
  </si>
  <si>
    <t>*Meses plena demanda: Marzo, Abril, Mayo, Agosto,Septiembre,Octubre y Noviembre. *Meses Estacionales: Enero, Febrero, Junio, Julio, Diciembre *En el caso que los meses de marzo y abril contengan semana santa se consideraran estacionales Plena demanda y estacional: si el porcentaje de variación oscila entre 0% y 4% : se considera una efectividad del 100%. Si el porcentaje de variación oscila entre 4,1% y 8,5% : se considera una efectividad del 90%. Si el porcentaje de variación oscila entre 8,6% y 12,5% : se considera una efectividad del 80%.Un porcentaje superior a 12,5% se considera efectividad por debajo del 70%</t>
  </si>
  <si>
    <t>Igual que al anterior pero para el componente  Troncal</t>
  </si>
  <si>
    <t>En el SIGEST  PRESENTA UN ESTADO DEFICIENTE-. Reportado con 965</t>
  </si>
  <si>
    <t>Anexo 2:  Informe OCI-2022-017 Evaluación por Dpendencias Subgerenccia Técnica y de Servicios con corte a 31 de diciembre de 2021</t>
  </si>
  <si>
    <t>TOTAL CALIFICACION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</si>
</sst>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Red]0"/>
    <numFmt numFmtId="166" formatCode="d/mmm/yyyy;@"/>
    <numFmt numFmtId="167" formatCode="0.0"/>
  </numFmts>
  <fonts count="23">
    <font>
      <sz val="12"/>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theme="1"/>
      <name val="Arial"/>
      <family val="2"/>
    </font>
    <font>
      <sz val="12"/>
      <color theme="1"/>
      <name val="Arial"/>
      <family val="2"/>
    </font>
    <font>
      <sz val="11"/>
      <color theme="1"/>
      <name val="Arial"/>
      <family val="2"/>
    </font>
    <font>
      <sz val="10"/>
      <color theme="1"/>
      <name val="Arial"/>
      <family val="2"/>
    </font>
    <font>
      <b/>
      <sz val="18"/>
      <name val="Arial"/>
      <family val="2"/>
    </font>
    <font>
      <sz val="10"/>
      <name val="Bahnschrift Light Condensed"/>
      <family val="2"/>
    </font>
    <font>
      <sz val="11"/>
      <color indexed="8"/>
      <name val="Calibri"/>
      <family val="2"/>
      <scheme val="minor"/>
    </font>
    <font>
      <b/>
      <sz val="10"/>
      <name val="Bahnschrift Light Condensed"/>
      <family val="2"/>
    </font>
    <font>
      <sz val="12"/>
      <color theme="1"/>
      <name val="Cambria"/>
      <family val="1"/>
    </font>
    <font>
      <b/>
      <sz val="14"/>
      <color theme="1"/>
      <name val="Bahnschrift Light Condensed"/>
      <family val="2"/>
    </font>
    <font>
      <b/>
      <sz val="22"/>
      <color theme="0"/>
      <name val="Bahnschrift Light Condensed"/>
      <family val="2"/>
    </font>
    <font>
      <b/>
      <sz val="11"/>
      <name val="Arial"/>
      <family val="2"/>
    </font>
    <font>
      <sz val="11"/>
      <color rgb="FF000000"/>
      <name val="Arial"/>
      <family val="2"/>
    </font>
    <font>
      <sz val="11"/>
      <name val="Arial"/>
      <family val="2"/>
    </font>
    <font>
      <sz val="10"/>
      <color rgb="FF000000"/>
      <name val="Arial"/>
      <family val="2"/>
    </font>
    <font>
      <sz val="11"/>
      <color rgb="FFFF0000"/>
      <name val="Arial"/>
      <family val="2"/>
    </font>
    <font>
      <sz val="14"/>
      <color rgb="FF565656"/>
      <name val="SfUiDisplayHeavy"/>
    </font>
    <font>
      <b/>
      <sz val="10"/>
      <color rgb="FF000000"/>
      <name val="Arial"/>
      <family val="2"/>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12">
    <xf numFmtId="0" fontId="0" fillId="0" borderId="0"/>
    <xf numFmtId="0" fontId="4" fillId="0" borderId="0"/>
    <xf numFmtId="9" fontId="4"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0" fontId="3" fillId="0" borderId="0"/>
    <xf numFmtId="9" fontId="3" fillId="0" borderId="0" applyFont="0" applyFill="0" applyBorder="0" applyAlignment="0" applyProtection="0"/>
    <xf numFmtId="0" fontId="11" fillId="0" borderId="0"/>
    <xf numFmtId="9" fontId="11" fillId="0" borderId="0" applyFont="0" applyFill="0" applyBorder="0" applyAlignment="0" applyProtection="0"/>
    <xf numFmtId="0" fontId="2" fillId="0" borderId="0"/>
    <xf numFmtId="0" fontId="1" fillId="0" borderId="0"/>
  </cellStyleXfs>
  <cellXfs count="57">
    <xf numFmtId="0" fontId="0" fillId="0" borderId="0" xfId="0"/>
    <xf numFmtId="0" fontId="7" fillId="2" borderId="0" xfId="3" applyFont="1" applyFill="1" applyAlignment="1">
      <alignment vertical="center"/>
    </xf>
    <xf numFmtId="0" fontId="5" fillId="2" borderId="0" xfId="3" applyFont="1" applyFill="1" applyAlignment="1">
      <alignment horizontal="center" vertical="center"/>
    </xf>
    <xf numFmtId="0" fontId="8" fillId="2" borderId="0" xfId="3" applyFont="1" applyFill="1" applyAlignment="1">
      <alignment vertical="center"/>
    </xf>
    <xf numFmtId="0" fontId="0" fillId="0" borderId="0" xfId="0" applyAlignment="1">
      <alignment shrinkToFit="1"/>
    </xf>
    <xf numFmtId="0" fontId="8" fillId="2" borderId="0" xfId="3" applyFont="1" applyFill="1" applyAlignment="1">
      <alignment horizontal="center" vertical="center"/>
    </xf>
    <xf numFmtId="0" fontId="7" fillId="2" borderId="0" xfId="3" applyFont="1" applyFill="1" applyBorder="1" applyAlignment="1">
      <alignment vertical="center"/>
    </xf>
    <xf numFmtId="0" fontId="9" fillId="2" borderId="0" xfId="3" applyFont="1" applyFill="1" applyBorder="1" applyAlignment="1"/>
    <xf numFmtId="9" fontId="13" fillId="2" borderId="1" xfId="5" applyFont="1" applyFill="1" applyBorder="1" applyAlignment="1">
      <alignment horizontal="justify" vertical="center"/>
    </xf>
    <xf numFmtId="9" fontId="13" fillId="2" borderId="1" xfId="5" applyFont="1" applyFill="1" applyBorder="1" applyAlignment="1">
      <alignment horizontal="justify" vertical="center" wrapText="1"/>
    </xf>
    <xf numFmtId="0" fontId="17" fillId="2" borderId="0" xfId="0" applyFont="1" applyFill="1" applyAlignment="1">
      <alignment horizontal="left" vertical="center"/>
    </xf>
    <xf numFmtId="9" fontId="13" fillId="2" borderId="1" xfId="5" applyFont="1" applyFill="1" applyBorder="1" applyAlignment="1">
      <alignment horizontal="center" vertical="center"/>
    </xf>
    <xf numFmtId="10" fontId="13" fillId="2" borderId="1" xfId="5" applyNumberFormat="1" applyFont="1" applyFill="1" applyBorder="1" applyAlignment="1">
      <alignment horizontal="center" vertical="center"/>
    </xf>
    <xf numFmtId="0" fontId="17" fillId="2" borderId="1" xfId="0" applyFont="1" applyFill="1" applyBorder="1" applyAlignment="1">
      <alignment horizontal="left" vertical="center"/>
    </xf>
    <xf numFmtId="0" fontId="17" fillId="2" borderId="1" xfId="0" applyFont="1" applyFill="1" applyBorder="1" applyAlignment="1">
      <alignment horizontal="left" vertical="center" wrapText="1"/>
    </xf>
    <xf numFmtId="166" fontId="17" fillId="2" borderId="1" xfId="0" applyNumberFormat="1" applyFont="1" applyFill="1" applyBorder="1" applyAlignment="1">
      <alignment horizontal="center" vertical="center" shrinkToFit="1"/>
    </xf>
    <xf numFmtId="9" fontId="17" fillId="2" borderId="1" xfId="0" applyNumberFormat="1" applyFont="1" applyFill="1" applyBorder="1" applyAlignment="1">
      <alignment horizontal="left" vertical="center" shrinkToFit="1"/>
    </xf>
    <xf numFmtId="9" fontId="17" fillId="2" borderId="1" xfId="0" applyNumberFormat="1" applyFont="1" applyFill="1" applyBorder="1" applyAlignment="1">
      <alignment horizontal="center" vertical="center"/>
    </xf>
    <xf numFmtId="166" fontId="17" fillId="2" borderId="1" xfId="0" applyNumberFormat="1" applyFont="1" applyFill="1" applyBorder="1" applyAlignment="1">
      <alignment horizontal="left" vertical="center" shrinkToFit="1"/>
    </xf>
    <xf numFmtId="0" fontId="18" fillId="2" borderId="1" xfId="0" applyFont="1" applyFill="1" applyBorder="1" applyAlignment="1">
      <alignment horizontal="center" vertical="center" wrapText="1"/>
    </xf>
    <xf numFmtId="9" fontId="17" fillId="2" borderId="1" xfId="0" applyNumberFormat="1" applyFont="1" applyFill="1" applyBorder="1" applyAlignment="1">
      <alignment horizontal="center" vertical="center" shrinkToFit="1"/>
    </xf>
    <xf numFmtId="0" fontId="18" fillId="2" borderId="1" xfId="0" applyFont="1" applyFill="1" applyBorder="1" applyAlignment="1">
      <alignment horizontal="left" vertical="center" wrapText="1"/>
    </xf>
    <xf numFmtId="1" fontId="17" fillId="2" borderId="1" xfId="0" applyNumberFormat="1" applyFont="1" applyFill="1" applyBorder="1" applyAlignment="1">
      <alignment horizontal="center" vertical="center" shrinkToFit="1"/>
    </xf>
    <xf numFmtId="167" fontId="17" fillId="2" borderId="1" xfId="0" applyNumberFormat="1" applyFont="1" applyFill="1" applyBorder="1" applyAlignment="1">
      <alignment horizontal="center" vertical="center" shrinkToFit="1"/>
    </xf>
    <xf numFmtId="0" fontId="17" fillId="2" borderId="1" xfId="0" applyFont="1" applyFill="1" applyBorder="1" applyAlignment="1">
      <alignment horizontal="center" vertical="center" wrapText="1"/>
    </xf>
    <xf numFmtId="0" fontId="18" fillId="2" borderId="1" xfId="0" applyFont="1" applyFill="1" applyBorder="1" applyAlignment="1">
      <alignment vertical="center" wrapText="1"/>
    </xf>
    <xf numFmtId="0" fontId="14" fillId="2" borderId="1" xfId="0" applyFont="1" applyFill="1" applyBorder="1" applyAlignment="1">
      <alignment horizontal="center" vertical="center" wrapText="1"/>
    </xf>
    <xf numFmtId="0" fontId="21" fillId="2" borderId="0" xfId="0" applyFont="1" applyFill="1"/>
    <xf numFmtId="1" fontId="13" fillId="2" borderId="1" xfId="5" applyNumberFormat="1" applyFont="1" applyFill="1" applyBorder="1" applyAlignment="1">
      <alignment horizontal="center" vertical="center"/>
    </xf>
    <xf numFmtId="165" fontId="13" fillId="2" borderId="1" xfId="5" applyNumberFormat="1" applyFont="1" applyFill="1" applyBorder="1" applyAlignment="1">
      <alignment horizontal="center" vertical="center"/>
    </xf>
    <xf numFmtId="0" fontId="0" fillId="2" borderId="0" xfId="0" applyFill="1"/>
    <xf numFmtId="0" fontId="0" fillId="2" borderId="1" xfId="0" applyFill="1" applyBorder="1"/>
    <xf numFmtId="0" fontId="10" fillId="2" borderId="1" xfId="1" applyFont="1" applyFill="1" applyBorder="1" applyAlignment="1" applyProtection="1">
      <alignment horizontal="justify" vertical="center" wrapText="1"/>
    </xf>
    <xf numFmtId="164" fontId="15" fillId="2" borderId="0" xfId="0" applyNumberFormat="1" applyFont="1" applyFill="1" applyAlignment="1">
      <alignment horizontal="justify" vertical="center"/>
    </xf>
    <xf numFmtId="0" fontId="12" fillId="2" borderId="1" xfId="1" applyFont="1" applyFill="1" applyBorder="1" applyAlignment="1" applyProtection="1">
      <alignment horizontal="justify" vertical="center" wrapText="1"/>
    </xf>
    <xf numFmtId="0" fontId="19" fillId="2" borderId="0" xfId="0" applyFont="1" applyFill="1" applyAlignment="1">
      <alignment horizontal="center" vertical="center"/>
    </xf>
    <xf numFmtId="0" fontId="19" fillId="2" borderId="0" xfId="0" applyFont="1" applyFill="1" applyAlignment="1">
      <alignment horizontal="left" vertical="center"/>
    </xf>
    <xf numFmtId="0" fontId="16" fillId="2" borderId="3" xfId="0" applyFont="1" applyFill="1" applyBorder="1" applyAlignment="1">
      <alignment horizontal="center" vertical="center" wrapText="1"/>
    </xf>
    <xf numFmtId="0" fontId="16" fillId="2" borderId="3" xfId="0" applyFont="1" applyFill="1" applyBorder="1" applyAlignment="1">
      <alignment horizontal="left" vertical="center" wrapText="1"/>
    </xf>
    <xf numFmtId="0" fontId="17" fillId="2" borderId="3" xfId="0" applyFont="1" applyFill="1" applyBorder="1" applyAlignment="1">
      <alignment horizontal="center" vertical="center" wrapText="1"/>
    </xf>
    <xf numFmtId="0" fontId="16" fillId="2" borderId="4" xfId="0" applyFont="1" applyFill="1" applyBorder="1" applyAlignment="1">
      <alignment horizontal="left" vertical="center" wrapText="1"/>
    </xf>
    <xf numFmtId="0" fontId="16" fillId="2" borderId="2" xfId="0" applyFont="1" applyFill="1" applyBorder="1" applyAlignment="1">
      <alignment horizontal="left" vertical="center" wrapText="1"/>
    </xf>
    <xf numFmtId="0" fontId="17" fillId="2" borderId="5" xfId="0" applyFont="1" applyFill="1" applyBorder="1" applyAlignment="1">
      <alignment horizontal="left" vertical="center"/>
    </xf>
    <xf numFmtId="0" fontId="17" fillId="2" borderId="7" xfId="0" applyFont="1" applyFill="1" applyBorder="1" applyAlignment="1">
      <alignment horizontal="left" vertical="center" wrapText="1"/>
    </xf>
    <xf numFmtId="9" fontId="17" fillId="2" borderId="1" xfId="0" applyNumberFormat="1" applyFont="1" applyFill="1" applyBorder="1" applyAlignment="1">
      <alignment horizontal="left" vertical="center"/>
    </xf>
    <xf numFmtId="9" fontId="22" fillId="2" borderId="0" xfId="0" applyNumberFormat="1" applyFont="1" applyFill="1" applyAlignment="1">
      <alignment horizontal="left" vertical="center"/>
    </xf>
    <xf numFmtId="9" fontId="17" fillId="2" borderId="6" xfId="0" applyNumberFormat="1" applyFont="1" applyFill="1" applyBorder="1" applyAlignment="1">
      <alignment horizontal="center" vertical="center"/>
    </xf>
    <xf numFmtId="0" fontId="17" fillId="2" borderId="1" xfId="0" applyFont="1" applyFill="1" applyBorder="1" applyAlignment="1">
      <alignment horizontal="center" vertical="center"/>
    </xf>
    <xf numFmtId="9" fontId="17" fillId="2" borderId="1" xfId="0" applyNumberFormat="1" applyFont="1" applyFill="1" applyBorder="1" applyAlignment="1">
      <alignment horizontal="center" vertical="center"/>
    </xf>
    <xf numFmtId="166" fontId="17" fillId="2" borderId="1" xfId="0" applyNumberFormat="1" applyFont="1" applyFill="1" applyBorder="1" applyAlignment="1">
      <alignment horizontal="left" vertical="center" shrinkToFit="1"/>
    </xf>
    <xf numFmtId="0" fontId="18" fillId="2" borderId="1" xfId="0" applyFont="1" applyFill="1" applyBorder="1" applyAlignment="1">
      <alignment horizontal="center" vertical="center" wrapText="1"/>
    </xf>
    <xf numFmtId="9" fontId="17" fillId="2" borderId="1" xfId="0" applyNumberFormat="1" applyFont="1" applyFill="1" applyBorder="1" applyAlignment="1">
      <alignment horizontal="center" vertical="center" shrinkToFit="1"/>
    </xf>
    <xf numFmtId="0" fontId="18" fillId="2" borderId="1" xfId="0" applyFont="1" applyFill="1" applyBorder="1" applyAlignment="1">
      <alignment horizontal="left" vertical="center" wrapText="1"/>
    </xf>
    <xf numFmtId="1" fontId="17" fillId="2" borderId="1" xfId="0" applyNumberFormat="1" applyFont="1" applyFill="1" applyBorder="1" applyAlignment="1">
      <alignment horizontal="center" vertical="center" shrinkToFit="1"/>
    </xf>
    <xf numFmtId="167" fontId="17" fillId="2" borderId="1" xfId="0" applyNumberFormat="1" applyFont="1" applyFill="1" applyBorder="1" applyAlignment="1">
      <alignment horizontal="center" vertical="center" shrinkToFit="1"/>
    </xf>
    <xf numFmtId="0" fontId="17" fillId="2" borderId="1" xfId="0" applyFont="1" applyFill="1" applyBorder="1" applyAlignment="1">
      <alignment horizontal="center" vertical="center" wrapText="1"/>
    </xf>
    <xf numFmtId="0" fontId="18" fillId="2" borderId="1" xfId="0" applyFont="1" applyFill="1" applyBorder="1" applyAlignment="1">
      <alignment vertical="center" wrapText="1"/>
    </xf>
  </cellXfs>
  <cellStyles count="12">
    <cellStyle name="Normal" xfId="0" builtinId="0"/>
    <cellStyle name="Normal 2" xfId="1" xr:uid="{00000000-0005-0000-0000-000001000000}"/>
    <cellStyle name="Normal 2 2" xfId="6" xr:uid="{00000000-0005-0000-0000-000002000000}"/>
    <cellStyle name="Normal 2 2 2" xfId="11" xr:uid="{00000000-0005-0000-0000-000003000000}"/>
    <cellStyle name="Normal 2 3" xfId="10" xr:uid="{00000000-0005-0000-0000-000004000000}"/>
    <cellStyle name="Normal 3" xfId="8" xr:uid="{00000000-0005-0000-0000-000005000000}"/>
    <cellStyle name="Normal 7" xfId="3" xr:uid="{00000000-0005-0000-0000-000006000000}"/>
    <cellStyle name="Porcentaje" xfId="5" builtinId="5"/>
    <cellStyle name="Porcentaje 2" xfId="2" xr:uid="{00000000-0005-0000-0000-000008000000}"/>
    <cellStyle name="Porcentaje 2 2" xfId="7" xr:uid="{00000000-0005-0000-0000-000009000000}"/>
    <cellStyle name="Porcentaje 3" xfId="9" xr:uid="{00000000-0005-0000-0000-00000A000000}"/>
    <cellStyle name="Porcentaje 4" xfId="4" xr:uid="{00000000-0005-0000-0000-00000B000000}"/>
  </cellStyles>
  <dxfs count="0"/>
  <tableStyles count="0" defaultTableStyle="TableStyleMedium2" defaultPivotStyle="PivotStyleLight16"/>
  <colors>
    <mruColors>
      <color rgb="FFFEF5F0"/>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
  <sheetViews>
    <sheetView workbookViewId="0"/>
  </sheetViews>
  <sheetFormatPr baseColWidth="10" defaultColWidth="11.5546875" defaultRowHeight="15"/>
  <cols>
    <col min="1" max="16384" width="11.5546875" style="4"/>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K10"/>
  <sheetViews>
    <sheetView view="pageBreakPreview" topLeftCell="E1" zoomScale="60" zoomScaleNormal="60" workbookViewId="0">
      <selection activeCell="H4" sqref="H4"/>
    </sheetView>
  </sheetViews>
  <sheetFormatPr baseColWidth="10" defaultRowHeight="15"/>
  <cols>
    <col min="1" max="1" width="10.88671875" style="30" customWidth="1"/>
    <col min="2" max="2" width="29.5546875" style="30" customWidth="1"/>
    <col min="3" max="3" width="14.77734375" style="30" customWidth="1"/>
    <col min="4" max="4" width="22.88671875" style="30" customWidth="1"/>
    <col min="5" max="5" width="32.33203125" style="30" customWidth="1"/>
    <col min="6" max="6" width="12.5546875" style="30" customWidth="1"/>
    <col min="7" max="7" width="21.77734375" style="30" customWidth="1"/>
    <col min="8" max="8" width="43.21875" style="30" customWidth="1"/>
    <col min="9" max="9" width="14.21875" style="30" customWidth="1"/>
    <col min="10" max="10" width="71.44140625" style="30" customWidth="1"/>
    <col min="11" max="11" width="16" style="30" customWidth="1"/>
    <col min="12" max="16384" width="11.5546875" style="30"/>
  </cols>
  <sheetData>
    <row r="1" spans="1:11" s="1" customFormat="1" ht="23.25">
      <c r="B1" s="6"/>
      <c r="C1" s="7"/>
      <c r="D1" s="7"/>
      <c r="E1" s="7"/>
      <c r="F1" s="7"/>
      <c r="G1" s="7" t="s">
        <v>13</v>
      </c>
      <c r="I1" s="7"/>
      <c r="J1" s="7"/>
      <c r="K1" s="7"/>
    </row>
    <row r="2" spans="1:11" s="2" customFormat="1" ht="49.5" customHeight="1">
      <c r="A2" s="5"/>
      <c r="B2" s="26" t="s">
        <v>3</v>
      </c>
      <c r="C2" s="26" t="s">
        <v>4</v>
      </c>
      <c r="D2" s="26" t="s">
        <v>5</v>
      </c>
      <c r="E2" s="26" t="s">
        <v>6</v>
      </c>
      <c r="F2" s="26" t="s">
        <v>7</v>
      </c>
      <c r="G2" s="26" t="s">
        <v>50</v>
      </c>
      <c r="H2" s="26" t="s">
        <v>8</v>
      </c>
      <c r="I2" s="26" t="s">
        <v>9</v>
      </c>
      <c r="J2" s="26" t="s">
        <v>10</v>
      </c>
      <c r="K2" s="26" t="s">
        <v>32</v>
      </c>
    </row>
    <row r="3" spans="1:11" s="3" customFormat="1" ht="110.25" customHeight="1">
      <c r="B3" s="8" t="s">
        <v>40</v>
      </c>
      <c r="C3" s="8" t="s">
        <v>33</v>
      </c>
      <c r="D3" s="8" t="s">
        <v>43</v>
      </c>
      <c r="E3" s="8" t="s">
        <v>11</v>
      </c>
      <c r="F3" s="8" t="s">
        <v>47</v>
      </c>
      <c r="G3" s="11">
        <v>0.8</v>
      </c>
      <c r="H3" s="11">
        <v>1</v>
      </c>
      <c r="I3" s="8"/>
      <c r="J3" s="9" t="s">
        <v>176</v>
      </c>
      <c r="K3" s="8" t="s">
        <v>174</v>
      </c>
    </row>
    <row r="4" spans="1:11" s="3" customFormat="1" ht="258.60000000000002" customHeight="1">
      <c r="B4" s="8" t="s">
        <v>41</v>
      </c>
      <c r="C4" s="8" t="s">
        <v>12</v>
      </c>
      <c r="D4" s="8" t="s">
        <v>44</v>
      </c>
      <c r="E4" s="8" t="s">
        <v>16</v>
      </c>
      <c r="F4" s="8" t="s">
        <v>48</v>
      </c>
      <c r="G4" s="12">
        <v>0.125</v>
      </c>
      <c r="H4" s="11">
        <v>1</v>
      </c>
      <c r="I4" s="8"/>
      <c r="J4" s="9" t="s">
        <v>176</v>
      </c>
      <c r="K4" s="8" t="s">
        <v>174</v>
      </c>
    </row>
    <row r="5" spans="1:11" s="3" customFormat="1" ht="94.5">
      <c r="A5" s="3" t="s">
        <v>137</v>
      </c>
      <c r="B5" s="8" t="s">
        <v>42</v>
      </c>
      <c r="C5" s="8" t="s">
        <v>12</v>
      </c>
      <c r="D5" s="8" t="s">
        <v>45</v>
      </c>
      <c r="E5" s="8" t="s">
        <v>17</v>
      </c>
      <c r="F5" s="8" t="s">
        <v>49</v>
      </c>
      <c r="G5" s="11">
        <v>0.7</v>
      </c>
      <c r="H5" s="11">
        <v>1</v>
      </c>
      <c r="I5" s="8"/>
      <c r="J5" s="8" t="s">
        <v>177</v>
      </c>
      <c r="K5" s="8">
        <v>0.9</v>
      </c>
    </row>
    <row r="6" spans="1:11" s="3" customFormat="1" ht="147" customHeight="1">
      <c r="A6" s="27" t="s">
        <v>138</v>
      </c>
      <c r="B6" s="8" t="s">
        <v>139</v>
      </c>
      <c r="C6" s="8" t="s">
        <v>12</v>
      </c>
      <c r="D6" s="8" t="s">
        <v>46</v>
      </c>
      <c r="E6" s="8" t="s">
        <v>15</v>
      </c>
      <c r="F6" s="8" t="s">
        <v>49</v>
      </c>
      <c r="G6" s="11">
        <v>0.7</v>
      </c>
      <c r="H6" s="11">
        <v>1</v>
      </c>
      <c r="I6" s="8"/>
      <c r="J6" s="8" t="s">
        <v>178</v>
      </c>
      <c r="K6" s="8">
        <v>0.78</v>
      </c>
    </row>
    <row r="7" spans="1:11" s="3" customFormat="1" ht="63">
      <c r="A7" s="27" t="s">
        <v>138</v>
      </c>
      <c r="B7" s="8" t="s">
        <v>140</v>
      </c>
      <c r="C7" s="8" t="s">
        <v>12</v>
      </c>
      <c r="D7" s="8" t="s">
        <v>46</v>
      </c>
      <c r="E7" s="8" t="s">
        <v>15</v>
      </c>
      <c r="F7" s="8" t="s">
        <v>49</v>
      </c>
      <c r="G7" s="11">
        <v>0.7</v>
      </c>
      <c r="H7" s="11">
        <v>1</v>
      </c>
      <c r="I7" s="8"/>
      <c r="J7" s="8" t="s">
        <v>179</v>
      </c>
      <c r="K7" s="8">
        <v>0.74</v>
      </c>
    </row>
    <row r="8" spans="1:11" s="3" customFormat="1" ht="83.25" customHeight="1">
      <c r="A8" s="27" t="s">
        <v>141</v>
      </c>
      <c r="B8" s="8" t="s">
        <v>51</v>
      </c>
      <c r="C8" s="8" t="s">
        <v>33</v>
      </c>
      <c r="D8" s="8" t="s">
        <v>142</v>
      </c>
      <c r="E8" s="8" t="s">
        <v>143</v>
      </c>
      <c r="F8" s="8" t="s">
        <v>144</v>
      </c>
      <c r="G8" s="11">
        <v>0.08</v>
      </c>
      <c r="H8" s="11"/>
      <c r="I8" s="8"/>
      <c r="J8" s="8" t="s">
        <v>173</v>
      </c>
      <c r="K8" s="8">
        <v>0.95</v>
      </c>
    </row>
    <row r="9" spans="1:11" s="3" customFormat="1" ht="132" customHeight="1">
      <c r="A9" s="27" t="s">
        <v>147</v>
      </c>
      <c r="B9" s="8" t="s">
        <v>52</v>
      </c>
      <c r="C9" s="8" t="s">
        <v>33</v>
      </c>
      <c r="D9" s="8" t="s">
        <v>146</v>
      </c>
      <c r="E9" s="8" t="s">
        <v>145</v>
      </c>
      <c r="F9" s="8" t="s">
        <v>144</v>
      </c>
      <c r="G9" s="28">
        <v>906126</v>
      </c>
      <c r="H9" s="29">
        <v>997472</v>
      </c>
      <c r="I9" s="8"/>
      <c r="J9" s="8" t="s">
        <v>180</v>
      </c>
      <c r="K9" s="8">
        <v>0.9677</v>
      </c>
    </row>
    <row r="10" spans="1:11" ht="31.15" customHeight="1">
      <c r="B10" s="31"/>
      <c r="C10" s="32"/>
      <c r="D10" s="32"/>
      <c r="E10" s="32"/>
      <c r="F10" s="32"/>
      <c r="G10" s="32"/>
      <c r="H10" s="32"/>
      <c r="I10" s="33" t="e">
        <f>+AVERAGE(I3:I9)</f>
        <v>#DIV/0!</v>
      </c>
      <c r="J10" s="34" t="s">
        <v>14</v>
      </c>
      <c r="K10" s="33">
        <f>+AVERAGE(K3:K9)</f>
        <v>0.86753999999999998</v>
      </c>
    </row>
  </sheetData>
  <pageMargins left="0.51181102362204722" right="0.51181102362204722" top="0.74803149606299213" bottom="0.74803149606299213" header="0.31496062992125984" footer="0.31496062992125984"/>
  <pageSetup paperSize="14" scale="4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7D86D-D15B-401B-8768-B6F434EBADE1}">
  <dimension ref="A1:Y20"/>
  <sheetViews>
    <sheetView tabSelected="1" workbookViewId="0">
      <selection activeCell="A6" sqref="A6"/>
    </sheetView>
  </sheetViews>
  <sheetFormatPr baseColWidth="10" defaultColWidth="6.21875" defaultRowHeight="12.75"/>
  <cols>
    <col min="1" max="1" width="11.44140625" style="35" customWidth="1"/>
    <col min="2" max="2" width="9.6640625" style="35" customWidth="1"/>
    <col min="3" max="3" width="8.5546875" style="35" customWidth="1"/>
    <col min="4" max="4" width="18.21875" style="35" customWidth="1"/>
    <col min="5" max="5" width="6.88671875" style="36" customWidth="1"/>
    <col min="6" max="6" width="28" style="36" customWidth="1"/>
    <col min="7" max="7" width="28.21875" style="36" customWidth="1"/>
    <col min="8" max="8" width="53.6640625" style="36" customWidth="1"/>
    <col min="9" max="9" width="11.109375" style="36" customWidth="1"/>
    <col min="10" max="10" width="10.88671875" style="36" customWidth="1"/>
    <col min="11" max="11" width="35.5546875" style="36" customWidth="1"/>
    <col min="12" max="15" width="9.77734375" style="36" customWidth="1"/>
    <col min="16" max="16" width="12.44140625" style="36" customWidth="1"/>
    <col min="17" max="17" width="8.77734375" style="36" bestFit="1" customWidth="1"/>
    <col min="18" max="18" width="8.88671875" style="36" customWidth="1"/>
    <col min="19" max="19" width="32.44140625" style="36" customWidth="1"/>
    <col min="20" max="20" width="53.88671875" style="36" customWidth="1"/>
    <col min="21" max="21" width="26.77734375" style="36" customWidth="1"/>
    <col min="22" max="22" width="32" style="36" customWidth="1"/>
    <col min="23" max="23" width="54.88671875" style="36" customWidth="1"/>
    <col min="24" max="24" width="19.33203125" style="36" customWidth="1"/>
    <col min="25" max="25" width="16.77734375" style="36" customWidth="1"/>
    <col min="26" max="16384" width="6.21875" style="36"/>
  </cols>
  <sheetData>
    <row r="1" spans="1:25">
      <c r="T1" s="36" t="s">
        <v>181</v>
      </c>
    </row>
    <row r="2" spans="1:25" s="10" customFormat="1" ht="75">
      <c r="A2" s="37" t="s">
        <v>53</v>
      </c>
      <c r="B2" s="37" t="s">
        <v>20</v>
      </c>
      <c r="C2" s="37" t="s">
        <v>21</v>
      </c>
      <c r="D2" s="37" t="s">
        <v>54</v>
      </c>
      <c r="E2" s="38" t="s">
        <v>22</v>
      </c>
      <c r="F2" s="37" t="s">
        <v>0</v>
      </c>
      <c r="G2" s="38" t="s">
        <v>55</v>
      </c>
      <c r="H2" s="38" t="s">
        <v>18</v>
      </c>
      <c r="I2" s="38" t="s">
        <v>19</v>
      </c>
      <c r="J2" s="39" t="s">
        <v>56</v>
      </c>
      <c r="K2" s="37" t="s">
        <v>23</v>
      </c>
      <c r="L2" s="39" t="s">
        <v>57</v>
      </c>
      <c r="M2" s="39" t="s">
        <v>58</v>
      </c>
      <c r="N2" s="39" t="s">
        <v>59</v>
      </c>
      <c r="O2" s="39" t="s">
        <v>60</v>
      </c>
      <c r="P2" s="37" t="s">
        <v>61</v>
      </c>
      <c r="Q2" s="38" t="s">
        <v>1</v>
      </c>
      <c r="R2" s="40" t="s">
        <v>2</v>
      </c>
      <c r="S2" s="41" t="s">
        <v>62</v>
      </c>
      <c r="T2" s="10" t="s">
        <v>119</v>
      </c>
      <c r="U2" s="10" t="s">
        <v>127</v>
      </c>
      <c r="V2" s="13" t="s">
        <v>121</v>
      </c>
      <c r="W2" s="13" t="s">
        <v>120</v>
      </c>
      <c r="X2" s="42" t="s">
        <v>153</v>
      </c>
      <c r="Y2" s="14" t="s">
        <v>152</v>
      </c>
    </row>
    <row r="3" spans="1:25" s="10" customFormat="1" ht="128.25" customHeight="1">
      <c r="A3" s="53">
        <v>1</v>
      </c>
      <c r="B3" s="50" t="s">
        <v>31</v>
      </c>
      <c r="C3" s="55" t="s">
        <v>63</v>
      </c>
      <c r="D3" s="50" t="s">
        <v>64</v>
      </c>
      <c r="E3" s="50" t="s">
        <v>26</v>
      </c>
      <c r="F3" s="56" t="s">
        <v>65</v>
      </c>
      <c r="G3" s="56" t="s">
        <v>66</v>
      </c>
      <c r="H3" s="14" t="s">
        <v>67</v>
      </c>
      <c r="I3" s="15">
        <v>44561</v>
      </c>
      <c r="J3" s="19" t="s">
        <v>68</v>
      </c>
      <c r="K3" s="55" t="s">
        <v>69</v>
      </c>
      <c r="L3" s="51">
        <v>0.24</v>
      </c>
      <c r="M3" s="51">
        <v>0.4</v>
      </c>
      <c r="N3" s="51">
        <v>0.74</v>
      </c>
      <c r="O3" s="51">
        <v>1</v>
      </c>
      <c r="P3" s="52" t="s">
        <v>70</v>
      </c>
      <c r="Q3" s="49">
        <v>44197</v>
      </c>
      <c r="R3" s="49">
        <v>44561</v>
      </c>
      <c r="S3" s="21" t="s">
        <v>71</v>
      </c>
      <c r="T3" s="14" t="s">
        <v>109</v>
      </c>
      <c r="U3" s="14" t="s">
        <v>128</v>
      </c>
      <c r="V3" s="14" t="s">
        <v>163</v>
      </c>
      <c r="W3" s="14" t="s">
        <v>151</v>
      </c>
      <c r="X3" s="17">
        <v>0.5</v>
      </c>
      <c r="Y3" s="46">
        <v>1</v>
      </c>
    </row>
    <row r="4" spans="1:25" s="10" customFormat="1" ht="134.25" customHeight="1">
      <c r="A4" s="53"/>
      <c r="B4" s="50"/>
      <c r="C4" s="55"/>
      <c r="D4" s="50"/>
      <c r="E4" s="50"/>
      <c r="F4" s="56"/>
      <c r="G4" s="56"/>
      <c r="H4" s="14" t="s">
        <v>72</v>
      </c>
      <c r="I4" s="15">
        <v>44561</v>
      </c>
      <c r="J4" s="19" t="s">
        <v>73</v>
      </c>
      <c r="K4" s="55"/>
      <c r="L4" s="51"/>
      <c r="M4" s="51"/>
      <c r="N4" s="51"/>
      <c r="O4" s="51"/>
      <c r="P4" s="52"/>
      <c r="Q4" s="49"/>
      <c r="R4" s="49"/>
      <c r="S4" s="21" t="s">
        <v>71</v>
      </c>
      <c r="T4" s="14" t="s">
        <v>109</v>
      </c>
      <c r="U4" s="14"/>
      <c r="V4" s="14" t="s">
        <v>162</v>
      </c>
      <c r="W4" s="14" t="s">
        <v>175</v>
      </c>
      <c r="X4" s="17">
        <v>0.3</v>
      </c>
      <c r="Y4" s="47"/>
    </row>
    <row r="5" spans="1:25" s="10" customFormat="1" ht="138" customHeight="1">
      <c r="A5" s="53"/>
      <c r="B5" s="50"/>
      <c r="C5" s="55"/>
      <c r="D5" s="50"/>
      <c r="E5" s="50"/>
      <c r="F5" s="56"/>
      <c r="G5" s="56"/>
      <c r="H5" s="14" t="s">
        <v>74</v>
      </c>
      <c r="I5" s="15">
        <v>44469</v>
      </c>
      <c r="J5" s="19" t="s">
        <v>75</v>
      </c>
      <c r="K5" s="55"/>
      <c r="L5" s="51"/>
      <c r="M5" s="51"/>
      <c r="N5" s="51"/>
      <c r="O5" s="51"/>
      <c r="P5" s="52"/>
      <c r="Q5" s="49"/>
      <c r="R5" s="49"/>
      <c r="S5" s="21" t="s">
        <v>71</v>
      </c>
      <c r="T5" s="14" t="s">
        <v>109</v>
      </c>
      <c r="U5" s="14" t="s">
        <v>129</v>
      </c>
      <c r="V5" s="21" t="s">
        <v>161</v>
      </c>
      <c r="W5" s="14" t="s">
        <v>160</v>
      </c>
      <c r="X5" s="17">
        <v>0.2</v>
      </c>
      <c r="Y5" s="47"/>
    </row>
    <row r="6" spans="1:25" s="10" customFormat="1" ht="57">
      <c r="A6" s="22">
        <v>1</v>
      </c>
      <c r="B6" s="19" t="s">
        <v>31</v>
      </c>
      <c r="C6" s="24" t="s">
        <v>63</v>
      </c>
      <c r="D6" s="19" t="s">
        <v>64</v>
      </c>
      <c r="E6" s="21" t="s">
        <v>27</v>
      </c>
      <c r="F6" s="25" t="s">
        <v>37</v>
      </c>
      <c r="G6" s="25" t="s">
        <v>76</v>
      </c>
      <c r="H6" s="21" t="s">
        <v>77</v>
      </c>
      <c r="I6" s="15">
        <v>44561</v>
      </c>
      <c r="J6" s="19" t="s">
        <v>78</v>
      </c>
      <c r="K6" s="21" t="s">
        <v>79</v>
      </c>
      <c r="L6" s="16">
        <v>0.2</v>
      </c>
      <c r="M6" s="16">
        <v>0.5</v>
      </c>
      <c r="N6" s="20">
        <v>0.8</v>
      </c>
      <c r="O6" s="20">
        <v>1</v>
      </c>
      <c r="P6" s="19" t="s">
        <v>70</v>
      </c>
      <c r="Q6" s="18">
        <v>44197</v>
      </c>
      <c r="R6" s="15">
        <v>44561</v>
      </c>
      <c r="S6" s="21" t="s">
        <v>71</v>
      </c>
      <c r="T6" s="14" t="s">
        <v>110</v>
      </c>
      <c r="U6" s="14" t="s">
        <v>130</v>
      </c>
      <c r="V6" s="14" t="s">
        <v>148</v>
      </c>
      <c r="W6" s="14" t="s">
        <v>149</v>
      </c>
      <c r="X6" s="17">
        <v>1</v>
      </c>
      <c r="Y6" s="17">
        <v>1</v>
      </c>
    </row>
    <row r="7" spans="1:25" s="10" customFormat="1" ht="60" customHeight="1">
      <c r="A7" s="53">
        <v>1</v>
      </c>
      <c r="B7" s="54" t="s">
        <v>24</v>
      </c>
      <c r="C7" s="55" t="s">
        <v>80</v>
      </c>
      <c r="D7" s="50" t="s">
        <v>64</v>
      </c>
      <c r="E7" s="50" t="s">
        <v>28</v>
      </c>
      <c r="F7" s="56" t="s">
        <v>81</v>
      </c>
      <c r="G7" s="56" t="s">
        <v>82</v>
      </c>
      <c r="H7" s="21" t="s">
        <v>83</v>
      </c>
      <c r="I7" s="15">
        <v>44561</v>
      </c>
      <c r="J7" s="19" t="s">
        <v>75</v>
      </c>
      <c r="K7" s="50" t="s">
        <v>84</v>
      </c>
      <c r="L7" s="51">
        <v>0.25</v>
      </c>
      <c r="M7" s="51">
        <v>0.5</v>
      </c>
      <c r="N7" s="51">
        <v>0.75</v>
      </c>
      <c r="O7" s="51">
        <v>1</v>
      </c>
      <c r="P7" s="52" t="s">
        <v>70</v>
      </c>
      <c r="Q7" s="49">
        <v>44197</v>
      </c>
      <c r="R7" s="49">
        <v>44561</v>
      </c>
      <c r="S7" s="21" t="s">
        <v>71</v>
      </c>
      <c r="T7" s="14" t="s">
        <v>111</v>
      </c>
      <c r="U7" s="14" t="s">
        <v>131</v>
      </c>
      <c r="V7" s="13" t="s">
        <v>154</v>
      </c>
      <c r="W7" s="14" t="s">
        <v>123</v>
      </c>
      <c r="X7" s="17">
        <v>0.2</v>
      </c>
      <c r="Y7" s="48">
        <v>1</v>
      </c>
    </row>
    <row r="8" spans="1:25" s="10" customFormat="1" ht="57">
      <c r="A8" s="53"/>
      <c r="B8" s="54"/>
      <c r="C8" s="55"/>
      <c r="D8" s="50"/>
      <c r="E8" s="50"/>
      <c r="F8" s="56"/>
      <c r="G8" s="56"/>
      <c r="H8" s="21" t="s">
        <v>85</v>
      </c>
      <c r="I8" s="15">
        <v>44561</v>
      </c>
      <c r="J8" s="19" t="s">
        <v>75</v>
      </c>
      <c r="K8" s="50"/>
      <c r="L8" s="51"/>
      <c r="M8" s="51"/>
      <c r="N8" s="51"/>
      <c r="O8" s="51"/>
      <c r="P8" s="52"/>
      <c r="Q8" s="49"/>
      <c r="R8" s="49"/>
      <c r="S8" s="21" t="s">
        <v>71</v>
      </c>
      <c r="T8" s="14" t="s">
        <v>111</v>
      </c>
      <c r="U8" s="14" t="s">
        <v>131</v>
      </c>
      <c r="V8" s="13" t="s">
        <v>155</v>
      </c>
      <c r="W8" s="14" t="s">
        <v>124</v>
      </c>
      <c r="X8" s="17">
        <v>0.2</v>
      </c>
      <c r="Y8" s="47"/>
    </row>
    <row r="9" spans="1:25" s="10" customFormat="1" ht="57">
      <c r="A9" s="53"/>
      <c r="B9" s="54"/>
      <c r="C9" s="55"/>
      <c r="D9" s="50"/>
      <c r="E9" s="50"/>
      <c r="F9" s="56"/>
      <c r="G9" s="56"/>
      <c r="H9" s="21" t="s">
        <v>86</v>
      </c>
      <c r="I9" s="15">
        <v>44561</v>
      </c>
      <c r="J9" s="19" t="s">
        <v>87</v>
      </c>
      <c r="K9" s="50"/>
      <c r="L9" s="51"/>
      <c r="M9" s="51"/>
      <c r="N9" s="51"/>
      <c r="O9" s="51"/>
      <c r="P9" s="52"/>
      <c r="Q9" s="49"/>
      <c r="R9" s="49"/>
      <c r="S9" s="21" t="s">
        <v>71</v>
      </c>
      <c r="T9" s="14" t="s">
        <v>111</v>
      </c>
      <c r="U9" s="14" t="s">
        <v>131</v>
      </c>
      <c r="V9" s="13" t="s">
        <v>156</v>
      </c>
      <c r="W9" s="14" t="s">
        <v>122</v>
      </c>
      <c r="X9" s="17">
        <v>0.6</v>
      </c>
      <c r="Y9" s="47"/>
    </row>
    <row r="10" spans="1:25" s="10" customFormat="1" ht="71.25">
      <c r="A10" s="22">
        <v>1</v>
      </c>
      <c r="B10" s="23" t="s">
        <v>25</v>
      </c>
      <c r="C10" s="24" t="s">
        <v>88</v>
      </c>
      <c r="D10" s="19" t="s">
        <v>89</v>
      </c>
      <c r="E10" s="21" t="s">
        <v>29</v>
      </c>
      <c r="F10" s="25" t="s">
        <v>90</v>
      </c>
      <c r="G10" s="25" t="s">
        <v>90</v>
      </c>
      <c r="H10" s="21" t="s">
        <v>90</v>
      </c>
      <c r="I10" s="15">
        <v>44561</v>
      </c>
      <c r="J10" s="19" t="s">
        <v>78</v>
      </c>
      <c r="K10" s="19" t="s">
        <v>91</v>
      </c>
      <c r="L10" s="21" t="s">
        <v>92</v>
      </c>
      <c r="M10" s="21" t="s">
        <v>92</v>
      </c>
      <c r="N10" s="19" t="s">
        <v>92</v>
      </c>
      <c r="O10" s="19" t="s">
        <v>93</v>
      </c>
      <c r="P10" s="19" t="s">
        <v>70</v>
      </c>
      <c r="Q10" s="18">
        <v>44197</v>
      </c>
      <c r="R10" s="15">
        <v>44561</v>
      </c>
      <c r="S10" s="21" t="s">
        <v>71</v>
      </c>
      <c r="T10" s="14" t="s">
        <v>112</v>
      </c>
      <c r="U10" s="14" t="s">
        <v>131</v>
      </c>
      <c r="V10" s="13" t="s">
        <v>150</v>
      </c>
      <c r="W10" s="14" t="s">
        <v>136</v>
      </c>
      <c r="X10" s="17">
        <v>1</v>
      </c>
      <c r="Y10" s="17">
        <v>1</v>
      </c>
    </row>
    <row r="11" spans="1:25" s="10" customFormat="1" ht="189" customHeight="1">
      <c r="A11" s="22">
        <v>1</v>
      </c>
      <c r="B11" s="23" t="s">
        <v>25</v>
      </c>
      <c r="C11" s="24" t="s">
        <v>88</v>
      </c>
      <c r="D11" s="19" t="s">
        <v>89</v>
      </c>
      <c r="E11" s="21" t="s">
        <v>30</v>
      </c>
      <c r="F11" s="25" t="s">
        <v>94</v>
      </c>
      <c r="G11" s="25" t="s">
        <v>94</v>
      </c>
      <c r="H11" s="21" t="s">
        <v>94</v>
      </c>
      <c r="I11" s="15">
        <v>44561</v>
      </c>
      <c r="J11" s="19" t="s">
        <v>78</v>
      </c>
      <c r="K11" s="19" t="s">
        <v>95</v>
      </c>
      <c r="L11" s="21" t="s">
        <v>92</v>
      </c>
      <c r="M11" s="21" t="s">
        <v>92</v>
      </c>
      <c r="N11" s="19" t="s">
        <v>92</v>
      </c>
      <c r="O11" s="19" t="s">
        <v>93</v>
      </c>
      <c r="P11" s="19" t="s">
        <v>70</v>
      </c>
      <c r="Q11" s="18">
        <v>44197</v>
      </c>
      <c r="R11" s="15">
        <v>44561</v>
      </c>
      <c r="S11" s="21" t="s">
        <v>71</v>
      </c>
      <c r="T11" s="14" t="s">
        <v>125</v>
      </c>
      <c r="U11" s="14" t="s">
        <v>132</v>
      </c>
      <c r="V11" s="14" t="s">
        <v>126</v>
      </c>
      <c r="W11" s="43" t="s">
        <v>170</v>
      </c>
      <c r="X11" s="17">
        <v>1</v>
      </c>
      <c r="Y11" s="17">
        <v>1</v>
      </c>
    </row>
    <row r="12" spans="1:25" s="10" customFormat="1" ht="256.5">
      <c r="A12" s="22">
        <v>1</v>
      </c>
      <c r="B12" s="23" t="s">
        <v>24</v>
      </c>
      <c r="C12" s="24" t="s">
        <v>96</v>
      </c>
      <c r="D12" s="19" t="s">
        <v>89</v>
      </c>
      <c r="E12" s="21" t="s">
        <v>34</v>
      </c>
      <c r="F12" s="25" t="s">
        <v>97</v>
      </c>
      <c r="G12" s="25" t="s">
        <v>97</v>
      </c>
      <c r="H12" s="21" t="s">
        <v>97</v>
      </c>
      <c r="I12" s="15">
        <v>44561</v>
      </c>
      <c r="J12" s="19" t="s">
        <v>78</v>
      </c>
      <c r="K12" s="19" t="s">
        <v>98</v>
      </c>
      <c r="L12" s="21" t="s">
        <v>99</v>
      </c>
      <c r="M12" s="21" t="s">
        <v>100</v>
      </c>
      <c r="N12" s="19" t="s">
        <v>101</v>
      </c>
      <c r="O12" s="19" t="s">
        <v>93</v>
      </c>
      <c r="P12" s="19" t="s">
        <v>70</v>
      </c>
      <c r="Q12" s="18">
        <v>44197</v>
      </c>
      <c r="R12" s="15">
        <v>44561</v>
      </c>
      <c r="S12" s="21" t="s">
        <v>71</v>
      </c>
      <c r="T12" s="14" t="s">
        <v>116</v>
      </c>
      <c r="U12" s="14" t="s">
        <v>133</v>
      </c>
      <c r="V12" s="14" t="s">
        <v>154</v>
      </c>
      <c r="W12" s="43" t="s">
        <v>157</v>
      </c>
      <c r="X12" s="17">
        <v>1</v>
      </c>
      <c r="Y12" s="17">
        <v>1</v>
      </c>
    </row>
    <row r="13" spans="1:25" s="10" customFormat="1" ht="270.75">
      <c r="A13" s="22">
        <v>1</v>
      </c>
      <c r="B13" s="23" t="s">
        <v>24</v>
      </c>
      <c r="C13" s="24" t="s">
        <v>96</v>
      </c>
      <c r="D13" s="19" t="s">
        <v>89</v>
      </c>
      <c r="E13" s="21" t="s">
        <v>35</v>
      </c>
      <c r="F13" s="25" t="s">
        <v>102</v>
      </c>
      <c r="G13" s="25" t="s">
        <v>102</v>
      </c>
      <c r="H13" s="21" t="s">
        <v>102</v>
      </c>
      <c r="I13" s="15">
        <v>44561</v>
      </c>
      <c r="J13" s="19" t="s">
        <v>78</v>
      </c>
      <c r="K13" s="19" t="s">
        <v>98</v>
      </c>
      <c r="L13" s="21" t="s">
        <v>99</v>
      </c>
      <c r="M13" s="21" t="s">
        <v>100</v>
      </c>
      <c r="N13" s="19" t="s">
        <v>101</v>
      </c>
      <c r="O13" s="19" t="s">
        <v>93</v>
      </c>
      <c r="P13" s="19" t="s">
        <v>70</v>
      </c>
      <c r="Q13" s="18">
        <v>44197</v>
      </c>
      <c r="R13" s="15">
        <v>44561</v>
      </c>
      <c r="S13" s="21" t="s">
        <v>71</v>
      </c>
      <c r="T13" s="14" t="s">
        <v>113</v>
      </c>
      <c r="U13" s="14" t="s">
        <v>134</v>
      </c>
      <c r="V13" s="14" t="s">
        <v>159</v>
      </c>
      <c r="W13" s="14" t="s">
        <v>158</v>
      </c>
      <c r="X13" s="17">
        <v>1</v>
      </c>
      <c r="Y13" s="17">
        <v>1</v>
      </c>
    </row>
    <row r="14" spans="1:25" s="10" customFormat="1" ht="177" customHeight="1">
      <c r="A14" s="22">
        <v>1</v>
      </c>
      <c r="B14" s="23" t="s">
        <v>24</v>
      </c>
      <c r="C14" s="24" t="s">
        <v>96</v>
      </c>
      <c r="D14" s="19" t="s">
        <v>89</v>
      </c>
      <c r="E14" s="21" t="s">
        <v>36</v>
      </c>
      <c r="F14" s="25" t="s">
        <v>103</v>
      </c>
      <c r="G14" s="25" t="s">
        <v>103</v>
      </c>
      <c r="H14" s="14" t="s">
        <v>103</v>
      </c>
      <c r="I14" s="15">
        <v>44561</v>
      </c>
      <c r="J14" s="19" t="s">
        <v>78</v>
      </c>
      <c r="K14" s="19" t="s">
        <v>98</v>
      </c>
      <c r="L14" s="21" t="s">
        <v>99</v>
      </c>
      <c r="M14" s="21" t="s">
        <v>100</v>
      </c>
      <c r="N14" s="19" t="s">
        <v>101</v>
      </c>
      <c r="O14" s="19" t="s">
        <v>93</v>
      </c>
      <c r="P14" s="19" t="s">
        <v>70</v>
      </c>
      <c r="Q14" s="18">
        <v>44197</v>
      </c>
      <c r="R14" s="15">
        <v>44561</v>
      </c>
      <c r="S14" s="21" t="s">
        <v>71</v>
      </c>
      <c r="T14" s="14" t="s">
        <v>117</v>
      </c>
      <c r="U14" s="14" t="s">
        <v>131</v>
      </c>
      <c r="V14" s="14" t="s">
        <v>168</v>
      </c>
      <c r="W14" s="14" t="s">
        <v>171</v>
      </c>
      <c r="X14" s="44">
        <v>1</v>
      </c>
      <c r="Y14" s="44">
        <v>1</v>
      </c>
    </row>
    <row r="15" spans="1:25" s="10" customFormat="1" ht="71.25">
      <c r="A15" s="22">
        <v>1</v>
      </c>
      <c r="B15" s="23" t="s">
        <v>24</v>
      </c>
      <c r="C15" s="24" t="s">
        <v>96</v>
      </c>
      <c r="D15" s="19" t="s">
        <v>89</v>
      </c>
      <c r="E15" s="21" t="s">
        <v>38</v>
      </c>
      <c r="F15" s="25" t="s">
        <v>104</v>
      </c>
      <c r="G15" s="25" t="s">
        <v>104</v>
      </c>
      <c r="H15" s="21" t="s">
        <v>104</v>
      </c>
      <c r="I15" s="15">
        <v>44561</v>
      </c>
      <c r="J15" s="19" t="s">
        <v>78</v>
      </c>
      <c r="K15" s="19" t="s">
        <v>98</v>
      </c>
      <c r="L15" s="21" t="s">
        <v>99</v>
      </c>
      <c r="M15" s="21" t="s">
        <v>100</v>
      </c>
      <c r="N15" s="19" t="s">
        <v>101</v>
      </c>
      <c r="O15" s="19" t="s">
        <v>93</v>
      </c>
      <c r="P15" s="19" t="s">
        <v>70</v>
      </c>
      <c r="Q15" s="18">
        <v>44197</v>
      </c>
      <c r="R15" s="15">
        <v>44561</v>
      </c>
      <c r="S15" s="21" t="s">
        <v>71</v>
      </c>
      <c r="T15" s="14" t="s">
        <v>114</v>
      </c>
      <c r="U15" s="14" t="s">
        <v>131</v>
      </c>
      <c r="V15" s="13" t="s">
        <v>169</v>
      </c>
      <c r="W15" s="14" t="s">
        <v>172</v>
      </c>
      <c r="X15" s="44">
        <v>1</v>
      </c>
      <c r="Y15" s="44">
        <v>1</v>
      </c>
    </row>
    <row r="16" spans="1:25" s="10" customFormat="1" ht="117.75" customHeight="1">
      <c r="A16" s="22">
        <v>1</v>
      </c>
      <c r="B16" s="23" t="s">
        <v>24</v>
      </c>
      <c r="C16" s="24" t="s">
        <v>96</v>
      </c>
      <c r="D16" s="19" t="s">
        <v>89</v>
      </c>
      <c r="E16" s="21" t="s">
        <v>105</v>
      </c>
      <c r="F16" s="25" t="s">
        <v>106</v>
      </c>
      <c r="G16" s="25" t="s">
        <v>106</v>
      </c>
      <c r="H16" s="21" t="s">
        <v>106</v>
      </c>
      <c r="I16" s="15">
        <v>44561</v>
      </c>
      <c r="J16" s="19" t="s">
        <v>78</v>
      </c>
      <c r="K16" s="19" t="s">
        <v>107</v>
      </c>
      <c r="L16" s="21" t="s">
        <v>99</v>
      </c>
      <c r="M16" s="21" t="s">
        <v>100</v>
      </c>
      <c r="N16" s="19" t="s">
        <v>101</v>
      </c>
      <c r="O16" s="19" t="s">
        <v>93</v>
      </c>
      <c r="P16" s="19" t="s">
        <v>70</v>
      </c>
      <c r="Q16" s="18">
        <v>44197</v>
      </c>
      <c r="R16" s="15">
        <v>44561</v>
      </c>
      <c r="S16" s="21" t="s">
        <v>71</v>
      </c>
      <c r="T16" s="14" t="s">
        <v>115</v>
      </c>
      <c r="U16" s="14" t="s">
        <v>131</v>
      </c>
      <c r="V16" s="13" t="s">
        <v>166</v>
      </c>
      <c r="W16" s="14" t="s">
        <v>167</v>
      </c>
      <c r="X16" s="44">
        <v>1</v>
      </c>
      <c r="Y16" s="44">
        <v>1</v>
      </c>
    </row>
    <row r="17" spans="1:25" s="10" customFormat="1" ht="142.5">
      <c r="A17" s="22">
        <v>1</v>
      </c>
      <c r="B17" s="23" t="s">
        <v>24</v>
      </c>
      <c r="C17" s="24" t="s">
        <v>96</v>
      </c>
      <c r="D17" s="19" t="s">
        <v>89</v>
      </c>
      <c r="E17" s="21" t="s">
        <v>39</v>
      </c>
      <c r="F17" s="25" t="s">
        <v>108</v>
      </c>
      <c r="G17" s="25" t="s">
        <v>108</v>
      </c>
      <c r="H17" s="21" t="s">
        <v>108</v>
      </c>
      <c r="I17" s="15">
        <v>44561</v>
      </c>
      <c r="J17" s="19" t="s">
        <v>78</v>
      </c>
      <c r="K17" s="19" t="s">
        <v>98</v>
      </c>
      <c r="L17" s="21" t="s">
        <v>99</v>
      </c>
      <c r="M17" s="21" t="s">
        <v>100</v>
      </c>
      <c r="N17" s="19" t="s">
        <v>101</v>
      </c>
      <c r="O17" s="19" t="s">
        <v>93</v>
      </c>
      <c r="P17" s="19" t="s">
        <v>70</v>
      </c>
      <c r="Q17" s="18">
        <v>44197</v>
      </c>
      <c r="R17" s="15">
        <v>44561</v>
      </c>
      <c r="S17" s="21" t="s">
        <v>71</v>
      </c>
      <c r="T17" s="14" t="s">
        <v>118</v>
      </c>
      <c r="U17" s="14" t="s">
        <v>135</v>
      </c>
      <c r="V17" s="14" t="s">
        <v>165</v>
      </c>
      <c r="W17" s="14" t="s">
        <v>164</v>
      </c>
      <c r="X17" s="44">
        <v>1</v>
      </c>
      <c r="Y17" s="44">
        <v>1</v>
      </c>
    </row>
    <row r="20" spans="1:25">
      <c r="W20" s="36" t="s">
        <v>182</v>
      </c>
      <c r="Y20" s="45">
        <v>1</v>
      </c>
    </row>
  </sheetData>
  <mergeCells count="32">
    <mergeCell ref="A3:A5"/>
    <mergeCell ref="B3:B5"/>
    <mergeCell ref="C3:C5"/>
    <mergeCell ref="D3:D5"/>
    <mergeCell ref="E3:E5"/>
    <mergeCell ref="F7:F9"/>
    <mergeCell ref="G7:G9"/>
    <mergeCell ref="G3:G5"/>
    <mergeCell ref="K3:K5"/>
    <mergeCell ref="L3:L5"/>
    <mergeCell ref="F3:F5"/>
    <mergeCell ref="A7:A9"/>
    <mergeCell ref="B7:B9"/>
    <mergeCell ref="C7:C9"/>
    <mergeCell ref="D7:D9"/>
    <mergeCell ref="E7:E9"/>
    <mergeCell ref="Y3:Y5"/>
    <mergeCell ref="Y7:Y9"/>
    <mergeCell ref="Q7:Q9"/>
    <mergeCell ref="R7:R9"/>
    <mergeCell ref="K7:K9"/>
    <mergeCell ref="L7:L9"/>
    <mergeCell ref="M7:M9"/>
    <mergeCell ref="N7:N9"/>
    <mergeCell ref="O7:O9"/>
    <mergeCell ref="P7:P9"/>
    <mergeCell ref="P3:P5"/>
    <mergeCell ref="Q3:Q5"/>
    <mergeCell ref="R3:R5"/>
    <mergeCell ref="M3:M5"/>
    <mergeCell ref="N3:N5"/>
    <mergeCell ref="O3:O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Anexo 1 2021</vt:lpstr>
      <vt:lpstr>Anexo 2 2021</vt:lpstr>
      <vt:lpstr>'Anexo 1 2021'!Área_de_impresión</vt:lpstr>
      <vt:lpstr>'Anexo 1 2021'!Títulos_a_imprimir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Prada Mejia</dc:creator>
  <cp:lastModifiedBy>Herlay Hurtado Ortiz</cp:lastModifiedBy>
  <cp:lastPrinted>2020-01-31T20:44:35Z</cp:lastPrinted>
  <dcterms:created xsi:type="dcterms:W3CDTF">2019-04-24T15:44:32Z</dcterms:created>
  <dcterms:modified xsi:type="dcterms:W3CDTF">2022-01-28T16:42:22Z</dcterms:modified>
</cp:coreProperties>
</file>