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ASUS\Downloads\"/>
    </mc:Choice>
  </mc:AlternateContent>
  <xr:revisionPtr revIDLastSave="0" documentId="13_ncr:1_{BE7CA61F-63D8-463F-A328-54CD2BFB64A4}" xr6:coauthVersionLast="40" xr6:coauthVersionMax="47" xr10:uidLastSave="{00000000-0000-0000-0000-000000000000}"/>
  <bookViews>
    <workbookView xWindow="0" yWindow="0" windowWidth="20490" windowHeight="6225" xr2:uid="{8B69BA1F-F397-499F-9017-06F1C1CBDC13}"/>
  </bookViews>
  <sheets>
    <sheet name="R-CI-030 - Contraloría" sheetId="1" r:id="rId1"/>
    <sheet name="Recomendaciones Veeduría" sheetId="4" r:id="rId2"/>
  </sheets>
  <definedNames>
    <definedName name="_xlnm._FilterDatabase" localSheetId="0" hidden="1">'R-CI-030 - Contraloría'!$A$4:$R$34</definedName>
    <definedName name="_xlnm._FilterDatabase" localSheetId="1" hidden="1">'Recomendaciones Veeduría'!$A$11:$P$19</definedName>
    <definedName name="_xlnm.Print_Titles" localSheetId="0">'R-CI-030 - Contraloría'!$4:$4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4" i="1" l="1"/>
  <c r="S33" i="1"/>
  <c r="S32" i="1"/>
  <c r="S31" i="1"/>
  <c r="S30" i="1"/>
  <c r="S29" i="1"/>
  <c r="S28" i="1"/>
  <c r="S27" i="1"/>
  <c r="S26" i="1"/>
  <c r="S25" i="1"/>
  <c r="S24" i="1"/>
  <c r="S23" i="1"/>
  <c r="S22" i="1"/>
  <c r="S21" i="1"/>
  <c r="S20" i="1"/>
  <c r="S19" i="1"/>
  <c r="S18" i="1"/>
  <c r="S17" i="1"/>
  <c r="S16" i="1"/>
  <c r="S15" i="1"/>
  <c r="S14" i="1"/>
  <c r="S13" i="1"/>
  <c r="S12" i="1"/>
  <c r="S11" i="1"/>
  <c r="S10" i="1"/>
  <c r="S9" i="1"/>
  <c r="S8" i="1"/>
  <c r="S7" i="1"/>
  <c r="S6" i="1"/>
  <c r="S5" i="1"/>
  <c r="S19" i="4" l="1"/>
  <c r="R19" i="4"/>
  <c r="S18" i="4"/>
  <c r="R18" i="4"/>
  <c r="S17" i="4"/>
  <c r="R17" i="4"/>
  <c r="S16" i="4"/>
  <c r="R16" i="4"/>
  <c r="S15" i="4"/>
  <c r="R15" i="4"/>
  <c r="S14" i="4"/>
  <c r="R14" i="4"/>
  <c r="S13" i="4"/>
  <c r="R13" i="4"/>
  <c r="S12" i="4"/>
  <c r="R12" i="4"/>
</calcChain>
</file>

<file path=xl/sharedStrings.xml><?xml version="1.0" encoding="utf-8"?>
<sst xmlns="http://schemas.openxmlformats.org/spreadsheetml/2006/main" count="507" uniqueCount="292">
  <si>
    <t>SEGUIMIENTO PLAN DE MEJORAMIENTO CONTRALORIA DE BOGOTA D.C.</t>
  </si>
  <si>
    <t>CÓDIGO DE LA ENTIDAD</t>
  </si>
  <si>
    <t>VIGENCIA DE LA AUDITORÍA</t>
  </si>
  <si>
    <t xml:space="preserve">CÓDIGO AUDITORÍA </t>
  </si>
  <si>
    <t xml:space="preserve">No. HALLAZGO </t>
  </si>
  <si>
    <t>HALLAZGO</t>
  </si>
  <si>
    <t>DESCRIPCIÓN DE LA ACCIÓN</t>
  </si>
  <si>
    <t>CÓDIGO ACCIÓN</t>
  </si>
  <si>
    <t>FECHA DE INICIO</t>
  </si>
  <si>
    <t>FECHA DE TERMINACIÓN</t>
  </si>
  <si>
    <t xml:space="preserve">FÓRMULA DEL INDICADOR </t>
  </si>
  <si>
    <t>META</t>
  </si>
  <si>
    <t>ÁREA RESPONSABLE</t>
  </si>
  <si>
    <t>VARIABLES DEL INDICADOR</t>
  </si>
  <si>
    <t>RESULTADO INDICADOR</t>
  </si>
  <si>
    <t>ANÁLISIS SEGUIMIENTO ENTIDAD</t>
  </si>
  <si>
    <t>EFICACIA ENTIDAD</t>
  </si>
  <si>
    <t>ESTADO Y EVALUACIÓN ENTIDAD</t>
  </si>
  <si>
    <t>FECHA DE SEGUIMIENTO PARA ALERTA</t>
  </si>
  <si>
    <t>ALERTA DE VENCIMIENTO</t>
  </si>
  <si>
    <t>Cumplida</t>
  </si>
  <si>
    <t>MATRIZ DE SEGUIMIENTO A RECOMENDACIONES</t>
  </si>
  <si>
    <t>Código:</t>
  </si>
  <si>
    <t>QRI-FO-42</t>
  </si>
  <si>
    <t>Versión:</t>
  </si>
  <si>
    <t>Vigente desde:</t>
  </si>
  <si>
    <t>VEEDURÍA DISTRITAL - DELEGADA PARA LA ATENCIÓN DE QUEJAS Y RECLAMOS</t>
  </si>
  <si>
    <t>MATRIZ DE SEGUIMIENTO A RECOMENDACIONES EN LAS INVESTIGACIONES SUMARIAS</t>
  </si>
  <si>
    <t>NOMBRE DE LA ENTIDAD DISTRITAL: Empresa de Transporte del Tercer Milenio “TRANSMILENIO S.A.”</t>
  </si>
  <si>
    <t>RECOMENDACIONES VEEDURIA DISTRITAL</t>
  </si>
  <si>
    <t>ESTABLECIMIENTO ACCIONES DE MEJORA POR PARTE DE LA ENTIDAD DISTRITAL</t>
  </si>
  <si>
    <t>Identificación Investigación Sumaria</t>
  </si>
  <si>
    <t>Fecha del Auto de cierre</t>
  </si>
  <si>
    <t>No. de la  Recomendación</t>
  </si>
  <si>
    <t>Descripción de la recomendación</t>
  </si>
  <si>
    <t>Causa(s) de la recomendación</t>
  </si>
  <si>
    <t>ACCIÓN</t>
  </si>
  <si>
    <t>Tipo de acción Propuesta</t>
  </si>
  <si>
    <t>Área responsable de ejecución</t>
  </si>
  <si>
    <t>Líder área responsable de ejecución</t>
  </si>
  <si>
    <t>Recursos</t>
  </si>
  <si>
    <t>Meta de la acción</t>
  </si>
  <si>
    <t>Fórmula del indicador</t>
  </si>
  <si>
    <t>Fecha de inicio</t>
  </si>
  <si>
    <t>Fecha terminación</t>
  </si>
  <si>
    <t>Detalle de actividades para ejecutar la acción</t>
  </si>
  <si>
    <t>Universo</t>
  </si>
  <si>
    <t>(Nùmero del expediente I.S.)</t>
  </si>
  <si>
    <t>(Objeto de la I.S.)</t>
  </si>
  <si>
    <t>(DD-MM-AA)</t>
  </si>
  <si>
    <t>(número de Identificación de la recomendación en el auto de cierre)</t>
  </si>
  <si>
    <t>(Transcripción de la recomendación)</t>
  </si>
  <si>
    <t>(Utilice cualquier técnica: 5 ¿por qué?, espina pescado, lluvia de ideas etc.)</t>
  </si>
  <si>
    <t>(Detalle todas las actividades que ejecutarán para eliminar la(s) causa(s) de la recomendación)</t>
  </si>
  <si>
    <t>(No. total de actividades, recursos, personas etc, de la acción - Columna anterior).</t>
  </si>
  <si>
    <t>(Correctiva y/o preventiva)</t>
  </si>
  <si>
    <t>(Seleccione el proceso de la entidad involucrado)</t>
  </si>
  <si>
    <t>(Persona encargada de liderar dentro del área)</t>
  </si>
  <si>
    <t>(Financieros - Logísticos - Humanos - Tecnológicos )</t>
  </si>
  <si>
    <t>(Describa el resultado que espera obtener al ejecutar la acción)</t>
  </si>
  <si>
    <t>(Formule acorde con cantidad de actividades de la Columna denominada  H "Universo")</t>
  </si>
  <si>
    <t>20205003339900043E</t>
  </si>
  <si>
    <t>Establecer posibles ineficiencias administrativas en la ejecución del convenio interadministrativo de Cooperación 613 de 09 de julio de 2019, suscrito entre la Empresa de Transporte del Tercer Milenio “TRANSMILENIO S.A.” y el Fondo Rotatorio de la Policía Nacional y la Policía Metropolitana de Bogotá</t>
  </si>
  <si>
    <t>Preventiva</t>
  </si>
  <si>
    <t>3. Impartir instrucciones a los servidores públicos y contratistas involucrados en los procesos de contratación de la Empresa de Transporte del Tercer Milenio “TRANSMILENIO S.A.”, para que den cumplimiento al Acuerdo 2 de 2014 del Archivo General de la Nación, que define las directrices sobre la conformación de los archivos de las entidades.</t>
  </si>
  <si>
    <t>Debilidades en la construcción de los documentos propios de la fase pre contractual por parte de los enlaces de cada dependencia</t>
  </si>
  <si>
    <t>1. Emitir una circular a personas que apoyan procesos de contratación en cada área, para fortalecer su conocimiento en el desarrollo de los diferentes procesos de selección y los documentos asociados a los mismos.</t>
  </si>
  <si>
    <t>Una Circular</t>
  </si>
  <si>
    <t>Gestión de Adquisición de Bienes y Servicios</t>
  </si>
  <si>
    <t>Profesional especializado grado 6 de Contratación</t>
  </si>
  <si>
    <t>Humano</t>
  </si>
  <si>
    <t xml:space="preserve">Circular emitida a personas que apoyan procesos de contratación en cada área </t>
  </si>
  <si>
    <t>(Circular emitida / 1)*100</t>
  </si>
  <si>
    <t>SEGUIMIENTO ENTIDAD</t>
  </si>
  <si>
    <t>ESTADO VEEDURÍA</t>
  </si>
  <si>
    <t>1. Impartir directrices para que dentro de los convenios que se celebren con ocasión de la seguridad del sistema “TRANSMILENIO”, se establezcan puntos de control para que los informes que se surtan, sean acordes con las obligaciones contraídas y lo dispuesto en los manuales de la entidad.</t>
  </si>
  <si>
    <t xml:space="preserve">Los informes de supervisión no reflejan que la ejecución mensual de actividades esté en concordancia con los compromisos adquiridos en el convenio interadministrativo. </t>
  </si>
  <si>
    <t xml:space="preserve">1 Solicitar la revisión del formato de supervisión de contratos, toda vez que no se ajusta en su totalidad a los convenios interadministrativos.
</t>
  </si>
  <si>
    <t>Se realizarán (1) una actividad
Personal involucrado; Dirección Técnica de Seguridad 3 personas, Oficina Asesora de Planeación 1 persona, Dirección Corporativa 1 persona.</t>
  </si>
  <si>
    <t>Correctiva  y preventiva</t>
  </si>
  <si>
    <t>Supervisión y control de la operación del SITP</t>
  </si>
  <si>
    <t xml:space="preserve">Supervisor del convenio </t>
  </si>
  <si>
    <t>Humanos</t>
  </si>
  <si>
    <t>Una (1) solicitud  de revisión del formato de supervisión.</t>
  </si>
  <si>
    <t>solicitud  de revisión del formato de supervisión/1</t>
  </si>
  <si>
    <t>En Ejecución</t>
  </si>
  <si>
    <t>2 El informe elaborado por la supervisión será revisado por un abogado de la Dirección Técnica de Seguridad, con el objeto de evitar errores de forma y contenido.</t>
  </si>
  <si>
    <t>Se realizarán (1) una actividad
Personal involucrado; Dirección Técnica de Seguridad 3 personas</t>
  </si>
  <si>
    <t>Revisar los informes que se den en la ejecucion del convenio, posteriores al incio de este plan de mejora</t>
  </si>
  <si>
    <t>informes de supervisión revisados/informes de supervisión realizados</t>
  </si>
  <si>
    <t>2. Disponer que en la planeación de los estudios previos y documentos técnicos de los futuros convenios sobre seguridad del sistema “TRANSMILENIO”, dada la responsabilidad de la ordenación del gasto, se determinen entre otros temas, cómo y en qué se pueden invertir los recursos suministrados por la entidad y dejar expresamente estipulado los ítems en que no se puede gastar o invertir.</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</si>
  <si>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</si>
  <si>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1 Al interior de la Dirección Técnica de Seguridad, se elaborará un documento donde se describa de forma genérica los bienes y servicios que se podrán adquirir en los próximos convenios con la Policía, y de forma taxativa aquellos bienes que no pueden incluirse en este tipos de convenios. </t>
  </si>
  <si>
    <t>Se realizarán (1) una actividad
Personal involucrado; Dirección Técnica de Seguridad 3 personas, Oficina Asesora de Planeación 1 persona.</t>
  </si>
  <si>
    <t>Ordenador del gasto del Convenio</t>
  </si>
  <si>
    <t xml:space="preserve">Un (1) documento de bienes y servicios que se pueden adquirir mediante el convenio con la Policía  </t>
  </si>
  <si>
    <t>Documento elbarodo/1</t>
  </si>
  <si>
    <t>La toma de decisiones del plan de adquisiciones se realiza por aprobación de un cuerpo colegiado formado por dos miembros de la policía (FORPO y MEBOG) y uno de TRANSMILENIO S.A., lo que genera siempre mayoría de la Policía. Esta situación generó que los miembros del comité aprobaran bienes que no tenían una relación directa con la seguridad del sistema</t>
  </si>
  <si>
    <t xml:space="preserve">2 El plan de adquisiciones del convenio debe ser construido, discutido y aprobado conjuntamente por las partes, previo a la suscripción del convenio y se deben incluir solo bienes y servicios contemplados en el documento generado en el actividad 1. </t>
  </si>
  <si>
    <t>Se realizarán (1) una actividad
Personal involucrado; Dirección Técnica de Seguridad 3 personas, Dirección Corporativa 1 persona</t>
  </si>
  <si>
    <t>Un (1) plan de adquisiciones del convenio de la policía aprobado</t>
  </si>
  <si>
    <t>Plan de adquisiciones del convenio de la policía aprobado/1</t>
  </si>
  <si>
    <t>3 El plan de adquisiciones será un documento que hará parte integral del contrato, por lo que solo  podrá modificarse mediante una modificación al mismo.</t>
  </si>
  <si>
    <t>Se realizarán (1) una actividad
Personal involucrado; Dirección Técnica de Seguridad 3 persona.</t>
  </si>
  <si>
    <t>Convenio con la Policía con plan de adquisiciones aprobado</t>
  </si>
  <si>
    <t>Convenio de la Policía realizado/1</t>
  </si>
  <si>
    <t>4. Establecer puntos de control, para cuando se presenten diferencias entre los expedientes digitales publicados en el SECOP y los expedientes físicos que reposan en la entidad se generen acciones que subsanen dichos inconvenientes y que todo documento que se genere dentro de los procesos contractuales, se publique dentro de los términos señalados en las normas, en especial aquellos que evidencian la ejecución del contrato, tal como se dispone en el artículo 2.2.1.1.1.7.1. del Decreto 1082 de 2015 y los artículos 2.2.1.1.1.7 y 2.1.1.2.1.8. del Decreto 1081 de 2015.</t>
  </si>
  <si>
    <t>El proceso se adelantó en la plataforma SECOP I, la cual no está diseñada en su totalidad para la conformación de expedientes digitales con una gran carga documental (lo que sí ocurre en la plataforma SECOP II). Esta situación genera que se presenten diferencias entre los expedientes físicos y virtuales.</t>
  </si>
  <si>
    <t xml:space="preserve">1. Publicar en SECOP II  los convenios interadministrativos que suscriba la Dirección Técnica de Seguridad, en  particular el que se suscriba con la Policía Nacional. </t>
  </si>
  <si>
    <t>Se realizarán (1) una actividad
Personal involucrado; Dirección Técnica de Seguridad 3 personas; Dirección Corporativa, 1 persona.</t>
  </si>
  <si>
    <t>Equipo de Supervisión</t>
  </si>
  <si>
    <t xml:space="preserve">Publicación del convenio de la policía en el SECOP </t>
  </si>
  <si>
    <t xml:space="preserve">Convenio de la policía publicado en SECOP </t>
  </si>
  <si>
    <t>2. Al interior de la Dirección Técnica de Seguridad,  se designará una persona que apoye a los supervisores del área en la revisión de los expedientes contractuales para que allí reposen todos los documentos de ejecución del convenio, dicha persona deberá realizar una lista de los documentos que deben reposar en el expedinte contractual y verifcar que todos este allí.</t>
  </si>
  <si>
    <t>4 revisiones  anuales de los expedientes contractuales del convenio de la policía</t>
  </si>
  <si>
    <t>Revisiones de expedientes contractuales del conveenio de la policía realizados/4</t>
  </si>
  <si>
    <t xml:space="preserve">Responsable de seguimiento en Control Interno </t>
  </si>
  <si>
    <t>Nombre:</t>
  </si>
  <si>
    <t>Cargo:</t>
  </si>
  <si>
    <t>Fecha:</t>
  </si>
  <si>
    <t>Glosario</t>
  </si>
  <si>
    <r>
      <t xml:space="preserve">Fecha Recomendación: </t>
    </r>
    <r>
      <rPr>
        <sz val="9"/>
        <rFont val="Tahoma"/>
        <family val="2"/>
      </rPr>
      <t>Día, mes, año del auto de cierre de la Veeduría Distrital</t>
    </r>
  </si>
  <si>
    <r>
      <t xml:space="preserve">Objeto de la I.S.: </t>
    </r>
    <r>
      <rPr>
        <sz val="9"/>
        <rFont val="Tahoma"/>
        <family val="2"/>
      </rPr>
      <t>Se coloca el objeto de la investigación sumaria ordenado en el auto de apertura de la indagación.</t>
    </r>
  </si>
  <si>
    <r>
      <t xml:space="preserve">No. de la orden Recomendación: </t>
    </r>
    <r>
      <rPr>
        <sz val="9"/>
        <rFont val="Tahoma"/>
        <family val="2"/>
      </rPr>
      <t>Numeral que lo establece el auto de cierre, origen de la Recomendación</t>
    </r>
  </si>
  <si>
    <r>
      <t xml:space="preserve">Proceso afectado: </t>
    </r>
    <r>
      <rPr>
        <sz val="9"/>
        <rFont val="Tahoma"/>
        <family val="2"/>
      </rPr>
      <t>Dentro de la entidad existen diferentes procesos, se debe indicar cual es afectado por la recomendación</t>
    </r>
  </si>
  <si>
    <r>
      <t xml:space="preserve">Recomendación: </t>
    </r>
    <r>
      <rPr>
        <sz val="9"/>
        <rFont val="Tahoma"/>
        <family val="2"/>
      </rPr>
      <t>Transcripción de la recomendación presentada en el auto de cierre por la Veeduría Distrital a la entidad distrital</t>
    </r>
  </si>
  <si>
    <r>
      <t xml:space="preserve">Causas: </t>
    </r>
    <r>
      <rPr>
        <sz val="9"/>
        <rFont val="Tahoma"/>
        <family val="2"/>
      </rPr>
      <t>Escribir los motivos que originan al interior de la entidad la recomendación de la Veeduría</t>
    </r>
  </si>
  <si>
    <r>
      <t xml:space="preserve">Acción: </t>
    </r>
    <r>
      <rPr>
        <sz val="9"/>
        <rFont val="Tahoma"/>
        <family val="2"/>
      </rPr>
      <t>Actividades que se realizarán para mitigar la recomendación con el fin de corregir la situación detectada</t>
    </r>
  </si>
  <si>
    <r>
      <t xml:space="preserve">Meta de la acción: </t>
    </r>
    <r>
      <rPr>
        <sz val="9"/>
        <rFont val="Tahoma"/>
        <family val="2"/>
      </rPr>
      <t>Resultado que se espera obtener al terminar las acciones</t>
    </r>
  </si>
  <si>
    <r>
      <t xml:space="preserve">Indicador: </t>
    </r>
    <r>
      <rPr>
        <sz val="9"/>
        <rFont val="Tahoma"/>
        <family val="2"/>
      </rPr>
      <t>Relación de variables con el fin medir el estado de avance de las acciones para subsanar la situación encontrada. Ejemplo:(Mesa de trabajo realizada/Mesa de trabajo programada)</t>
    </r>
  </si>
  <si>
    <r>
      <t xml:space="preserve">Fecha inicio: </t>
    </r>
    <r>
      <rPr>
        <sz val="9"/>
        <rFont val="Tahoma"/>
        <family val="2"/>
      </rPr>
      <t xml:space="preserve">Día, mes año en el cual se inicia la acción </t>
    </r>
  </si>
  <si>
    <r>
      <t xml:space="preserve">Fecha de terminación: </t>
    </r>
    <r>
      <rPr>
        <sz val="9"/>
        <rFont val="Tahoma"/>
        <family val="2"/>
      </rPr>
      <t>Día, mes año en el cual se termina la acción teniendo en cuenta el plazo considerado para realizar las acciones pertinentes</t>
    </r>
  </si>
  <si>
    <t>NOTA: LAS COLUMNAS A, B, C, D, E, deben ser diligenciadas por la Veeduría Distrital para ser enviada a la entidad distrital correspondiente en formato excel</t>
  </si>
  <si>
    <t>3.2.1</t>
  </si>
  <si>
    <t>3.3.1.1</t>
  </si>
  <si>
    <t>3.3.1.2</t>
  </si>
  <si>
    <t>3.3.2.1</t>
  </si>
  <si>
    <t>3.3.3.1</t>
  </si>
  <si>
    <t>4.1.1</t>
  </si>
  <si>
    <t>3.3.3.2</t>
  </si>
  <si>
    <t>3.1.3.1.1</t>
  </si>
  <si>
    <t>3.2.1.6.4</t>
  </si>
  <si>
    <t>4.1.1.1</t>
  </si>
  <si>
    <t>3.1.3.2.1</t>
  </si>
  <si>
    <t>3.1.3.2.2</t>
  </si>
  <si>
    <t>3.1.3.2.3</t>
  </si>
  <si>
    <t>3.1.3.2.4</t>
  </si>
  <si>
    <t>3.1.3.2.6</t>
  </si>
  <si>
    <t>3.1.3.3.1</t>
  </si>
  <si>
    <t>3.1.3.3.2</t>
  </si>
  <si>
    <t>3.1.3.5.1</t>
  </si>
  <si>
    <t>3.1.3.5.2</t>
  </si>
  <si>
    <t>3.1.3.7.1</t>
  </si>
  <si>
    <t>Hallazgo administrativo, por la inefectividad de la acciones planteadas y desarrolladas para subsanar la causa que originó el Hallazgo 3.3.4.6.1, comunicado en la auditoría de regularidad código 106, PAD 2020, relacionados con la dificultad para efectuar los pagos de las cuentas por pagar de la vigencia anterior y la liberación de saldos desde el año 2011.</t>
  </si>
  <si>
    <t>Hallazgo administrativo, por debilidades en la administración y correcto bodegaje de uno de los almacenes del patio correspondiente a la unidad funcional 2, contrato no14 de 2020.</t>
  </si>
  <si>
    <t>Hallazgo administrativo, por falencias en la eficiencia de las rutas al exceder el porcentaje de kilómetros en vacío esperado, respecto a las   unidades funcionales i- Suba centro y 2 – Fontibón i.</t>
  </si>
  <si>
    <t>Hallazgo administrativo, en razón a que transcurridos más de nueve meses (9) de entregado el patio correspondiente a la unidad funcional No. 01, no se ha firmado “el acuerdo entre privados” entre codensa S.A. y el concesionario este es mi bus sas, con lo que se incumple lo acordado en el otrosí No.1 del contrato No. 08 de 2020 y el otrosí No. 17 del contrato de concesión No. 01 de 2010 y TRANSMILENIO S.A. como ente gestor del sitp, no ha adelantado las gestiones necesarias para su cumplimiento.</t>
  </si>
  <si>
    <t>Hallazgo administrativo, por deficiencias encontradas en la interventoría y/o supervisión, porque en el patio Perdomo costado sur, la superficie del piso en asfalto se encuentra deteriorada por ausencia de mantenimientos preventivos y/o correctivos.</t>
  </si>
  <si>
    <t>Hallazgo administrativo por la falta de planeación, lo que ha impedido después de una década, contar con las terminales y patios zonales definitivos, en el marco de los contratos de concesión, suscritos como consecuencia de la licitación pública no 04 de 2009.</t>
  </si>
  <si>
    <t>Hallazgo administrativo porque TRANSMILENIO S.A. solicitó dotar a los vehículos de elementos tecnológicos para captura de información, sin que la misma se encuentre plenamente integrada y en uso para el concesionario, los usuarios y el ente gestor</t>
  </si>
  <si>
    <t>Hallazgo administrativo porque, durante el proceso auditor, se pudo establecer que, el patio el refugio, dispuesto para la operación en Fontibón 1, presenta irregularidades físicas en su infraestructura, ejecución correspondiente al contrato No. 760 de 2019</t>
  </si>
  <si>
    <t>Hallazgo administrativo por inconsistencias en soportes de pago del AIU del contrato No. 668 de 2020.</t>
  </si>
  <si>
    <t>Hallazgo administrativo por inconsistencias en soportes de pago del AIU del contrato No. 668 de 2020</t>
  </si>
  <si>
    <t>Hallazgo administrativo con presunta incidencia disciplinaria por cuanto TRANSMILENIO S.A. no posee controles para determinar los valores reales de los avances de la meta 19 proyecto 7251</t>
  </si>
  <si>
    <t>Hallazgo administrativo por cuanto TRANSMILENIO S.A., incumplió el término estipulado en la cláusula 14 del contrato de concesión no 001 de 2010, respecto a la ampliación del período de transición para la operación de terminales zonales de carácter temporal</t>
  </si>
  <si>
    <t>Hallazgo administrativo por inexistencia del desglose de los costos directos del presupuesto oficial estimado de la licitación pública No. TMSA- lp-11-2018.</t>
  </si>
  <si>
    <t>Hallazgo administrativo con presunta incidencia disciplinaria por inconsistencias en la suscripción del acta de terminación del contrato No. 684 de 2018 y su no publicación en el secop ii</t>
  </si>
  <si>
    <t>Hallazgo administrativo porque la entidad no dispone de datos consolidados de mantenimiento de obra por estaciones y portales de TRANSMILENIO S.A. con relación al contrato No. 684 de 2018</t>
  </si>
  <si>
    <t>Hallazgo administrativo con presunta incidencia disciplinaria, porque la entidad ni la interventoría verificaron a cabalidad el valor pagado por el contratista en virtud del contrato No. 684 de 2018, por concepto de la contribución fic del Sena.</t>
  </si>
  <si>
    <t>Hallazgo administrativo porque la entidad no entregó los costos de la etapa de ejecución de los contratos nos. 684 de 2018 y 587 de 2020 en formatos documentales que permitieran su manejo, agrupación y selección, para realizar verificaciones aritméticas y filtraciones de los mismos</t>
  </si>
  <si>
    <t>Hallazgo administrativo con presunta incidencia disciplinaria por inconsistencias en el factor multiplicador aplicado al proceso de contratación No. TMSA-cma-06-2018.</t>
  </si>
  <si>
    <t>Hallazgo administrativo con presunta incidencia disciplinaria, por contradicciones de fechas y suscripción tardía del acta de terminación del contrato No. 706 de 2018</t>
  </si>
  <si>
    <t>Hallazgo administrativo con presunta incidencia disciplinaria, porque en la ejecución del contrato No. 598 de 2020, presta el servicio una motocicleta que no cumple con las especificaciones mínimas</t>
  </si>
  <si>
    <t>Hallazgo administrativo porque TRANSMILENIO no presentó indicadores que le permitieran verificar que escindir las actividades de un contrato es beneficioso para la entidad</t>
  </si>
  <si>
    <t>Hallazgo administrativo porque existen diferencias de valores entre la primera acta de costos elaborada por la interventoría del contrato en formato Excel, y la primera acta de costos en formato pdf que presentó el contratista como soporte para el pago de la primera factura del contrato 781 de 2020</t>
  </si>
  <si>
    <t>Hallazgo administrativo por cuanto se evidencia la no optimización de los recursos tecnológicos en pro de rutas eficientes, en la ejecución del contrato No. 761 de 2019</t>
  </si>
  <si>
    <t>Hallazgo administrativo con presunta incidencia disciplinaria por las deficiencias encontradas en la supervisión de los contratos nos. 760 y 768 de 2019 y la no publicación en secop ii de todos los documentos contractuales</t>
  </si>
  <si>
    <t>Realizar mesas de trabajo mensuales con los responsables de las direcciones del IDU, con el fin de establecer compromisos para la liberación de los saldos y giros de las vigencias anteriores  y realizar seguimiento a los mismos.</t>
  </si>
  <si>
    <t>Solicitar al IDU reportar bimestralmente en el comité TMSA-IDU, el resultado de las gestiones adelantadas en la liberación de cuentas por pagar de años anteriores.</t>
  </si>
  <si>
    <t>Realizar seguimiento a la ejecución de pagos mensuales y presentar los resultados en el comité del TMSA-IDU.</t>
  </si>
  <si>
    <t>Exigir a la interventoría que se incluya un acápite específico en su informe contractual mensual, que aborde el control administrativo y de inventario de la bodega del patio ubicado en la unidad funcional 2. Este informe debe incluir una descripción detallada de la situación de la bodega, los formatos de control correspondientes, las evidencias a que haya lugar y un reporte oportuno al ente gestor sobre eventuales incumplimientos contractuales por parte del concesionario.</t>
  </si>
  <si>
    <t>Revisar la metodología utilizada y plantear los ajustes que permitan para futuras estructuraciones, contar con una estimación más cercana a la realidad</t>
  </si>
  <si>
    <t>Para las rutas de la unidad funcional 1 - suba y unidad funcional 2- Fontibón i, se evaluarán a través del protocolo de kilómetros eficientes zonales (kez) las posibles optimizaciones en la operación que permitan disminuir el porcentaje de km en vacío en cada una de las unidades funcionales.</t>
  </si>
  <si>
    <t>Realizar el acompañamiento a los contratistas por medio de reuniones bimestrales para que suscriban el acuerdo entre privados al que se comprometieron a partir de los documentos contractuales vigentes o subsidiariamente adoptar las medidas conminatorias desde el punto de vista contractual</t>
  </si>
  <si>
    <t>Requerir mediante comunicaciones dirigidas a interventoría y al concesionario de operación un mantenimiento y conservación de la superficie de rodadura, en las cuales al concesionario se le solicita un cronograma de ejecución/intervención y la interventoría realizará seguimiento y presentará un informe periódico a TRANSMILENIO S.A.</t>
  </si>
  <si>
    <t>Enviar comunicaciones a oap para que se continúen gestionando y asignando recursos presupuestales y adelantar la gestión de suelo en los siguientes planes distritales de desarrollo (pdd) para que gradualmente se realice la adquisición predial y la contratación de los diseños y construcción de patios priorizados. La subgerencia técnica y de servicios realizará un diagnóstico con base en los estudios técnicos existentes que le permita evaluar la infraestructura de soporte del sistema.</t>
  </si>
  <si>
    <t>Formulación e implementación de plan de trabajo para completar las actividades previstas para materializar el aprovechamiento de la información derivada de los its instalados a bordo de la flota.</t>
  </si>
  <si>
    <t>Se propone informar a las entidades distritales que se encuentran en capacidad de atender dichas afectaciones, así:  emitir comunicado informando a las entidades competentes por su misionalidad como lo son el IDU y el dadep sobre los hechos reportados y cada vez que se requiera poniendo en conocimiento dichas afectaciones.</t>
  </si>
  <si>
    <t>Se propone informar a las entidades distritales que se encuentran en capacidad de atender dichas afectaciones, así:  como actividad de refuerzo, informar a codensa frente a la gestión que se requiera con las entidades competentes.</t>
  </si>
  <si>
    <t>Implementar un (1) formato con el resumen de los valores asociados al concepto de AIU y solicitar al contratista su diligenciamiento.</t>
  </si>
  <si>
    <t>Incluir junto con los documentos requeridos para el proceso de pago de las facturas, el soporte de imprevistos para incapacidades sin recobro</t>
  </si>
  <si>
    <t>Incluir junto con los documentos requeridos para el proceso de pago de las facturas, el soporte de imprevistos para personal adicional para cubrir ausencias no justificadas</t>
  </si>
  <si>
    <t>Elaborar informes trimestrales de seguimiento a las obras de ampliación de estaciones, informando del avance físico frente al avance programado y giros realizados.</t>
  </si>
  <si>
    <t>Elaborar informes semestrales del avance en la gestión de infraestructura de patios,  para su implementación en el componente zonal del sistema</t>
  </si>
  <si>
    <t>En las consideraciones del documento estructura económica para los procesos que inicien su etapa precontractual o de concurso a partir del segundo semestre del 2021se incluirá un aparte que explique la imposibilidad de discriminar los costos directos de manera previa, lo anterior  por la modalidad de ejecución a monto agotable y toda vez que no es posible prever los requerimientos de la infraestructura.</t>
  </si>
  <si>
    <t>En los documentos técnicos que se estructuren para los procesos que inicien su etapa precontractual o de concurso a partir del segundo semestre del 2021, incluir aparte respecto a que el acta de terminación no será de obligatorio cumplimiento dado que no es requisito de ley.</t>
  </si>
  <si>
    <t>Incluir un aparte o sección dentro de los informes del nuevo  contrato de interventoría para el mantenimiento, donde se refleje la inversión total mensual por portal y estación; esto para los contratos que inicien su etapa precontractual o de concurso a partir del segundo semestre del 2021</t>
  </si>
  <si>
    <t>Incluir en documentos contractuales del siguiente proceso la obligación por parte de la interventoría de verificar el cumplimiento de contribución fic del Sena.</t>
  </si>
  <si>
    <t>Solicitar a la interventoría para el contrato cto 587-20 la inclusión de información de los costos de la etapa de ejecución en el informe final.</t>
  </si>
  <si>
    <t>En razón a que en las leyes y decretos que rigen la contratación estatal, no se encuentra descrito que la entidad contratante deba incluir alguna obligación de establecer un tope para el factor multiplicador, se dejara inmerso dentro de las consideraciones del documento estructura económica que la ley no establece topes de fm, esto para los contratos que inicien su etapa precontractual o de concurso a partir del segundo semestre del 2021.</t>
  </si>
  <si>
    <t>Establecer en las especificaciones técnicas mínimas a requerir en el próximo estudio técnico (en lo que hace referencia al cilindraje de la moto) un rango de tolerancia.</t>
  </si>
  <si>
    <t>En los documentos técnicos que se estructuren del proceso siguiente de fuerza operativa para la inspección de la infraestructura , se incluirá un análisis sobre la tipología contractual.</t>
  </si>
  <si>
    <t>Implementar un check list que permita verificar que  la  documentación cargada en el  secop ii corresponda a documentación definitiva</t>
  </si>
  <si>
    <t>De acuerdo con el resultado producto del seguimiento a los indicadores de operación de las rutas, proponer en caso de ser necesario para la prestación del servicio, al menos un cambio operativo de las rutas de unidades funcionales en operación, tendientes a la optimización del uso de la flota.</t>
  </si>
  <si>
    <t>Expedir los informes de supervisión de conformidad con el manual de supervisión de TRANSMILENIO s.a y publicarlos oportunamente en el secop ii, junto con sus respectivos soportes, en periodicidad trimestral.</t>
  </si>
  <si>
    <t>Solicitar al IDU la programación de pagos  mensulaes (pac) a realizar con recursos de la vigencia.</t>
  </si>
  <si>
    <t>Cantidad de mesas de trabajo/9</t>
  </si>
  <si>
    <t>Cantidad de informes realizados/4</t>
  </si>
  <si>
    <t>Cantidad de informes de seguimientos presentados/9</t>
  </si>
  <si>
    <t>(número de informes mensuales presentados sobre control administrativo y de inventario de la bodega del patio de la uf2/ numero de informes mensuales presentados por la interventoría)*100</t>
  </si>
  <si>
    <t>Metodología planteada</t>
  </si>
  <si>
    <t>Número de informes con los resultados de las optimizaciones analizadas e implementadas/2</t>
  </si>
  <si>
    <t>Número de reuniones realizadas  / 6 reuniones convocadas</t>
  </si>
  <si>
    <t>Informes de seguimiento requeridos/informes presentados</t>
  </si>
  <si>
    <t>Número de comunicaciones enviadas/número de comunicaciones requeridas no. De documentos elaborados / no. De documentos requeridos</t>
  </si>
  <si>
    <t>(plan de trabajo formulado/1)* 100  (número de actividades implementadas / numero de actividades previstas en el plan de trabajo)*100</t>
  </si>
  <si>
    <t>Comunicación emitida / 1</t>
  </si>
  <si>
    <t>(Número de formatos AIU implementados /Un (1) formato AIU requerido)</t>
  </si>
  <si>
    <t>(cantidad de veces en que se presentan  los soportes de incapacidades sin recobro por parte del contratista / cantidad de veces en que se facturan las incapacidades sin recobro ) * 100</t>
  </si>
  <si>
    <t>(cantidad de veces en que se presentan  los soportes de personal adicional por parte del contratista / cantidad de veces en que se factura  personal adicional) * 100</t>
  </si>
  <si>
    <t>Sumatoria de informes elaborados</t>
  </si>
  <si>
    <t>Informes semestrales / 2</t>
  </si>
  <si>
    <t>(# de procesos estructurados /# inclusión en documento estructura económica) *100%</t>
  </si>
  <si>
    <t>(# de procesos estructurados /# inclusiones no obligatoriedad acta terminación) *100%</t>
  </si>
  <si>
    <t>(# informes recibidos/# informes con aparte o sección de  inversión total mensual por portal y estación)*100%</t>
  </si>
  <si>
    <t>(# proceso subsiguiente  estructurados para interventoría /#  obligación  verificación contribución fic del Sena)*100%</t>
  </si>
  <si>
    <t>(# informe final presentado/# información de los costos de la etapa de ejecución) *100%</t>
  </si>
  <si>
    <t>(# de procesos estructurados /# de inclusiones en documento estructura económica) *100%</t>
  </si>
  <si>
    <t>(# estudio técnicos elaborados fuerza operativa / # inclusión tolerancia en el cilindraje) *100%</t>
  </si>
  <si>
    <t>(# estructuración precontractual subsiguiente procesos de fuerza operativa / # inclusión análisis sobre la tipología contractual) *100%</t>
  </si>
  <si>
    <t># formatos chek list ejecutados/ # informes cargados en secop</t>
  </si>
  <si>
    <t>(cant rutas modificadas  / 1) x 100</t>
  </si>
  <si>
    <t>(informes cargados / informes requeridos)*100</t>
  </si>
  <si>
    <t>Número de solicitudes de información/1</t>
  </si>
  <si>
    <t>Dirección Corporativa</t>
  </si>
  <si>
    <t>Dirección Técnica BRT</t>
  </si>
  <si>
    <t>Subgerencia Técnica y de Servicios</t>
  </si>
  <si>
    <t>Subgerencia Técnica y de Servicios
Dirección Técnica de BRT</t>
  </si>
  <si>
    <t>Subgerencia Jurídica</t>
  </si>
  <si>
    <t>Subgerencia Técnica y de Servicios 
Subgerencia Jurídica</t>
  </si>
  <si>
    <t>Dirección de TIC 
Dirección de BRT 
Dirección de Seguridad</t>
  </si>
  <si>
    <t>Subgerencia de Atención al Usuario y Comunicaciones</t>
  </si>
  <si>
    <t>Dirección Técnica de Modos Alternativos</t>
  </si>
  <si>
    <t>Subgerencia Técnica y de Servicios 
Dirección de Buses</t>
  </si>
  <si>
    <t>Subgerencia Técnica y de Servicios
Subgerencia Jurídica 
Dirección Técnica de BRT</t>
  </si>
  <si>
    <t>Mesas de trabajos realizadas</t>
  </si>
  <si>
    <t>Informes de gestión</t>
  </si>
  <si>
    <t>Informes de seguimientos</t>
  </si>
  <si>
    <t>Informe mensual de la interventoría sobre el control administrativo y de inventario de la bodega</t>
  </si>
  <si>
    <t>Un informe con la metodología planteada</t>
  </si>
  <si>
    <t>Informe con los resultados de las optimizaciones analizadas e implementadas</t>
  </si>
  <si>
    <t>Acompañamiento transversal</t>
  </si>
  <si>
    <t>Seguimiento al plan de mantenimiento superficie rodadura</t>
  </si>
  <si>
    <t>Comunicación informativa documento de diagnóstico</t>
  </si>
  <si>
    <t>Formulación e implementación de plan de trabajo</t>
  </si>
  <si>
    <t>Número de comunicaciones emitidas</t>
  </si>
  <si>
    <t>Formato de AIU implementado.</t>
  </si>
  <si>
    <t>Soporte de imprevistos -  incapacidades sin recobro</t>
  </si>
  <si>
    <t>Soporte de imprevistos - personal adicional para cubrir ausencias no justificadas</t>
  </si>
  <si>
    <t>Informes elaborados</t>
  </si>
  <si>
    <t>Informes semestrales</t>
  </si>
  <si>
    <t>Inclusión en documento estructura económica aparte sobre el costo directo</t>
  </si>
  <si>
    <t>Estipulación de la no obligatoriedad del acta de terminación</t>
  </si>
  <si>
    <t>Aparte o sección inversión total mensual por portal y estación</t>
  </si>
  <si>
    <t>Verificación contribución fic del Sena.</t>
  </si>
  <si>
    <t>Solicitud a la interventoría para el cto 587-20</t>
  </si>
  <si>
    <t>Inclusión en documento estructura económica aparte sobre fm</t>
  </si>
  <si>
    <t>Rango de tolerancia especificaciones técnicas mínimas del cilindraje</t>
  </si>
  <si>
    <t>Análisis tipología contractual.</t>
  </si>
  <si>
    <t>Check-list de verificación secop ii</t>
  </si>
  <si>
    <t>Modificación operativa de ruta</t>
  </si>
  <si>
    <t>Expedir y publicar oportunamente los  informes de supervisión, al vencimiento de cada trimestre.</t>
  </si>
  <si>
    <t>Solicitudes de información</t>
  </si>
  <si>
    <t>En ejecución, pendiente seguimiento.</t>
  </si>
  <si>
    <t>Se evidencia en el documento Estructura Económica y obtención del A.I.U., en las observaciones y consideraciones generales, la explicación de la imposibilidad de discriminar los costos directos de manera previa, lo anterior  por la modalidad de ejecución a monto agotable y toda vez que no es posible prever los requerimientos de la infraestructura.
Por lo anterior, se considera como cumplida la acción y se solicitará al ente de control el cierre de la misma.</t>
  </si>
  <si>
    <t>Se evidencia en el documento R-DA-103 Proceso de adquisición de bienes y servicios Anéxo Técnico, en el punto 2. Plazo de Ejecución, la siguiente observación «La suscripción del acta de terminación del contrato se realizará de libre acuerdo de las partes, en consecuencia, esta no será de obligatorio cumplimiento dado que no es requisito de ley para los contratos.»
Por lo anterior, se considera como cumplida la acción y se solicitará al ente de control el cierre de la misma.</t>
  </si>
  <si>
    <t>Se evidencia en el documento R-DA-103 Proceso de adquisición de bienes y servicios Anéxo Técnico, en el punto 15.1 Informe General, ítem C, la siguiente observación «(...) Adicionalmente, el reporte debe presentar la información que permita evidenciar la ejecución presupuestal, incluyendo la inversión total mensual de las actividades, por portal y por estación.»
Por lo anterior, se considera como cumplida la acción y se solicitará al ente de control el cierre de la misma.</t>
  </si>
  <si>
    <t>Se evidencia en el documento R-DA-103 Proceso de adquisición de bienes y servicios Anéxo Técnico, en el punto 9.2 Obligaciones Específicas del Interventor, ítem WW, la siguiente observación «Verificar el valor pagado por el Contratista por concepto de contribución FIC del SENA, y dejar evidencia de esta verificación en los informes mensuales del Interventor.»
Por lo anterior, se considera como cumplida la acción y se solicitará al ente de control el cierre de la misma.</t>
  </si>
  <si>
    <t>Se evidencia que el 7 de julio de 2021, se remitió comunicación al CONSORCIO INFRAESTRUCTURA BRT para solicitar la Inclusión en informe final anexo costos etapa de ejecución del CTO 587 de 2020. Así mismo, se evidencia que el 10 de diciembre de 2021 se remitió el informe de actividades del CTO 587-20.
Por lo anterior, se considera como cumplida la acción y se solicitará al ente de control el cierre de la misma.</t>
  </si>
  <si>
    <t>Se evidencia en el documento Estructuración Económica del contrato para la interventoría del contrato de mantenimiento de la infraestructura asociada al sistema TRANSMILENIO, se indica la siguiente observación: «Teniendo en cuenta que la normatividad de contratación estatal vigente no establece una obligación para la Entidad contratante de establecer el factor multiplicador como un tope que no deben sobrepasar los oferentes o que este deba ser desglosado por el adjudicatario como parte de sus obligaciones contractuales, el factor multiplicador obtenido por la Entidad es solo una referencia para obtención del presupuesto del proceso y su valor deberá ser establecido por cada oferente como parte de su autonomía en la elaboración de su propuesta.»
Por lo anterior, se considera como cumplida la acción y se solicitará al ente de control el cierre de la misma.</t>
  </si>
  <si>
    <t>En el documento 2. Anexo Técnico Fza Operativa Prepliego 23feb2022, en el numeral 9.1. Motocicletas, se evidencia el rango mínimo y máximo de cilindraje, como se puede observar en el siguiente párrafo «Las motocicletas tendrán las siguientes especificaciones técnicas mínimas: 
• Chasis tipo Enduro.
• Modelo 2020 o superior.
• Cilindraje entre 124 cc y 200 cc.
• Motor Cuatro tiempos.
• Maletero con capacidad de 2 cascos, con soporte para su respectiva fijación a la moto.
• Las motos deben tener instalado los protectores laterales anti-aplastamiento en caso de caída.»
Por lo anterior, se considera como cumplida la acción y se solicitará al ente de control el cierre de la misma.</t>
  </si>
  <si>
    <t>Se evidencia en el documento 1. Estudios Previos Fza Operativa Prepliego 23feb2022, numeral 1. DESCRIPCIÓN Y CONVENIENCIA DE LA NECESIDAD QUE SE PRETENDE SATISFACER, la siguiente observación: «La Entidad ha evaluado las diferentes tipologías contractuales, encontrando que para el objeto que se pretende contratar, la licitación pública permite desarrollar el proceso de selección de manera adecuada en cumplimiento de las normas de la contratación pública.»
Por lo anterior, se considera como cumplida la acción y se solicitará al ente de control el cierre de la misma.</t>
  </si>
  <si>
    <t>Se evidencia en formato Excel un check-list por pago, evaluando si este cumple con lo siguiente:
-Factura cargada en Secop por Contratista
-VR Acta de costos cargado en Secop por Interventoría
-VR Certificado de Cumplimiento cargado en Secop por Interventoría
Por lo anterior, se considera como cumplida la acción y se solicitará al ente de control el cierre de la misma.</t>
  </si>
  <si>
    <t>Se evidencia que la ruta KL304 “HB-Fontibón – Est. Bicentenario”, de la UF 4, se extendió hasta Santa Ana Sur con el fin de solucionar la problemática de cobertura en San Cristóbal Sur, quedando con denominación KL304 “HB-Fontibón – San Cristóbal Sur”. La aprobación de la extensión de la ruta quedó plasmada en el acta de comité de decisión de Kilómetros Eficientes del 06 de octubre de 2021, junto con la respectiva presentación de la propuesta y fue implementada el 16 de noviembre de 2021.
Así mismo, con el fin de hacer uso de flota disponible, producto de la optimización de rutas de la misma Unidad Funcional 4, se implementó de manera temporal la ruta zonal KH317 “La Fiscala - Aeropuerto”, que fue aprobada mediante comité de decisión de KEZ del 13 de octubre del 2021.
Por lo anterior, se considera como cumplida la acción y se solicitará al ente de control el cierre de la misma.</t>
  </si>
  <si>
    <t>Se evidencia que los informes de supervisión fueron incorporados a la plataforma SECOP II hasta el período correspondiente a mayo de 2021, fecha en la cual se suscribió el Acta de Inicio para la interventoría 649 de 2021 que incorporó el seguimiento a la Fase V que incluye los contratos 760 y 768 de 2019.
Por lo anterior, se considera como cumplida la acción y se solicitará al ente de control el cierre de la misma.</t>
  </si>
  <si>
    <t>Se evidencian las solicitudes de programación de pagos al Instituto de Desarrollo Urbano-IDU por medio de correo electrónico dicha programación de los giros de cuentas por pagar y de los compromisos generados en la vigencia. Así mismo, se evidencia la presentación de informes de cierre de cuentas por pagar y archivo Excel con liquidaciones de saldos para la vigencia 2021, la programación presupuestal 2022.
Por lo anterior, se considera como cumplida la acción y se solicitará al ente de control el cierre de la misma.</t>
  </si>
  <si>
    <t>0</t>
  </si>
  <si>
    <t>1</t>
  </si>
  <si>
    <t>ABIERTA</t>
  </si>
  <si>
    <t>CUMPLIDA</t>
  </si>
  <si>
    <t>Estado Contraloría</t>
  </si>
  <si>
    <t>Pendiente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</si>
</sst>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8"/>
      <color theme="1"/>
      <name val="Calibri"/>
      <family val="2"/>
      <scheme val="minor"/>
    </font>
    <font>
      <b/>
      <sz val="10"/>
      <name val="Arial"/>
      <family val="2"/>
    </font>
    <font>
      <sz val="10"/>
      <color indexed="8"/>
      <name val="Arial"/>
      <family val="2"/>
    </font>
    <font>
      <sz val="10"/>
      <color indexed="8"/>
      <name val="Tahoma"/>
      <family val="2"/>
    </font>
    <font>
      <sz val="11"/>
      <color indexed="8"/>
      <name val="Calibri"/>
      <family val="2"/>
      <scheme val="minor"/>
    </font>
    <font>
      <sz val="10"/>
      <name val="Arial"/>
      <family val="2"/>
    </font>
    <font>
      <sz val="10"/>
      <name val="Tahoma"/>
      <family val="2"/>
    </font>
    <font>
      <sz val="9"/>
      <color theme="1"/>
      <name val="Tahoma"/>
      <family val="2"/>
    </font>
    <font>
      <sz val="8"/>
      <color theme="1"/>
      <name val="Tahoma"/>
      <family val="2"/>
    </font>
    <font>
      <sz val="11"/>
      <color indexed="8"/>
      <name val="Calibri"/>
      <family val="2"/>
    </font>
    <font>
      <b/>
      <sz val="12"/>
      <name val="Tahoma"/>
      <family val="2"/>
    </font>
    <font>
      <b/>
      <sz val="10"/>
      <color indexed="8"/>
      <name val="Tahoma"/>
      <family val="2"/>
    </font>
    <font>
      <b/>
      <sz val="8"/>
      <color indexed="8"/>
      <name val="Tahoma"/>
      <family val="2"/>
    </font>
    <font>
      <b/>
      <sz val="9"/>
      <color theme="1"/>
      <name val="Tahoma"/>
      <family val="2"/>
    </font>
    <font>
      <b/>
      <sz val="7"/>
      <color theme="1"/>
      <name val="Tahoma"/>
      <family val="2"/>
    </font>
    <font>
      <b/>
      <sz val="8"/>
      <color theme="1"/>
      <name val="Tahoma"/>
      <family val="2"/>
    </font>
    <font>
      <sz val="7"/>
      <color theme="1"/>
      <name val="Tahoma"/>
      <family val="2"/>
    </font>
    <font>
      <sz val="8"/>
      <name val="Tahoma"/>
      <family val="2"/>
    </font>
    <font>
      <sz val="9"/>
      <color theme="4" tint="-0.249977111117893"/>
      <name val="Tahoma"/>
      <family val="2"/>
    </font>
    <font>
      <sz val="9"/>
      <name val="Tahoma"/>
      <family val="2"/>
    </font>
    <font>
      <sz val="11"/>
      <color theme="1"/>
      <name val="Tahoma"/>
      <family val="2"/>
    </font>
    <font>
      <b/>
      <sz val="9"/>
      <name val="Tahoma"/>
      <family val="2"/>
    </font>
    <font>
      <sz val="10"/>
      <name val="Calibri"/>
      <family val="2"/>
      <scheme val="minor"/>
    </font>
    <font>
      <sz val="11"/>
      <name val="Calibri"/>
      <family val="2"/>
      <scheme val="minor"/>
    </font>
    <font>
      <sz val="11"/>
      <color theme="1"/>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rgb="FF0070C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rgb="FF00B050"/>
        <bgColor indexed="64"/>
      </patternFill>
    </fill>
  </fills>
  <borders count="4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s>
  <cellStyleXfs count="5">
    <xf numFmtId="0" fontId="0" fillId="0" borderId="0"/>
    <xf numFmtId="0" fontId="5" fillId="0" borderId="0"/>
    <xf numFmtId="0" fontId="6" fillId="0" borderId="0"/>
    <xf numFmtId="0" fontId="10" fillId="0" borderId="0"/>
    <xf numFmtId="9" fontId="25" fillId="0" borderId="0" applyFont="0" applyFill="0" applyBorder="0" applyAlignment="0" applyProtection="0"/>
  </cellStyleXfs>
  <cellXfs count="151">
    <xf numFmtId="0" fontId="0" fillId="0" borderId="0" xfId="0"/>
    <xf numFmtId="0" fontId="8" fillId="0" borderId="0" xfId="0" applyFont="1"/>
    <xf numFmtId="0" fontId="9" fillId="0" borderId="0" xfId="0" applyFont="1"/>
    <xf numFmtId="0" fontId="13" fillId="4" borderId="7" xfId="3" applyFont="1" applyFill="1" applyBorder="1" applyAlignment="1">
      <alignment horizontal="left" vertical="center" wrapText="1"/>
    </xf>
    <xf numFmtId="0" fontId="13" fillId="4" borderId="9" xfId="3" applyFont="1" applyFill="1" applyBorder="1" applyAlignment="1">
      <alignment horizontal="left" vertical="center" wrapText="1"/>
    </xf>
    <xf numFmtId="0" fontId="17" fillId="6" borderId="18"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6" borderId="20" xfId="0" applyFont="1" applyFill="1" applyBorder="1" applyAlignment="1">
      <alignment horizontal="center" vertical="center" wrapText="1"/>
    </xf>
    <xf numFmtId="0" fontId="19" fillId="0" borderId="0" xfId="0" applyFont="1"/>
    <xf numFmtId="0" fontId="8" fillId="0" borderId="0" xfId="0" applyFont="1" applyAlignment="1">
      <alignment horizontal="center"/>
    </xf>
    <xf numFmtId="14" fontId="13" fillId="4" borderId="29" xfId="3" applyNumberFormat="1" applyFont="1" applyFill="1" applyBorder="1" applyAlignment="1">
      <alignment horizontal="left" vertical="center" wrapText="1"/>
    </xf>
    <xf numFmtId="14" fontId="9" fillId="0" borderId="21" xfId="0" applyNumberFormat="1" applyFont="1" applyBorder="1" applyAlignment="1">
      <alignment vertical="center"/>
    </xf>
    <xf numFmtId="0" fontId="20" fillId="0" borderId="22" xfId="0" applyFont="1" applyBorder="1"/>
    <xf numFmtId="0" fontId="15" fillId="7" borderId="2" xfId="0" applyFont="1" applyFill="1" applyBorder="1" applyAlignment="1">
      <alignment horizontal="center" vertical="center" wrapText="1"/>
    </xf>
    <xf numFmtId="0" fontId="21" fillId="0" borderId="0" xfId="0" applyFont="1"/>
    <xf numFmtId="0" fontId="21" fillId="0" borderId="0" xfId="0" applyFont="1" applyAlignment="1">
      <alignment horizontal="center"/>
    </xf>
    <xf numFmtId="0" fontId="17" fillId="6" borderId="26" xfId="0" applyFont="1" applyFill="1" applyBorder="1" applyAlignment="1">
      <alignment horizontal="center" vertical="center" wrapText="1"/>
    </xf>
    <xf numFmtId="0" fontId="17" fillId="7" borderId="31"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2" xfId="0" applyFont="1" applyFill="1" applyBorder="1" applyAlignment="1">
      <alignment horizontal="center" vertical="center" wrapText="1"/>
    </xf>
    <xf numFmtId="0" fontId="9" fillId="0" borderId="42"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3" xfId="0" applyFont="1" applyBorder="1" applyAlignment="1">
      <alignment horizontal="justify" vertical="center"/>
    </xf>
    <xf numFmtId="14" fontId="9" fillId="0" borderId="13" xfId="0" applyNumberFormat="1" applyFont="1" applyBorder="1" applyAlignment="1">
      <alignment horizontal="center" vertical="center" wrapText="1"/>
    </xf>
    <xf numFmtId="14" fontId="9" fillId="0" borderId="25" xfId="0" applyNumberFormat="1" applyFont="1" applyBorder="1" applyAlignment="1">
      <alignment horizontal="center" vertical="center" wrapText="1"/>
    </xf>
    <xf numFmtId="0" fontId="9" fillId="0" borderId="42" xfId="0" applyFont="1" applyBorder="1" applyAlignment="1">
      <alignment vertical="center" wrapText="1"/>
    </xf>
    <xf numFmtId="14" fontId="9" fillId="0" borderId="13" xfId="0" applyNumberFormat="1" applyFont="1" applyBorder="1" applyAlignment="1">
      <alignment vertical="center"/>
    </xf>
    <xf numFmtId="0" fontId="20" fillId="0" borderId="14" xfId="0" applyFont="1" applyBorder="1"/>
    <xf numFmtId="0" fontId="9" fillId="0" borderId="23"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2" xfId="0" applyFont="1" applyBorder="1" applyAlignment="1">
      <alignment horizontal="justify" vertical="center"/>
    </xf>
    <xf numFmtId="14" fontId="9" fillId="0" borderId="2" xfId="0" applyNumberFormat="1" applyFont="1" applyBorder="1" applyAlignment="1">
      <alignment horizontal="center" vertical="center" wrapText="1"/>
    </xf>
    <xf numFmtId="14" fontId="9" fillId="0" borderId="24" xfId="0" applyNumberFormat="1" applyFont="1" applyBorder="1" applyAlignment="1">
      <alignment horizontal="center" vertical="center" wrapText="1"/>
    </xf>
    <xf numFmtId="0" fontId="9" fillId="0" borderId="23" xfId="0" applyFont="1" applyBorder="1" applyAlignment="1">
      <alignment vertical="center" wrapText="1"/>
    </xf>
    <xf numFmtId="14" fontId="9" fillId="0" borderId="2" xfId="0" applyNumberFormat="1" applyFont="1" applyBorder="1" applyAlignment="1">
      <alignment vertical="center"/>
    </xf>
    <xf numFmtId="0" fontId="20" fillId="0" borderId="17" xfId="0" applyFont="1" applyBorder="1"/>
    <xf numFmtId="49" fontId="9" fillId="0" borderId="2" xfId="0" applyNumberFormat="1" applyFont="1" applyBorder="1" applyAlignment="1">
      <alignment horizontal="justify" vertical="top" wrapText="1"/>
    </xf>
    <xf numFmtId="49" fontId="9" fillId="0" borderId="2" xfId="0" applyNumberFormat="1" applyFont="1" applyBorder="1" applyAlignment="1">
      <alignment horizontal="justify" vertical="center" wrapText="1"/>
    </xf>
    <xf numFmtId="0" fontId="18" fillId="0" borderId="23" xfId="0" applyFont="1" applyBorder="1" applyAlignment="1">
      <alignment horizontal="justify" vertical="center" wrapText="1"/>
    </xf>
    <xf numFmtId="0" fontId="18" fillId="0" borderId="2" xfId="0" applyFont="1" applyBorder="1" applyAlignment="1">
      <alignment horizontal="justify" vertical="center" wrapText="1"/>
    </xf>
    <xf numFmtId="15"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9" fillId="0" borderId="24" xfId="0" applyFont="1" applyBorder="1" applyAlignment="1">
      <alignment vertical="center" wrapText="1"/>
    </xf>
    <xf numFmtId="0" fontId="9" fillId="0" borderId="2" xfId="0" applyFont="1" applyBorder="1" applyAlignment="1">
      <alignment vertical="center" wrapText="1"/>
    </xf>
    <xf numFmtId="0" fontId="9" fillId="0" borderId="2" xfId="0" applyFont="1" applyBorder="1" applyAlignment="1">
      <alignment vertical="center"/>
    </xf>
    <xf numFmtId="14" fontId="9" fillId="8" borderId="24" xfId="0" applyNumberFormat="1" applyFont="1" applyFill="1" applyBorder="1" applyAlignment="1">
      <alignment horizontal="center" vertical="center"/>
    </xf>
    <xf numFmtId="14" fontId="9" fillId="0" borderId="2" xfId="0" applyNumberFormat="1" applyFont="1" applyBorder="1" applyAlignment="1">
      <alignment horizontal="center" vertical="center"/>
    </xf>
    <xf numFmtId="14" fontId="9" fillId="0" borderId="24" xfId="0" applyNumberFormat="1" applyFont="1" applyBorder="1" applyAlignment="1">
      <alignment horizontal="center" vertical="center"/>
    </xf>
    <xf numFmtId="0" fontId="9" fillId="0" borderId="31" xfId="0" applyFont="1" applyBorder="1" applyAlignment="1">
      <alignment horizontal="justify" vertical="center" wrapText="1"/>
    </xf>
    <xf numFmtId="0" fontId="9" fillId="0" borderId="21" xfId="0" applyFont="1" applyBorder="1" applyAlignment="1">
      <alignment horizontal="justify" vertical="center" wrapText="1"/>
    </xf>
    <xf numFmtId="0" fontId="9" fillId="0" borderId="21" xfId="0" applyFont="1" applyBorder="1" applyAlignment="1">
      <alignment horizontal="justify" vertical="center"/>
    </xf>
    <xf numFmtId="0" fontId="18" fillId="0" borderId="21" xfId="0" applyFont="1" applyBorder="1" applyAlignment="1">
      <alignment horizontal="justify" vertical="center"/>
    </xf>
    <xf numFmtId="14" fontId="9" fillId="0" borderId="21" xfId="0" applyNumberFormat="1" applyFont="1" applyBorder="1" applyAlignment="1">
      <alignment horizontal="center" vertical="center"/>
    </xf>
    <xf numFmtId="14" fontId="9" fillId="0" borderId="44" xfId="0" applyNumberFormat="1" applyFont="1" applyBorder="1" applyAlignment="1">
      <alignment horizontal="center" vertical="center"/>
    </xf>
    <xf numFmtId="0" fontId="9" fillId="0" borderId="31" xfId="0" applyFont="1" applyBorder="1" applyAlignment="1">
      <alignment vertical="center" wrapText="1"/>
    </xf>
    <xf numFmtId="0" fontId="8" fillId="0" borderId="2" xfId="0" applyFont="1" applyBorder="1" applyAlignment="1">
      <alignment horizontal="left"/>
    </xf>
    <xf numFmtId="0" fontId="8" fillId="0" borderId="0" xfId="0" applyFont="1" applyAlignment="1">
      <alignment horizontal="left"/>
    </xf>
    <xf numFmtId="0" fontId="22" fillId="0" borderId="0" xfId="0" applyFont="1" applyProtection="1">
      <protection locked="0"/>
    </xf>
    <xf numFmtId="0" fontId="14" fillId="0" borderId="0" xfId="0" applyFont="1"/>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wrapText="1"/>
    </xf>
    <xf numFmtId="0" fontId="1" fillId="0" borderId="1" xfId="0" applyFont="1" applyBorder="1" applyAlignment="1">
      <alignment horizontal="left" vertical="center" wrapText="1"/>
    </xf>
    <xf numFmtId="0" fontId="6"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wrapText="1"/>
    </xf>
    <xf numFmtId="0" fontId="7" fillId="0" borderId="2" xfId="0" applyFont="1" applyFill="1" applyBorder="1" applyAlignment="1">
      <alignment horizontal="left" vertical="center" wrapText="1"/>
    </xf>
    <xf numFmtId="0" fontId="23" fillId="0" borderId="2" xfId="0" applyFont="1" applyFill="1" applyBorder="1" applyAlignment="1">
      <alignment horizontal="left" vertical="center" wrapText="1"/>
    </xf>
    <xf numFmtId="14" fontId="6" fillId="0" borderId="2" xfId="0" applyNumberFormat="1" applyFont="1" applyFill="1" applyBorder="1" applyAlignment="1">
      <alignment horizontal="left" vertical="center" wrapText="1"/>
    </xf>
    <xf numFmtId="0" fontId="6" fillId="0" borderId="2" xfId="1" applyFont="1" applyFill="1" applyBorder="1" applyAlignment="1">
      <alignment horizontal="left" vertical="center" wrapText="1"/>
    </xf>
    <xf numFmtId="0" fontId="24" fillId="0" borderId="0" xfId="0" applyFont="1" applyAlignment="1">
      <alignment horizontal="left" wrapText="1"/>
    </xf>
    <xf numFmtId="14" fontId="7" fillId="0" borderId="2" xfId="0" applyNumberFormat="1" applyFont="1" applyFill="1" applyBorder="1" applyAlignment="1">
      <alignment horizontal="left" vertical="center" wrapText="1"/>
    </xf>
    <xf numFmtId="14" fontId="6" fillId="0" borderId="2" xfId="0" applyNumberFormat="1" applyFont="1" applyBorder="1" applyAlignment="1">
      <alignment horizontal="left" vertical="center" wrapText="1"/>
    </xf>
    <xf numFmtId="0" fontId="6" fillId="0" borderId="2" xfId="1" applyFont="1" applyBorder="1" applyAlignment="1">
      <alignment horizontal="left" vertical="center" wrapText="1"/>
    </xf>
    <xf numFmtId="0" fontId="24" fillId="0" borderId="0" xfId="0" applyFont="1" applyAlignment="1">
      <alignment horizontal="left" vertical="center" wrapText="1"/>
    </xf>
    <xf numFmtId="0" fontId="2" fillId="2" borderId="2"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14" fontId="3" fillId="0" borderId="2" xfId="1" applyNumberFormat="1" applyFont="1" applyFill="1" applyBorder="1" applyAlignment="1" applyProtection="1">
      <alignment horizontal="center" vertical="center" wrapText="1"/>
    </xf>
    <xf numFmtId="14" fontId="3" fillId="0" borderId="2" xfId="4" applyNumberFormat="1" applyFont="1" applyFill="1" applyBorder="1" applyAlignment="1" applyProtection="1">
      <alignment horizontal="center" vertical="center" wrapText="1"/>
    </xf>
    <xf numFmtId="0" fontId="4" fillId="4" borderId="5" xfId="3" applyFont="1" applyFill="1" applyBorder="1" applyAlignment="1">
      <alignment horizontal="center" vertical="center" wrapText="1"/>
    </xf>
    <xf numFmtId="0" fontId="4" fillId="4" borderId="8" xfId="3" applyFont="1" applyFill="1" applyBorder="1" applyAlignment="1">
      <alignment horizontal="center" vertical="center" wrapText="1"/>
    </xf>
    <xf numFmtId="0" fontId="4" fillId="4" borderId="27" xfId="3" applyFont="1" applyFill="1" applyBorder="1" applyAlignment="1">
      <alignment horizontal="center" vertical="center" wrapText="1"/>
    </xf>
    <xf numFmtId="0" fontId="12" fillId="4" borderId="3" xfId="3" applyFont="1" applyFill="1" applyBorder="1" applyAlignment="1">
      <alignment horizontal="left" vertical="center" wrapText="1"/>
    </xf>
    <xf numFmtId="14" fontId="12" fillId="4" borderId="28" xfId="3" applyNumberFormat="1" applyFont="1" applyFill="1" applyBorder="1" applyAlignment="1">
      <alignment horizontal="left" vertical="center" wrapText="1"/>
    </xf>
    <xf numFmtId="0" fontId="14" fillId="5" borderId="6"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1" fillId="4" borderId="6" xfId="2" applyFont="1" applyFill="1" applyBorder="1" applyAlignment="1">
      <alignment horizontal="center" vertical="center" wrapText="1"/>
    </xf>
    <xf numFmtId="0" fontId="11" fillId="4" borderId="32" xfId="2" applyFont="1" applyFill="1" applyBorder="1" applyAlignment="1">
      <alignment horizontal="center" vertical="center" wrapText="1"/>
    </xf>
    <xf numFmtId="0" fontId="11" fillId="4" borderId="30" xfId="2" applyFont="1" applyFill="1" applyBorder="1" applyAlignment="1">
      <alignment horizontal="center" vertical="center" wrapText="1"/>
    </xf>
    <xf numFmtId="0" fontId="11" fillId="4" borderId="33" xfId="2" applyFont="1" applyFill="1" applyBorder="1" applyAlignment="1">
      <alignment horizontal="center" vertical="center" wrapText="1"/>
    </xf>
    <xf numFmtId="0" fontId="11" fillId="4" borderId="0" xfId="2" applyFont="1" applyFill="1" applyBorder="1" applyAlignment="1">
      <alignment horizontal="center" vertical="center" wrapText="1"/>
    </xf>
    <xf numFmtId="0" fontId="11" fillId="4" borderId="45" xfId="2" applyFont="1" applyFill="1" applyBorder="1" applyAlignment="1">
      <alignment horizontal="center" vertical="center" wrapText="1"/>
    </xf>
    <xf numFmtId="0" fontId="11" fillId="4" borderId="34" xfId="2" applyFont="1" applyFill="1" applyBorder="1" applyAlignment="1">
      <alignment horizontal="center" vertical="center" wrapText="1"/>
    </xf>
    <xf numFmtId="0" fontId="11" fillId="4" borderId="35" xfId="2" applyFont="1" applyFill="1" applyBorder="1" applyAlignment="1">
      <alignment horizontal="center" vertical="center" wrapText="1"/>
    </xf>
    <xf numFmtId="0" fontId="11" fillId="4" borderId="4" xfId="2" applyFont="1" applyFill="1" applyBorder="1" applyAlignment="1">
      <alignment horizontal="center" vertical="center" wrapText="1"/>
    </xf>
    <xf numFmtId="0" fontId="8" fillId="5" borderId="33"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4" fillId="6" borderId="36" xfId="0" applyFont="1" applyFill="1" applyBorder="1" applyAlignment="1">
      <alignment horizontal="center" vertical="center"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4" fillId="6" borderId="39" xfId="0" applyFont="1" applyFill="1" applyBorder="1" applyAlignment="1">
      <alignment horizontal="center" vertical="center" wrapText="1"/>
    </xf>
    <xf numFmtId="0" fontId="14" fillId="7" borderId="36" xfId="0" applyFont="1" applyFill="1" applyBorder="1" applyAlignment="1">
      <alignment horizontal="center" vertical="center" wrapText="1"/>
    </xf>
    <xf numFmtId="0" fontId="14" fillId="7" borderId="38" xfId="0" applyFont="1" applyFill="1" applyBorder="1" applyAlignment="1">
      <alignment horizontal="center" vertical="center" wrapText="1"/>
    </xf>
    <xf numFmtId="0" fontId="14" fillId="7" borderId="40"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2"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41"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5" fillId="7" borderId="42"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15" fillId="7" borderId="13" xfId="0" applyFont="1" applyFill="1" applyBorder="1" applyAlignment="1">
      <alignment horizontal="center" vertical="center"/>
    </xf>
    <xf numFmtId="0" fontId="16" fillId="7" borderId="13"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4" fillId="7" borderId="13" xfId="0" applyFont="1" applyFill="1" applyBorder="1" applyAlignment="1">
      <alignment horizontal="center" vertical="center"/>
    </xf>
    <xf numFmtId="0" fontId="14" fillId="7" borderId="14"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17" xfId="0" applyFont="1" applyFill="1" applyBorder="1" applyAlignment="1">
      <alignment horizontal="center" vertical="center"/>
    </xf>
    <xf numFmtId="0" fontId="15" fillId="7" borderId="13" xfId="0" applyFont="1" applyFill="1" applyBorder="1" applyAlignment="1">
      <alignment horizontal="center" vertical="center" wrapText="1"/>
    </xf>
    <xf numFmtId="0" fontId="15" fillId="7" borderId="2" xfId="0" applyFont="1" applyFill="1" applyBorder="1" applyAlignment="1">
      <alignment horizontal="center" vertical="center" wrapText="1"/>
    </xf>
    <xf numFmtId="0" fontId="14" fillId="0" borderId="2" xfId="0" applyFont="1" applyBorder="1" applyAlignment="1">
      <alignment horizontal="center"/>
    </xf>
    <xf numFmtId="0" fontId="8" fillId="0" borderId="2" xfId="0" applyFont="1" applyBorder="1" applyAlignment="1">
      <alignment horizontal="center"/>
    </xf>
    <xf numFmtId="0" fontId="9" fillId="0" borderId="43"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1" xfId="0" applyFont="1" applyBorder="1" applyAlignment="1">
      <alignment horizontal="justify" vertical="center" wrapText="1"/>
    </xf>
    <xf numFmtId="0" fontId="9" fillId="0" borderId="2" xfId="0" applyFont="1" applyBorder="1" applyAlignment="1">
      <alignment horizontal="justify" vertical="center" wrapText="1"/>
    </xf>
    <xf numFmtId="15" fontId="9" fillId="0" borderId="11" xfId="0" applyNumberFormat="1" applyFont="1" applyBorder="1" applyAlignment="1">
      <alignment horizontal="center" vertical="center" wrapText="1"/>
    </xf>
    <xf numFmtId="15"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1" xfId="0" applyFont="1" applyBorder="1" applyAlignment="1">
      <alignment horizontal="justify" vertical="center" wrapText="1"/>
    </xf>
    <xf numFmtId="0" fontId="9" fillId="0" borderId="24" xfId="0" applyFont="1" applyBorder="1" applyAlignment="1">
      <alignment horizontal="justify" vertical="center" wrapText="1"/>
    </xf>
    <xf numFmtId="0" fontId="9" fillId="0" borderId="31" xfId="0" applyFont="1" applyBorder="1" applyAlignment="1">
      <alignment horizontal="center" vertical="center" wrapText="1"/>
    </xf>
    <xf numFmtId="0" fontId="9" fillId="0" borderId="21" xfId="0" applyFont="1" applyBorder="1" applyAlignment="1">
      <alignment horizontal="justify" vertical="center" wrapText="1"/>
    </xf>
    <xf numFmtId="15" fontId="9" fillId="0" borderId="21" xfId="0" applyNumberFormat="1" applyFont="1" applyBorder="1" applyAlignment="1">
      <alignment horizontal="center" vertical="center" wrapText="1"/>
    </xf>
    <xf numFmtId="0" fontId="8" fillId="0" borderId="24" xfId="0" applyFont="1" applyBorder="1" applyAlignment="1">
      <alignment horizontal="center"/>
    </xf>
    <xf numFmtId="0" fontId="8" fillId="0" borderId="16" xfId="0" applyFont="1" applyBorder="1" applyAlignment="1">
      <alignment horizontal="center"/>
    </xf>
    <xf numFmtId="0" fontId="14" fillId="0" borderId="0" xfId="0" applyFont="1" applyAlignment="1">
      <alignment horizontal="center"/>
    </xf>
    <xf numFmtId="0" fontId="9" fillId="0" borderId="21" xfId="0" applyFont="1" applyBorder="1" applyAlignment="1">
      <alignment horizontal="center" vertical="center" wrapText="1"/>
    </xf>
    <xf numFmtId="0" fontId="9" fillId="0" borderId="44" xfId="0" applyFont="1" applyBorder="1" applyAlignment="1">
      <alignment horizontal="justify" vertical="center" wrapText="1"/>
    </xf>
  </cellXfs>
  <cellStyles count="5">
    <cellStyle name="Normal" xfId="0" builtinId="0"/>
    <cellStyle name="Normal 2" xfId="1" xr:uid="{88188825-322F-4E36-9247-BE7F48C3EB8F}"/>
    <cellStyle name="Normal 3" xfId="2" xr:uid="{8C4FF9AE-61D0-4C0A-81D4-6B6B2D1977BF}"/>
    <cellStyle name="Normal_ANEXO A ROL DE LOS ACTORES FRENTE A LOS PRODUCTOS MECI" xfId="3" xr:uid="{264A8A04-5A17-471D-A4D9-0C77A8E36444}"/>
    <cellStyle name="Porcentaje" xfId="4" builtinId="5"/>
  </cellStyles>
  <dxfs count="10">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
      <font>
        <color theme="0"/>
      </font>
      <fill>
        <patternFill>
          <bgColor theme="4"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19050</xdr:colOff>
      <xdr:row>2</xdr:row>
      <xdr:rowOff>93462</xdr:rowOff>
    </xdr:to>
    <xdr:pic>
      <xdr:nvPicPr>
        <xdr:cNvPr id="2" name="Picture 65" descr="Logo Blanco-negro-texto-noexte">
          <a:extLst>
            <a:ext uri="{FF2B5EF4-FFF2-40B4-BE49-F238E27FC236}">
              <a16:creationId xmlns:a16="http://schemas.microsoft.com/office/drawing/2014/main" id="{1F137F2B-E01A-47F8-9875-CBC0D4E8064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964" t="6897" r="30974" b="14943"/>
        <a:stretch/>
      </xdr:blipFill>
      <xdr:spPr bwMode="auto">
        <a:xfrm>
          <a:off x="600075" y="0"/>
          <a:ext cx="781050" cy="684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2533650</xdr:colOff>
      <xdr:row>0</xdr:row>
      <xdr:rowOff>47625</xdr:rowOff>
    </xdr:from>
    <xdr:to>
      <xdr:col>17</xdr:col>
      <xdr:colOff>936914</xdr:colOff>
      <xdr:row>2</xdr:row>
      <xdr:rowOff>200025</xdr:rowOff>
    </xdr:to>
    <xdr:pic>
      <xdr:nvPicPr>
        <xdr:cNvPr id="3" name="Imagen 2" descr="Logo Alcaldía de Bogotá">
          <a:extLst>
            <a:ext uri="{FF2B5EF4-FFF2-40B4-BE49-F238E27FC236}">
              <a16:creationId xmlns:a16="http://schemas.microsoft.com/office/drawing/2014/main" id="{D8FF0E71-2471-4B0F-AD9B-CD37F38DCE58}"/>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2658" t="30717" r="42166"/>
        <a:stretch/>
      </xdr:blipFill>
      <xdr:spPr bwMode="auto">
        <a:xfrm>
          <a:off x="36909375" y="47625"/>
          <a:ext cx="962025" cy="7429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695325</xdr:colOff>
      <xdr:row>1</xdr:row>
      <xdr:rowOff>9525</xdr:rowOff>
    </xdr:from>
    <xdr:to>
      <xdr:col>1</xdr:col>
      <xdr:colOff>1002030</xdr:colOff>
      <xdr:row>3</xdr:row>
      <xdr:rowOff>296545</xdr:rowOff>
    </xdr:to>
    <xdr:pic>
      <xdr:nvPicPr>
        <xdr:cNvPr id="2" name="Imagen 1">
          <a:extLst>
            <a:ext uri="{FF2B5EF4-FFF2-40B4-BE49-F238E27FC236}">
              <a16:creationId xmlns:a16="http://schemas.microsoft.com/office/drawing/2014/main" id="{F469509E-41D8-4268-8EF8-41F17BEA7165}"/>
            </a:ext>
          </a:extLst>
        </xdr:cNvPr>
        <xdr:cNvPicPr/>
      </xdr:nvPicPr>
      <xdr:blipFill>
        <a:blip xmlns:r="http://schemas.openxmlformats.org/officeDocument/2006/relationships" r:embed="rId1"/>
        <a:stretch>
          <a:fillRect/>
        </a:stretch>
      </xdr:blipFill>
      <xdr:spPr>
        <a:xfrm>
          <a:off x="695325" y="200025"/>
          <a:ext cx="1573530" cy="6108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D06F2-8ADB-45B8-8226-AE1D896E4E71}">
  <sheetPr>
    <pageSetUpPr fitToPage="1"/>
  </sheetPr>
  <dimension ref="A1:T35"/>
  <sheetViews>
    <sheetView tabSelected="1" zoomScale="55" zoomScaleNormal="55" workbookViewId="0">
      <pane xSplit="6" ySplit="4" topLeftCell="P5" activePane="bottomRight" state="frozen"/>
      <selection pane="topRight" activeCell="G1" sqref="G1"/>
      <selection pane="bottomLeft" activeCell="A5" sqref="A5"/>
      <selection pane="bottomRight" activeCell="S4" sqref="S4"/>
    </sheetView>
  </sheetViews>
  <sheetFormatPr baseColWidth="10" defaultColWidth="9.140625" defaultRowHeight="15" x14ac:dyDescent="0.25"/>
  <cols>
    <col min="1" max="1" width="8.85546875" style="62" customWidth="1"/>
    <col min="2" max="3" width="11.5703125" style="62" customWidth="1"/>
    <col min="4" max="4" width="11.140625" style="62" customWidth="1"/>
    <col min="5" max="5" width="79.42578125" style="62" customWidth="1"/>
    <col min="6" max="6" width="70.7109375" style="62" customWidth="1"/>
    <col min="7" max="7" width="28" style="62" bestFit="1" customWidth="1"/>
    <col min="8" max="8" width="13.85546875" style="62" customWidth="1"/>
    <col min="9" max="9" width="14" style="62" customWidth="1"/>
    <col min="10" max="10" width="23.28515625" style="62" customWidth="1"/>
    <col min="11" max="11" width="11.42578125" style="62" customWidth="1"/>
    <col min="12" max="12" width="15.7109375" style="62" customWidth="1"/>
    <col min="13" max="13" width="18.85546875" style="62" customWidth="1"/>
    <col min="14" max="14" width="12.5703125" style="62" customWidth="1"/>
    <col min="15" max="15" width="102.42578125" style="62" customWidth="1"/>
    <col min="16" max="16" width="16.85546875" style="62" customWidth="1"/>
    <col min="17" max="17" width="38.28515625" style="67" customWidth="1"/>
    <col min="18" max="19" width="21.140625" style="67" bestFit="1" customWidth="1"/>
    <col min="20" max="20" width="38.28515625" style="67" customWidth="1"/>
    <col min="21" max="16384" width="9.140625" style="62"/>
  </cols>
  <sheetData>
    <row r="1" spans="1:20" ht="23.25" customHeight="1" x14ac:dyDescent="0.25">
      <c r="A1" s="60"/>
      <c r="B1" s="60"/>
      <c r="C1" s="60"/>
      <c r="D1" s="60"/>
      <c r="E1" s="61" t="s">
        <v>0</v>
      </c>
      <c r="F1" s="60"/>
      <c r="G1" s="60"/>
      <c r="H1" s="60"/>
      <c r="I1" s="60"/>
      <c r="J1" s="60"/>
      <c r="K1" s="60"/>
      <c r="L1" s="60"/>
      <c r="M1" s="60"/>
      <c r="N1" s="60"/>
      <c r="O1" s="60"/>
      <c r="P1" s="60"/>
      <c r="Q1" s="60"/>
      <c r="R1" s="60"/>
      <c r="S1" s="60"/>
      <c r="T1" s="60"/>
    </row>
    <row r="2" spans="1:20" ht="23.25" x14ac:dyDescent="0.25">
      <c r="A2" s="60"/>
      <c r="B2" s="60"/>
      <c r="C2" s="60"/>
      <c r="D2" s="60"/>
      <c r="E2" s="60"/>
      <c r="F2" s="60"/>
      <c r="G2" s="60"/>
      <c r="H2" s="60"/>
      <c r="I2" s="60"/>
      <c r="J2" s="60"/>
      <c r="K2" s="60"/>
      <c r="L2" s="60"/>
      <c r="M2" s="60"/>
      <c r="N2" s="60"/>
      <c r="O2" s="60"/>
      <c r="P2" s="60"/>
      <c r="Q2" s="60"/>
      <c r="R2" s="60"/>
      <c r="S2" s="60"/>
      <c r="T2" s="60"/>
    </row>
    <row r="3" spans="1:20" ht="23.25" x14ac:dyDescent="0.25">
      <c r="A3" s="63"/>
      <c r="B3" s="63"/>
      <c r="C3" s="63"/>
      <c r="D3" s="63"/>
      <c r="E3" s="63"/>
      <c r="F3" s="63"/>
      <c r="G3" s="63"/>
      <c r="H3" s="63"/>
      <c r="I3" s="63"/>
      <c r="J3" s="63"/>
      <c r="K3" s="63"/>
      <c r="L3" s="63"/>
      <c r="M3" s="63"/>
      <c r="N3" s="63"/>
      <c r="O3" s="63"/>
      <c r="P3" s="63"/>
      <c r="Q3" s="63"/>
      <c r="R3" s="63"/>
      <c r="S3" s="63"/>
      <c r="T3" s="63"/>
    </row>
    <row r="4" spans="1:20" s="68" customFormat="1" ht="51" x14ac:dyDescent="0.25">
      <c r="A4" s="78" t="s">
        <v>1</v>
      </c>
      <c r="B4" s="78" t="s">
        <v>2</v>
      </c>
      <c r="C4" s="78" t="s">
        <v>3</v>
      </c>
      <c r="D4" s="78" t="s">
        <v>4</v>
      </c>
      <c r="E4" s="79" t="s">
        <v>5</v>
      </c>
      <c r="F4" s="79" t="s">
        <v>6</v>
      </c>
      <c r="G4" s="78" t="s">
        <v>7</v>
      </c>
      <c r="H4" s="79" t="s">
        <v>8</v>
      </c>
      <c r="I4" s="79" t="s">
        <v>9</v>
      </c>
      <c r="J4" s="79" t="s">
        <v>10</v>
      </c>
      <c r="K4" s="79" t="s">
        <v>11</v>
      </c>
      <c r="L4" s="79" t="s">
        <v>12</v>
      </c>
      <c r="M4" s="78" t="s">
        <v>13</v>
      </c>
      <c r="N4" s="78" t="s">
        <v>14</v>
      </c>
      <c r="O4" s="78" t="s">
        <v>15</v>
      </c>
      <c r="P4" s="78" t="s">
        <v>16</v>
      </c>
      <c r="Q4" s="78" t="s">
        <v>17</v>
      </c>
      <c r="R4" s="78" t="s">
        <v>18</v>
      </c>
      <c r="S4" s="78" t="s">
        <v>19</v>
      </c>
      <c r="T4" s="78" t="s">
        <v>290</v>
      </c>
    </row>
    <row r="5" spans="1:20" s="73" customFormat="1" ht="51" x14ac:dyDescent="0.25">
      <c r="A5" s="69">
        <v>262</v>
      </c>
      <c r="B5" s="69">
        <v>2021</v>
      </c>
      <c r="C5" s="70">
        <v>105</v>
      </c>
      <c r="D5" s="64" t="s">
        <v>133</v>
      </c>
      <c r="E5" s="64" t="s">
        <v>153</v>
      </c>
      <c r="F5" s="64" t="s">
        <v>177</v>
      </c>
      <c r="G5" s="64">
        <v>1</v>
      </c>
      <c r="H5" s="71">
        <v>44593</v>
      </c>
      <c r="I5" s="71">
        <v>44915</v>
      </c>
      <c r="J5" s="64" t="s">
        <v>206</v>
      </c>
      <c r="K5" s="64">
        <v>9</v>
      </c>
      <c r="L5" s="64" t="s">
        <v>234</v>
      </c>
      <c r="M5" s="64" t="s">
        <v>245</v>
      </c>
      <c r="N5" s="70" t="s">
        <v>286</v>
      </c>
      <c r="O5" s="69" t="s">
        <v>273</v>
      </c>
      <c r="P5" s="70" t="s">
        <v>286</v>
      </c>
      <c r="Q5" s="72" t="s">
        <v>288</v>
      </c>
      <c r="R5" s="80">
        <v>44915</v>
      </c>
      <c r="S5" s="81">
        <f>+R5</f>
        <v>44915</v>
      </c>
      <c r="T5" s="72" t="s">
        <v>291</v>
      </c>
    </row>
    <row r="6" spans="1:20" s="73" customFormat="1" ht="51" x14ac:dyDescent="0.25">
      <c r="A6" s="69">
        <v>262</v>
      </c>
      <c r="B6" s="69">
        <v>2021</v>
      </c>
      <c r="C6" s="70">
        <v>105</v>
      </c>
      <c r="D6" s="64" t="s">
        <v>133</v>
      </c>
      <c r="E6" s="64" t="s">
        <v>153</v>
      </c>
      <c r="F6" s="64" t="s">
        <v>178</v>
      </c>
      <c r="G6" s="64">
        <v>2</v>
      </c>
      <c r="H6" s="71">
        <v>44621</v>
      </c>
      <c r="I6" s="71">
        <v>44915</v>
      </c>
      <c r="J6" s="64" t="s">
        <v>207</v>
      </c>
      <c r="K6" s="64">
        <v>4</v>
      </c>
      <c r="L6" s="64" t="s">
        <v>234</v>
      </c>
      <c r="M6" s="64" t="s">
        <v>246</v>
      </c>
      <c r="N6" s="70" t="s">
        <v>286</v>
      </c>
      <c r="O6" s="69" t="s">
        <v>273</v>
      </c>
      <c r="P6" s="70" t="s">
        <v>286</v>
      </c>
      <c r="Q6" s="72" t="s">
        <v>288</v>
      </c>
      <c r="R6" s="80">
        <v>44915</v>
      </c>
      <c r="S6" s="81">
        <f t="shared" ref="S6:S34" si="0">+R6</f>
        <v>44915</v>
      </c>
      <c r="T6" s="72" t="s">
        <v>291</v>
      </c>
    </row>
    <row r="7" spans="1:20" s="73" customFormat="1" ht="51" x14ac:dyDescent="0.25">
      <c r="A7" s="69">
        <v>262</v>
      </c>
      <c r="B7" s="69">
        <v>2021</v>
      </c>
      <c r="C7" s="70">
        <v>105</v>
      </c>
      <c r="D7" s="64" t="s">
        <v>133</v>
      </c>
      <c r="E7" s="64" t="s">
        <v>153</v>
      </c>
      <c r="F7" s="64" t="s">
        <v>179</v>
      </c>
      <c r="G7" s="64">
        <v>4</v>
      </c>
      <c r="H7" s="71">
        <v>44593</v>
      </c>
      <c r="I7" s="71">
        <v>44915</v>
      </c>
      <c r="J7" s="64" t="s">
        <v>208</v>
      </c>
      <c r="K7" s="64">
        <v>9</v>
      </c>
      <c r="L7" s="64" t="s">
        <v>234</v>
      </c>
      <c r="M7" s="64" t="s">
        <v>247</v>
      </c>
      <c r="N7" s="70" t="s">
        <v>286</v>
      </c>
      <c r="O7" s="69" t="s">
        <v>273</v>
      </c>
      <c r="P7" s="70" t="s">
        <v>286</v>
      </c>
      <c r="Q7" s="72" t="s">
        <v>288</v>
      </c>
      <c r="R7" s="80">
        <v>44915</v>
      </c>
      <c r="S7" s="81">
        <f t="shared" si="0"/>
        <v>44915</v>
      </c>
      <c r="T7" s="72" t="s">
        <v>291</v>
      </c>
    </row>
    <row r="8" spans="1:20" s="73" customFormat="1" ht="114.75" x14ac:dyDescent="0.25">
      <c r="A8" s="69">
        <v>262</v>
      </c>
      <c r="B8" s="69">
        <v>2021</v>
      </c>
      <c r="C8" s="70">
        <v>105</v>
      </c>
      <c r="D8" s="64" t="s">
        <v>134</v>
      </c>
      <c r="E8" s="64" t="s">
        <v>154</v>
      </c>
      <c r="F8" s="64" t="s">
        <v>180</v>
      </c>
      <c r="G8" s="64">
        <v>1</v>
      </c>
      <c r="H8" s="71">
        <v>44593</v>
      </c>
      <c r="I8" s="71">
        <v>44915</v>
      </c>
      <c r="J8" s="64" t="s">
        <v>209</v>
      </c>
      <c r="K8" s="64">
        <v>9</v>
      </c>
      <c r="L8" s="64" t="s">
        <v>235</v>
      </c>
      <c r="M8" s="64" t="s">
        <v>248</v>
      </c>
      <c r="N8" s="70" t="s">
        <v>286</v>
      </c>
      <c r="O8" s="69" t="s">
        <v>273</v>
      </c>
      <c r="P8" s="70" t="s">
        <v>286</v>
      </c>
      <c r="Q8" s="72" t="s">
        <v>288</v>
      </c>
      <c r="R8" s="80">
        <v>44915</v>
      </c>
      <c r="S8" s="81">
        <f t="shared" si="0"/>
        <v>44915</v>
      </c>
      <c r="T8" s="72" t="s">
        <v>291</v>
      </c>
    </row>
    <row r="9" spans="1:20" s="73" customFormat="1" ht="38.25" x14ac:dyDescent="0.25">
      <c r="A9" s="69">
        <v>262</v>
      </c>
      <c r="B9" s="69">
        <v>2021</v>
      </c>
      <c r="C9" s="70">
        <v>105</v>
      </c>
      <c r="D9" s="64" t="s">
        <v>135</v>
      </c>
      <c r="E9" s="64" t="s">
        <v>155</v>
      </c>
      <c r="F9" s="64" t="s">
        <v>181</v>
      </c>
      <c r="G9" s="64">
        <v>1</v>
      </c>
      <c r="H9" s="71">
        <v>44564</v>
      </c>
      <c r="I9" s="71">
        <v>44915</v>
      </c>
      <c r="J9" s="64" t="s">
        <v>210</v>
      </c>
      <c r="K9" s="64">
        <v>1</v>
      </c>
      <c r="L9" s="64" t="s">
        <v>236</v>
      </c>
      <c r="M9" s="64" t="s">
        <v>249</v>
      </c>
      <c r="N9" s="70" t="s">
        <v>286</v>
      </c>
      <c r="O9" s="69" t="s">
        <v>273</v>
      </c>
      <c r="P9" s="70" t="s">
        <v>286</v>
      </c>
      <c r="Q9" s="72" t="s">
        <v>288</v>
      </c>
      <c r="R9" s="80">
        <v>44915</v>
      </c>
      <c r="S9" s="81">
        <f t="shared" si="0"/>
        <v>44915</v>
      </c>
      <c r="T9" s="72" t="s">
        <v>291</v>
      </c>
    </row>
    <row r="10" spans="1:20" s="73" customFormat="1" ht="63.75" x14ac:dyDescent="0.25">
      <c r="A10" s="69">
        <v>262</v>
      </c>
      <c r="B10" s="69">
        <v>2021</v>
      </c>
      <c r="C10" s="70">
        <v>105</v>
      </c>
      <c r="D10" s="64" t="s">
        <v>135</v>
      </c>
      <c r="E10" s="64" t="s">
        <v>155</v>
      </c>
      <c r="F10" s="64" t="s">
        <v>182</v>
      </c>
      <c r="G10" s="64">
        <v>2</v>
      </c>
      <c r="H10" s="71">
        <v>44564</v>
      </c>
      <c r="I10" s="71">
        <v>44915</v>
      </c>
      <c r="J10" s="64" t="s">
        <v>211</v>
      </c>
      <c r="K10" s="64">
        <v>1</v>
      </c>
      <c r="L10" s="64" t="s">
        <v>237</v>
      </c>
      <c r="M10" s="64" t="s">
        <v>250</v>
      </c>
      <c r="N10" s="70" t="s">
        <v>286</v>
      </c>
      <c r="O10" s="69" t="s">
        <v>273</v>
      </c>
      <c r="P10" s="70" t="s">
        <v>286</v>
      </c>
      <c r="Q10" s="72" t="s">
        <v>288</v>
      </c>
      <c r="R10" s="80">
        <v>44915</v>
      </c>
      <c r="S10" s="81">
        <f t="shared" si="0"/>
        <v>44915</v>
      </c>
      <c r="T10" s="72" t="s">
        <v>291</v>
      </c>
    </row>
    <row r="11" spans="1:20" s="73" customFormat="1" ht="76.5" x14ac:dyDescent="0.25">
      <c r="A11" s="69">
        <v>262</v>
      </c>
      <c r="B11" s="69">
        <v>2021</v>
      </c>
      <c r="C11" s="70">
        <v>105</v>
      </c>
      <c r="D11" s="64" t="s">
        <v>136</v>
      </c>
      <c r="E11" s="64" t="s">
        <v>156</v>
      </c>
      <c r="F11" s="64" t="s">
        <v>183</v>
      </c>
      <c r="G11" s="64">
        <v>1</v>
      </c>
      <c r="H11" s="71">
        <v>44562</v>
      </c>
      <c r="I11" s="71">
        <v>44915</v>
      </c>
      <c r="J11" s="64" t="s">
        <v>212</v>
      </c>
      <c r="K11" s="64">
        <v>6</v>
      </c>
      <c r="L11" s="64" t="s">
        <v>238</v>
      </c>
      <c r="M11" s="64" t="s">
        <v>251</v>
      </c>
      <c r="N11" s="70" t="s">
        <v>286</v>
      </c>
      <c r="O11" s="69" t="s">
        <v>273</v>
      </c>
      <c r="P11" s="70" t="s">
        <v>286</v>
      </c>
      <c r="Q11" s="72" t="s">
        <v>288</v>
      </c>
      <c r="R11" s="80">
        <v>44915</v>
      </c>
      <c r="S11" s="81">
        <f t="shared" si="0"/>
        <v>44915</v>
      </c>
      <c r="T11" s="72" t="s">
        <v>291</v>
      </c>
    </row>
    <row r="12" spans="1:20" s="73" customFormat="1" ht="63.75" x14ac:dyDescent="0.25">
      <c r="A12" s="69">
        <v>262</v>
      </c>
      <c r="B12" s="69">
        <v>2021</v>
      </c>
      <c r="C12" s="70">
        <v>105</v>
      </c>
      <c r="D12" s="64" t="s">
        <v>137</v>
      </c>
      <c r="E12" s="64" t="s">
        <v>157</v>
      </c>
      <c r="F12" s="64" t="s">
        <v>184</v>
      </c>
      <c r="G12" s="64">
        <v>1</v>
      </c>
      <c r="H12" s="71">
        <v>44562</v>
      </c>
      <c r="I12" s="71">
        <v>44915</v>
      </c>
      <c r="J12" s="64" t="s">
        <v>213</v>
      </c>
      <c r="K12" s="64">
        <v>1</v>
      </c>
      <c r="L12" s="64" t="s">
        <v>236</v>
      </c>
      <c r="M12" s="64" t="s">
        <v>252</v>
      </c>
      <c r="N12" s="70" t="s">
        <v>286</v>
      </c>
      <c r="O12" s="69" t="s">
        <v>273</v>
      </c>
      <c r="P12" s="70" t="s">
        <v>286</v>
      </c>
      <c r="Q12" s="72" t="s">
        <v>288</v>
      </c>
      <c r="R12" s="80">
        <v>44915</v>
      </c>
      <c r="S12" s="81">
        <f t="shared" si="0"/>
        <v>44915</v>
      </c>
      <c r="T12" s="72" t="s">
        <v>291</v>
      </c>
    </row>
    <row r="13" spans="1:20" s="73" customFormat="1" ht="102" x14ac:dyDescent="0.25">
      <c r="A13" s="69">
        <v>262</v>
      </c>
      <c r="B13" s="69">
        <v>2021</v>
      </c>
      <c r="C13" s="70">
        <v>105</v>
      </c>
      <c r="D13" s="64" t="s">
        <v>138</v>
      </c>
      <c r="E13" s="64" t="s">
        <v>158</v>
      </c>
      <c r="F13" s="64" t="s">
        <v>185</v>
      </c>
      <c r="G13" s="64">
        <v>1</v>
      </c>
      <c r="H13" s="71">
        <v>44562</v>
      </c>
      <c r="I13" s="71">
        <v>44915</v>
      </c>
      <c r="J13" s="64" t="s">
        <v>214</v>
      </c>
      <c r="K13" s="64">
        <v>1</v>
      </c>
      <c r="L13" s="64" t="s">
        <v>239</v>
      </c>
      <c r="M13" s="64" t="s">
        <v>253</v>
      </c>
      <c r="N13" s="70" t="s">
        <v>286</v>
      </c>
      <c r="O13" s="69" t="s">
        <v>273</v>
      </c>
      <c r="P13" s="70" t="s">
        <v>286</v>
      </c>
      <c r="Q13" s="72" t="s">
        <v>288</v>
      </c>
      <c r="R13" s="80">
        <v>44915</v>
      </c>
      <c r="S13" s="81">
        <f t="shared" si="0"/>
        <v>44915</v>
      </c>
      <c r="T13" s="72" t="s">
        <v>291</v>
      </c>
    </row>
    <row r="14" spans="1:20" s="73" customFormat="1" ht="76.5" x14ac:dyDescent="0.25">
      <c r="A14" s="69">
        <v>262</v>
      </c>
      <c r="B14" s="69">
        <v>2021</v>
      </c>
      <c r="C14" s="69">
        <v>101</v>
      </c>
      <c r="D14" s="69" t="s">
        <v>135</v>
      </c>
      <c r="E14" s="69" t="s">
        <v>159</v>
      </c>
      <c r="F14" s="69" t="s">
        <v>186</v>
      </c>
      <c r="G14" s="69">
        <v>1</v>
      </c>
      <c r="H14" s="74">
        <v>44470</v>
      </c>
      <c r="I14" s="74">
        <v>44742</v>
      </c>
      <c r="J14" s="69" t="s">
        <v>215</v>
      </c>
      <c r="K14" s="69">
        <v>1</v>
      </c>
      <c r="L14" s="69" t="s">
        <v>240</v>
      </c>
      <c r="M14" s="69" t="s">
        <v>254</v>
      </c>
      <c r="N14" s="70" t="s">
        <v>286</v>
      </c>
      <c r="O14" s="69" t="s">
        <v>273</v>
      </c>
      <c r="P14" s="70" t="s">
        <v>286</v>
      </c>
      <c r="Q14" s="72" t="s">
        <v>288</v>
      </c>
      <c r="R14" s="80">
        <v>44742</v>
      </c>
      <c r="S14" s="81">
        <f t="shared" si="0"/>
        <v>44742</v>
      </c>
      <c r="T14" s="72" t="s">
        <v>291</v>
      </c>
    </row>
    <row r="15" spans="1:20" s="73" customFormat="1" ht="63.75" x14ac:dyDescent="0.25">
      <c r="A15" s="69">
        <v>262</v>
      </c>
      <c r="B15" s="69">
        <v>2021</v>
      </c>
      <c r="C15" s="69">
        <v>101</v>
      </c>
      <c r="D15" s="69" t="s">
        <v>139</v>
      </c>
      <c r="E15" s="69" t="s">
        <v>160</v>
      </c>
      <c r="F15" s="69" t="s">
        <v>187</v>
      </c>
      <c r="G15" s="69">
        <v>1</v>
      </c>
      <c r="H15" s="74">
        <v>44470</v>
      </c>
      <c r="I15" s="74">
        <v>44742</v>
      </c>
      <c r="J15" s="69" t="s">
        <v>216</v>
      </c>
      <c r="K15" s="69">
        <v>1</v>
      </c>
      <c r="L15" s="69" t="s">
        <v>236</v>
      </c>
      <c r="M15" s="69" t="s">
        <v>255</v>
      </c>
      <c r="N15" s="70" t="s">
        <v>286</v>
      </c>
      <c r="O15" s="69" t="s">
        <v>273</v>
      </c>
      <c r="P15" s="70" t="s">
        <v>286</v>
      </c>
      <c r="Q15" s="72" t="s">
        <v>288</v>
      </c>
      <c r="R15" s="80">
        <v>44742</v>
      </c>
      <c r="S15" s="81">
        <f t="shared" si="0"/>
        <v>44742</v>
      </c>
      <c r="T15" s="72" t="s">
        <v>291</v>
      </c>
    </row>
    <row r="16" spans="1:20" s="73" customFormat="1" ht="38.25" x14ac:dyDescent="0.25">
      <c r="A16" s="69">
        <v>262</v>
      </c>
      <c r="B16" s="69">
        <v>2021</v>
      </c>
      <c r="C16" s="69">
        <v>101</v>
      </c>
      <c r="D16" s="69" t="s">
        <v>139</v>
      </c>
      <c r="E16" s="69" t="s">
        <v>160</v>
      </c>
      <c r="F16" s="69" t="s">
        <v>188</v>
      </c>
      <c r="G16" s="69">
        <v>2</v>
      </c>
      <c r="H16" s="74">
        <v>44470</v>
      </c>
      <c r="I16" s="74">
        <v>44742</v>
      </c>
      <c r="J16" s="69" t="s">
        <v>216</v>
      </c>
      <c r="K16" s="69">
        <v>1</v>
      </c>
      <c r="L16" s="69" t="s">
        <v>236</v>
      </c>
      <c r="M16" s="69" t="s">
        <v>255</v>
      </c>
      <c r="N16" s="70" t="s">
        <v>286</v>
      </c>
      <c r="O16" s="69" t="s">
        <v>273</v>
      </c>
      <c r="P16" s="70" t="s">
        <v>286</v>
      </c>
      <c r="Q16" s="72" t="s">
        <v>288</v>
      </c>
      <c r="R16" s="80">
        <v>44742</v>
      </c>
      <c r="S16" s="81">
        <f t="shared" si="0"/>
        <v>44742</v>
      </c>
      <c r="T16" s="72" t="s">
        <v>291</v>
      </c>
    </row>
    <row r="17" spans="1:20" s="73" customFormat="1" ht="51" x14ac:dyDescent="0.25">
      <c r="A17" s="69">
        <v>262</v>
      </c>
      <c r="B17" s="69">
        <v>2021</v>
      </c>
      <c r="C17" s="69">
        <v>98</v>
      </c>
      <c r="D17" s="69" t="s">
        <v>140</v>
      </c>
      <c r="E17" s="69" t="s">
        <v>161</v>
      </c>
      <c r="F17" s="69" t="s">
        <v>189</v>
      </c>
      <c r="G17" s="69">
        <v>1</v>
      </c>
      <c r="H17" s="74">
        <v>44375</v>
      </c>
      <c r="I17" s="74">
        <v>44730</v>
      </c>
      <c r="J17" s="69" t="s">
        <v>217</v>
      </c>
      <c r="K17" s="69">
        <v>1</v>
      </c>
      <c r="L17" s="69" t="s">
        <v>241</v>
      </c>
      <c r="M17" s="69" t="s">
        <v>256</v>
      </c>
      <c r="N17" s="70" t="s">
        <v>286</v>
      </c>
      <c r="O17" s="69" t="s">
        <v>273</v>
      </c>
      <c r="P17" s="70" t="s">
        <v>286</v>
      </c>
      <c r="Q17" s="72" t="s">
        <v>288</v>
      </c>
      <c r="R17" s="80">
        <v>44730</v>
      </c>
      <c r="S17" s="81">
        <f t="shared" si="0"/>
        <v>44730</v>
      </c>
      <c r="T17" s="72" t="s">
        <v>291</v>
      </c>
    </row>
    <row r="18" spans="1:20" s="73" customFormat="1" ht="102" x14ac:dyDescent="0.25">
      <c r="A18" s="69">
        <v>262</v>
      </c>
      <c r="B18" s="69">
        <v>2021</v>
      </c>
      <c r="C18" s="69">
        <v>98</v>
      </c>
      <c r="D18" s="69" t="s">
        <v>140</v>
      </c>
      <c r="E18" s="69" t="s">
        <v>162</v>
      </c>
      <c r="F18" s="69" t="s">
        <v>190</v>
      </c>
      <c r="G18" s="69">
        <v>2</v>
      </c>
      <c r="H18" s="74">
        <v>44375</v>
      </c>
      <c r="I18" s="74">
        <v>44730</v>
      </c>
      <c r="J18" s="69" t="s">
        <v>218</v>
      </c>
      <c r="K18" s="69">
        <v>1</v>
      </c>
      <c r="L18" s="69" t="s">
        <v>241</v>
      </c>
      <c r="M18" s="69" t="s">
        <v>257</v>
      </c>
      <c r="N18" s="70" t="s">
        <v>286</v>
      </c>
      <c r="O18" s="69" t="s">
        <v>273</v>
      </c>
      <c r="P18" s="70" t="s">
        <v>286</v>
      </c>
      <c r="Q18" s="72" t="s">
        <v>288</v>
      </c>
      <c r="R18" s="80">
        <v>44730</v>
      </c>
      <c r="S18" s="81">
        <f t="shared" si="0"/>
        <v>44730</v>
      </c>
      <c r="T18" s="72" t="s">
        <v>291</v>
      </c>
    </row>
    <row r="19" spans="1:20" s="73" customFormat="1" ht="89.25" x14ac:dyDescent="0.25">
      <c r="A19" s="69">
        <v>262</v>
      </c>
      <c r="B19" s="69">
        <v>2021</v>
      </c>
      <c r="C19" s="69">
        <v>98</v>
      </c>
      <c r="D19" s="69" t="s">
        <v>140</v>
      </c>
      <c r="E19" s="69" t="s">
        <v>162</v>
      </c>
      <c r="F19" s="69" t="s">
        <v>191</v>
      </c>
      <c r="G19" s="69">
        <v>3</v>
      </c>
      <c r="H19" s="74">
        <v>44375</v>
      </c>
      <c r="I19" s="74">
        <v>44730</v>
      </c>
      <c r="J19" s="69" t="s">
        <v>219</v>
      </c>
      <c r="K19" s="69">
        <v>1</v>
      </c>
      <c r="L19" s="69" t="s">
        <v>241</v>
      </c>
      <c r="M19" s="69" t="s">
        <v>258</v>
      </c>
      <c r="N19" s="70" t="s">
        <v>286</v>
      </c>
      <c r="O19" s="69" t="s">
        <v>273</v>
      </c>
      <c r="P19" s="70" t="s">
        <v>286</v>
      </c>
      <c r="Q19" s="72" t="s">
        <v>288</v>
      </c>
      <c r="R19" s="80">
        <v>44730</v>
      </c>
      <c r="S19" s="81">
        <f t="shared" si="0"/>
        <v>44730</v>
      </c>
      <c r="T19" s="72" t="s">
        <v>291</v>
      </c>
    </row>
    <row r="20" spans="1:20" s="73" customFormat="1" ht="38.25" x14ac:dyDescent="0.25">
      <c r="A20" s="69">
        <v>262</v>
      </c>
      <c r="B20" s="69">
        <v>2021</v>
      </c>
      <c r="C20" s="69">
        <v>98</v>
      </c>
      <c r="D20" s="69" t="s">
        <v>141</v>
      </c>
      <c r="E20" s="69" t="s">
        <v>163</v>
      </c>
      <c r="F20" s="69" t="s">
        <v>192</v>
      </c>
      <c r="G20" s="69">
        <v>1</v>
      </c>
      <c r="H20" s="74">
        <v>44378</v>
      </c>
      <c r="I20" s="74">
        <v>44730</v>
      </c>
      <c r="J20" s="69" t="s">
        <v>220</v>
      </c>
      <c r="K20" s="69">
        <v>4</v>
      </c>
      <c r="L20" s="69" t="s">
        <v>236</v>
      </c>
      <c r="M20" s="69" t="s">
        <v>259</v>
      </c>
      <c r="N20" s="70" t="s">
        <v>286</v>
      </c>
      <c r="O20" s="69" t="s">
        <v>273</v>
      </c>
      <c r="P20" s="70" t="s">
        <v>286</v>
      </c>
      <c r="Q20" s="72" t="s">
        <v>288</v>
      </c>
      <c r="R20" s="80">
        <v>44730</v>
      </c>
      <c r="S20" s="81">
        <f t="shared" si="0"/>
        <v>44730</v>
      </c>
      <c r="T20" s="72" t="s">
        <v>291</v>
      </c>
    </row>
    <row r="21" spans="1:20" s="73" customFormat="1" ht="38.25" x14ac:dyDescent="0.25">
      <c r="A21" s="69">
        <v>262</v>
      </c>
      <c r="B21" s="69">
        <v>2021</v>
      </c>
      <c r="C21" s="70">
        <v>98</v>
      </c>
      <c r="D21" s="64" t="s">
        <v>142</v>
      </c>
      <c r="E21" s="64" t="s">
        <v>164</v>
      </c>
      <c r="F21" s="64" t="s">
        <v>193</v>
      </c>
      <c r="G21" s="64">
        <v>1</v>
      </c>
      <c r="H21" s="71">
        <v>44378</v>
      </c>
      <c r="I21" s="71">
        <v>44730</v>
      </c>
      <c r="J21" s="64" t="s">
        <v>221</v>
      </c>
      <c r="K21" s="64">
        <v>1</v>
      </c>
      <c r="L21" s="64" t="s">
        <v>236</v>
      </c>
      <c r="M21" s="64" t="s">
        <v>260</v>
      </c>
      <c r="N21" s="70" t="s">
        <v>286</v>
      </c>
      <c r="O21" s="69" t="s">
        <v>273</v>
      </c>
      <c r="P21" s="70" t="s">
        <v>286</v>
      </c>
      <c r="Q21" s="72" t="s">
        <v>288</v>
      </c>
      <c r="R21" s="80">
        <v>44730</v>
      </c>
      <c r="S21" s="81">
        <f t="shared" si="0"/>
        <v>44730</v>
      </c>
      <c r="T21" s="72" t="s">
        <v>291</v>
      </c>
    </row>
    <row r="22" spans="1:20" s="73" customFormat="1" ht="76.5" x14ac:dyDescent="0.25">
      <c r="A22" s="69">
        <v>262</v>
      </c>
      <c r="B22" s="69">
        <v>2021</v>
      </c>
      <c r="C22" s="70">
        <v>98</v>
      </c>
      <c r="D22" s="64" t="s">
        <v>143</v>
      </c>
      <c r="E22" s="65" t="s">
        <v>165</v>
      </c>
      <c r="F22" s="65" t="s">
        <v>194</v>
      </c>
      <c r="G22" s="65">
        <v>1</v>
      </c>
      <c r="H22" s="75">
        <v>44378</v>
      </c>
      <c r="I22" s="75">
        <v>44651</v>
      </c>
      <c r="J22" s="65" t="s">
        <v>222</v>
      </c>
      <c r="K22" s="65">
        <v>1</v>
      </c>
      <c r="L22" s="65" t="s">
        <v>242</v>
      </c>
      <c r="M22" s="65" t="s">
        <v>261</v>
      </c>
      <c r="N22" s="70" t="s">
        <v>287</v>
      </c>
      <c r="O22" s="66" t="s">
        <v>274</v>
      </c>
      <c r="P22" s="70" t="s">
        <v>287</v>
      </c>
      <c r="Q22" s="76" t="s">
        <v>289</v>
      </c>
      <c r="R22" s="80">
        <v>44651</v>
      </c>
      <c r="S22" s="81">
        <f t="shared" si="0"/>
        <v>44651</v>
      </c>
      <c r="T22" s="72" t="s">
        <v>291</v>
      </c>
    </row>
    <row r="23" spans="1:20" s="73" customFormat="1" ht="76.5" x14ac:dyDescent="0.25">
      <c r="A23" s="69">
        <v>262</v>
      </c>
      <c r="B23" s="69">
        <v>2021</v>
      </c>
      <c r="C23" s="70">
        <v>98</v>
      </c>
      <c r="D23" s="64" t="s">
        <v>144</v>
      </c>
      <c r="E23" s="65" t="s">
        <v>166</v>
      </c>
      <c r="F23" s="65" t="s">
        <v>195</v>
      </c>
      <c r="G23" s="65">
        <v>1</v>
      </c>
      <c r="H23" s="75">
        <v>44378</v>
      </c>
      <c r="I23" s="75">
        <v>44651</v>
      </c>
      <c r="J23" s="65" t="s">
        <v>223</v>
      </c>
      <c r="K23" s="65">
        <v>1</v>
      </c>
      <c r="L23" s="65" t="s">
        <v>242</v>
      </c>
      <c r="M23" s="65" t="s">
        <v>262</v>
      </c>
      <c r="N23" s="70" t="s">
        <v>287</v>
      </c>
      <c r="O23" s="66" t="s">
        <v>275</v>
      </c>
      <c r="P23" s="70" t="s">
        <v>287</v>
      </c>
      <c r="Q23" s="76" t="s">
        <v>289</v>
      </c>
      <c r="R23" s="80">
        <v>44651</v>
      </c>
      <c r="S23" s="81">
        <f t="shared" si="0"/>
        <v>44651</v>
      </c>
      <c r="T23" s="72" t="s">
        <v>291</v>
      </c>
    </row>
    <row r="24" spans="1:20" s="73" customFormat="1" ht="76.5" x14ac:dyDescent="0.25">
      <c r="A24" s="69">
        <v>262</v>
      </c>
      <c r="B24" s="69">
        <v>2021</v>
      </c>
      <c r="C24" s="70">
        <v>98</v>
      </c>
      <c r="D24" s="64" t="s">
        <v>145</v>
      </c>
      <c r="E24" s="65" t="s">
        <v>167</v>
      </c>
      <c r="F24" s="65" t="s">
        <v>196</v>
      </c>
      <c r="G24" s="65">
        <v>1</v>
      </c>
      <c r="H24" s="75">
        <v>44378</v>
      </c>
      <c r="I24" s="75">
        <v>44651</v>
      </c>
      <c r="J24" s="65" t="s">
        <v>224</v>
      </c>
      <c r="K24" s="65">
        <v>1</v>
      </c>
      <c r="L24" s="65" t="s">
        <v>242</v>
      </c>
      <c r="M24" s="65" t="s">
        <v>263</v>
      </c>
      <c r="N24" s="70" t="s">
        <v>287</v>
      </c>
      <c r="O24" s="66" t="s">
        <v>276</v>
      </c>
      <c r="P24" s="70" t="s">
        <v>287</v>
      </c>
      <c r="Q24" s="76" t="s">
        <v>289</v>
      </c>
      <c r="R24" s="80">
        <v>44651</v>
      </c>
      <c r="S24" s="81">
        <f t="shared" si="0"/>
        <v>44651</v>
      </c>
      <c r="T24" s="72" t="s">
        <v>291</v>
      </c>
    </row>
    <row r="25" spans="1:20" s="73" customFormat="1" ht="76.5" x14ac:dyDescent="0.25">
      <c r="A25" s="69">
        <v>262</v>
      </c>
      <c r="B25" s="69">
        <v>2021</v>
      </c>
      <c r="C25" s="70">
        <v>98</v>
      </c>
      <c r="D25" s="64" t="s">
        <v>146</v>
      </c>
      <c r="E25" s="65" t="s">
        <v>168</v>
      </c>
      <c r="F25" s="65" t="s">
        <v>197</v>
      </c>
      <c r="G25" s="65">
        <v>1</v>
      </c>
      <c r="H25" s="75">
        <v>44378</v>
      </c>
      <c r="I25" s="75">
        <v>44651</v>
      </c>
      <c r="J25" s="65" t="s">
        <v>225</v>
      </c>
      <c r="K25" s="65">
        <v>1</v>
      </c>
      <c r="L25" s="65" t="s">
        <v>242</v>
      </c>
      <c r="M25" s="65" t="s">
        <v>264</v>
      </c>
      <c r="N25" s="70" t="s">
        <v>287</v>
      </c>
      <c r="O25" s="66" t="s">
        <v>277</v>
      </c>
      <c r="P25" s="70" t="s">
        <v>287</v>
      </c>
      <c r="Q25" s="76" t="s">
        <v>289</v>
      </c>
      <c r="R25" s="80">
        <v>44651</v>
      </c>
      <c r="S25" s="81">
        <f t="shared" si="0"/>
        <v>44651</v>
      </c>
      <c r="T25" s="72" t="s">
        <v>291</v>
      </c>
    </row>
    <row r="26" spans="1:20" s="73" customFormat="1" ht="63.75" x14ac:dyDescent="0.25">
      <c r="A26" s="69">
        <v>262</v>
      </c>
      <c r="B26" s="69">
        <v>2021</v>
      </c>
      <c r="C26" s="70">
        <v>98</v>
      </c>
      <c r="D26" s="64" t="s">
        <v>147</v>
      </c>
      <c r="E26" s="64" t="s">
        <v>169</v>
      </c>
      <c r="F26" s="64" t="s">
        <v>198</v>
      </c>
      <c r="G26" s="64">
        <v>1</v>
      </c>
      <c r="H26" s="71">
        <v>44378</v>
      </c>
      <c r="I26" s="71">
        <v>44651</v>
      </c>
      <c r="J26" s="64" t="s">
        <v>226</v>
      </c>
      <c r="K26" s="64">
        <v>1</v>
      </c>
      <c r="L26" s="64" t="s">
        <v>242</v>
      </c>
      <c r="M26" s="64" t="s">
        <v>265</v>
      </c>
      <c r="N26" s="70" t="s">
        <v>287</v>
      </c>
      <c r="O26" s="69" t="s">
        <v>278</v>
      </c>
      <c r="P26" s="70" t="s">
        <v>287</v>
      </c>
      <c r="Q26" s="76" t="s">
        <v>289</v>
      </c>
      <c r="R26" s="80">
        <v>44651</v>
      </c>
      <c r="S26" s="81">
        <f t="shared" si="0"/>
        <v>44651</v>
      </c>
      <c r="T26" s="72" t="s">
        <v>291</v>
      </c>
    </row>
    <row r="27" spans="1:20" s="73" customFormat="1" ht="114.75" x14ac:dyDescent="0.25">
      <c r="A27" s="69">
        <v>262</v>
      </c>
      <c r="B27" s="69">
        <v>2021</v>
      </c>
      <c r="C27" s="70">
        <v>98</v>
      </c>
      <c r="D27" s="64" t="s">
        <v>148</v>
      </c>
      <c r="E27" s="64" t="s">
        <v>170</v>
      </c>
      <c r="F27" s="64" t="s">
        <v>199</v>
      </c>
      <c r="G27" s="64">
        <v>1</v>
      </c>
      <c r="H27" s="71">
        <v>44378</v>
      </c>
      <c r="I27" s="71">
        <v>44651</v>
      </c>
      <c r="J27" s="64" t="s">
        <v>227</v>
      </c>
      <c r="K27" s="64">
        <v>1</v>
      </c>
      <c r="L27" s="64" t="s">
        <v>242</v>
      </c>
      <c r="M27" s="64" t="s">
        <v>266</v>
      </c>
      <c r="N27" s="70" t="s">
        <v>287</v>
      </c>
      <c r="O27" s="69" t="s">
        <v>279</v>
      </c>
      <c r="P27" s="70" t="s">
        <v>287</v>
      </c>
      <c r="Q27" s="76" t="s">
        <v>289</v>
      </c>
      <c r="R27" s="80">
        <v>44651</v>
      </c>
      <c r="S27" s="81">
        <f t="shared" si="0"/>
        <v>44651</v>
      </c>
      <c r="T27" s="72" t="s">
        <v>291</v>
      </c>
    </row>
    <row r="28" spans="1:20" s="73" customFormat="1" ht="76.5" x14ac:dyDescent="0.25">
      <c r="A28" s="69">
        <v>262</v>
      </c>
      <c r="B28" s="69">
        <v>2021</v>
      </c>
      <c r="C28" s="70">
        <v>98</v>
      </c>
      <c r="D28" s="64" t="s">
        <v>149</v>
      </c>
      <c r="E28" s="64" t="s">
        <v>171</v>
      </c>
      <c r="F28" s="64" t="s">
        <v>195</v>
      </c>
      <c r="G28" s="64">
        <v>1</v>
      </c>
      <c r="H28" s="71">
        <v>44378</v>
      </c>
      <c r="I28" s="71">
        <v>44651</v>
      </c>
      <c r="J28" s="64" t="s">
        <v>223</v>
      </c>
      <c r="K28" s="64">
        <v>1</v>
      </c>
      <c r="L28" s="64" t="s">
        <v>242</v>
      </c>
      <c r="M28" s="64" t="s">
        <v>262</v>
      </c>
      <c r="N28" s="70" t="s">
        <v>287</v>
      </c>
      <c r="O28" s="66" t="s">
        <v>275</v>
      </c>
      <c r="P28" s="70" t="s">
        <v>287</v>
      </c>
      <c r="Q28" s="76" t="s">
        <v>289</v>
      </c>
      <c r="R28" s="80">
        <v>44651</v>
      </c>
      <c r="S28" s="81">
        <f t="shared" si="0"/>
        <v>44651</v>
      </c>
      <c r="T28" s="72" t="s">
        <v>291</v>
      </c>
    </row>
    <row r="29" spans="1:20" s="73" customFormat="1" ht="140.25" x14ac:dyDescent="0.25">
      <c r="A29" s="69">
        <v>262</v>
      </c>
      <c r="B29" s="69">
        <v>2021</v>
      </c>
      <c r="C29" s="70">
        <v>98</v>
      </c>
      <c r="D29" s="64" t="s">
        <v>150</v>
      </c>
      <c r="E29" s="64" t="s">
        <v>172</v>
      </c>
      <c r="F29" s="64" t="s">
        <v>200</v>
      </c>
      <c r="G29" s="64">
        <v>1</v>
      </c>
      <c r="H29" s="71">
        <v>44378</v>
      </c>
      <c r="I29" s="71">
        <v>44651</v>
      </c>
      <c r="J29" s="64" t="s">
        <v>228</v>
      </c>
      <c r="K29" s="64">
        <v>1</v>
      </c>
      <c r="L29" s="64" t="s">
        <v>242</v>
      </c>
      <c r="M29" s="64" t="s">
        <v>267</v>
      </c>
      <c r="N29" s="70" t="s">
        <v>287</v>
      </c>
      <c r="O29" s="69" t="s">
        <v>280</v>
      </c>
      <c r="P29" s="70" t="s">
        <v>287</v>
      </c>
      <c r="Q29" s="76" t="s">
        <v>289</v>
      </c>
      <c r="R29" s="80">
        <v>44651</v>
      </c>
      <c r="S29" s="81">
        <f t="shared" si="0"/>
        <v>44651</v>
      </c>
      <c r="T29" s="72" t="s">
        <v>291</v>
      </c>
    </row>
    <row r="30" spans="1:20" s="73" customFormat="1" ht="89.25" x14ac:dyDescent="0.25">
      <c r="A30" s="69">
        <v>262</v>
      </c>
      <c r="B30" s="69">
        <v>2021</v>
      </c>
      <c r="C30" s="70">
        <v>98</v>
      </c>
      <c r="D30" s="64" t="s">
        <v>151</v>
      </c>
      <c r="E30" s="64" t="s">
        <v>173</v>
      </c>
      <c r="F30" s="64" t="s">
        <v>201</v>
      </c>
      <c r="G30" s="64">
        <v>1</v>
      </c>
      <c r="H30" s="71">
        <v>44378</v>
      </c>
      <c r="I30" s="71">
        <v>44651</v>
      </c>
      <c r="J30" s="64" t="s">
        <v>229</v>
      </c>
      <c r="K30" s="64">
        <v>1</v>
      </c>
      <c r="L30" s="64" t="s">
        <v>242</v>
      </c>
      <c r="M30" s="64" t="s">
        <v>268</v>
      </c>
      <c r="N30" s="70" t="s">
        <v>287</v>
      </c>
      <c r="O30" s="66" t="s">
        <v>281</v>
      </c>
      <c r="P30" s="70" t="s">
        <v>287</v>
      </c>
      <c r="Q30" s="76" t="s">
        <v>289</v>
      </c>
      <c r="R30" s="80">
        <v>44651</v>
      </c>
      <c r="S30" s="81">
        <f t="shared" si="0"/>
        <v>44651</v>
      </c>
      <c r="T30" s="72" t="s">
        <v>291</v>
      </c>
    </row>
    <row r="31" spans="1:20" s="73" customFormat="1" ht="76.5" x14ac:dyDescent="0.25">
      <c r="A31" s="69">
        <v>262</v>
      </c>
      <c r="B31" s="69">
        <v>2021</v>
      </c>
      <c r="C31" s="70">
        <v>98</v>
      </c>
      <c r="D31" s="64" t="s">
        <v>152</v>
      </c>
      <c r="E31" s="64" t="s">
        <v>174</v>
      </c>
      <c r="F31" s="64" t="s">
        <v>202</v>
      </c>
      <c r="G31" s="64">
        <v>1</v>
      </c>
      <c r="H31" s="71">
        <v>44378</v>
      </c>
      <c r="I31" s="71">
        <v>44651</v>
      </c>
      <c r="J31" s="64" t="s">
        <v>230</v>
      </c>
      <c r="K31" s="64">
        <v>1</v>
      </c>
      <c r="L31" s="64" t="s">
        <v>242</v>
      </c>
      <c r="M31" s="64" t="s">
        <v>269</v>
      </c>
      <c r="N31" s="70" t="s">
        <v>287</v>
      </c>
      <c r="O31" s="66" t="s">
        <v>282</v>
      </c>
      <c r="P31" s="70" t="s">
        <v>287</v>
      </c>
      <c r="Q31" s="76" t="s">
        <v>289</v>
      </c>
      <c r="R31" s="80">
        <v>44651</v>
      </c>
      <c r="S31" s="81">
        <f t="shared" si="0"/>
        <v>44651</v>
      </c>
      <c r="T31" s="72" t="s">
        <v>291</v>
      </c>
    </row>
    <row r="32" spans="1:20" s="73" customFormat="1" ht="140.25" x14ac:dyDescent="0.25">
      <c r="A32" s="69">
        <v>262</v>
      </c>
      <c r="B32" s="69">
        <v>2021</v>
      </c>
      <c r="C32" s="70">
        <v>101</v>
      </c>
      <c r="D32" s="64" t="s">
        <v>136</v>
      </c>
      <c r="E32" s="65" t="s">
        <v>175</v>
      </c>
      <c r="F32" s="65" t="s">
        <v>203</v>
      </c>
      <c r="G32" s="65">
        <v>2</v>
      </c>
      <c r="H32" s="75">
        <v>44470</v>
      </c>
      <c r="I32" s="75">
        <v>44651</v>
      </c>
      <c r="J32" s="65" t="s">
        <v>231</v>
      </c>
      <c r="K32" s="65">
        <v>100</v>
      </c>
      <c r="L32" s="65" t="s">
        <v>243</v>
      </c>
      <c r="M32" s="65" t="s">
        <v>270</v>
      </c>
      <c r="N32" s="70" t="s">
        <v>287</v>
      </c>
      <c r="O32" s="66" t="s">
        <v>283</v>
      </c>
      <c r="P32" s="70" t="s">
        <v>287</v>
      </c>
      <c r="Q32" s="76" t="s">
        <v>289</v>
      </c>
      <c r="R32" s="80">
        <v>44651</v>
      </c>
      <c r="S32" s="81">
        <f t="shared" si="0"/>
        <v>44651</v>
      </c>
      <c r="T32" s="72" t="s">
        <v>291</v>
      </c>
    </row>
    <row r="33" spans="1:20" s="73" customFormat="1" ht="89.25" x14ac:dyDescent="0.25">
      <c r="A33" s="69">
        <v>262</v>
      </c>
      <c r="B33" s="69">
        <v>2021</v>
      </c>
      <c r="C33" s="70">
        <v>101</v>
      </c>
      <c r="D33" s="64" t="s">
        <v>137</v>
      </c>
      <c r="E33" s="65" t="s">
        <v>176</v>
      </c>
      <c r="F33" s="65" t="s">
        <v>204</v>
      </c>
      <c r="G33" s="65">
        <v>1</v>
      </c>
      <c r="H33" s="75">
        <v>44470</v>
      </c>
      <c r="I33" s="75">
        <v>44651</v>
      </c>
      <c r="J33" s="65" t="s">
        <v>232</v>
      </c>
      <c r="K33" s="65">
        <v>100</v>
      </c>
      <c r="L33" s="65" t="s">
        <v>244</v>
      </c>
      <c r="M33" s="65" t="s">
        <v>271</v>
      </c>
      <c r="N33" s="70" t="s">
        <v>287</v>
      </c>
      <c r="O33" s="66" t="s">
        <v>284</v>
      </c>
      <c r="P33" s="70" t="s">
        <v>287</v>
      </c>
      <c r="Q33" s="76" t="s">
        <v>289</v>
      </c>
      <c r="R33" s="80">
        <v>44651</v>
      </c>
      <c r="S33" s="81">
        <f t="shared" si="0"/>
        <v>44651</v>
      </c>
      <c r="T33" s="72" t="s">
        <v>291</v>
      </c>
    </row>
    <row r="34" spans="1:20" s="73" customFormat="1" ht="76.5" x14ac:dyDescent="0.25">
      <c r="A34" s="69">
        <v>262</v>
      </c>
      <c r="B34" s="69">
        <v>2021</v>
      </c>
      <c r="C34" s="70">
        <v>105</v>
      </c>
      <c r="D34" s="64" t="s">
        <v>133</v>
      </c>
      <c r="E34" s="65" t="s">
        <v>153</v>
      </c>
      <c r="F34" s="65" t="s">
        <v>205</v>
      </c>
      <c r="G34" s="65">
        <v>3</v>
      </c>
      <c r="H34" s="75">
        <v>44562</v>
      </c>
      <c r="I34" s="75">
        <v>44592</v>
      </c>
      <c r="J34" s="65" t="s">
        <v>233</v>
      </c>
      <c r="K34" s="65">
        <v>1</v>
      </c>
      <c r="L34" s="65" t="s">
        <v>234</v>
      </c>
      <c r="M34" s="65" t="s">
        <v>272</v>
      </c>
      <c r="N34" s="70" t="s">
        <v>287</v>
      </c>
      <c r="O34" s="66" t="s">
        <v>285</v>
      </c>
      <c r="P34" s="70" t="s">
        <v>287</v>
      </c>
      <c r="Q34" s="76" t="s">
        <v>289</v>
      </c>
      <c r="R34" s="80">
        <v>44592</v>
      </c>
      <c r="S34" s="81">
        <f t="shared" si="0"/>
        <v>44592</v>
      </c>
      <c r="T34" s="72" t="s">
        <v>291</v>
      </c>
    </row>
    <row r="35" spans="1:20" s="73" customFormat="1" x14ac:dyDescent="0.25">
      <c r="Q35" s="77"/>
      <c r="R35" s="77"/>
      <c r="S35" s="77"/>
      <c r="T35" s="77"/>
    </row>
  </sheetData>
  <autoFilter ref="A4:R34" xr:uid="{FC2D06F2-8ADB-45B8-8226-AE1D896E4E71}"/>
  <conditionalFormatting sqref="S5">
    <cfRule type="containsErrors" dxfId="9" priority="11" stopIfTrue="1">
      <formula>ISERROR(S5)</formula>
    </cfRule>
    <cfRule type="cellIs" dxfId="8" priority="14" stopIfTrue="1" operator="greaterThan">
      <formula>0.49</formula>
    </cfRule>
    <cfRule type="cellIs" dxfId="7" priority="15" stopIfTrue="1" operator="between">
      <formula>0.25</formula>
      <formula>0.4899</formula>
    </cfRule>
  </conditionalFormatting>
  <conditionalFormatting sqref="S5">
    <cfRule type="cellIs" dxfId="6" priority="13" stopIfTrue="1" operator="between">
      <formula>0</formula>
      <formula>0.2499</formula>
    </cfRule>
  </conditionalFormatting>
  <conditionalFormatting sqref="S5">
    <cfRule type="cellIs" dxfId="5" priority="12" stopIfTrue="1" operator="lessThan">
      <formula>0</formula>
    </cfRule>
  </conditionalFormatting>
  <conditionalFormatting sqref="S6:S34">
    <cfRule type="containsErrors" dxfId="4" priority="1" stopIfTrue="1">
      <formula>ISERROR(S6)</formula>
    </cfRule>
    <cfRule type="cellIs" dxfId="3" priority="4" stopIfTrue="1" operator="greaterThan">
      <formula>0.49</formula>
    </cfRule>
    <cfRule type="cellIs" dxfId="2" priority="5" stopIfTrue="1" operator="between">
      <formula>0.25</formula>
      <formula>0.4899</formula>
    </cfRule>
  </conditionalFormatting>
  <conditionalFormatting sqref="S6:S34">
    <cfRule type="cellIs" dxfId="1" priority="3" stopIfTrue="1" operator="between">
      <formula>0</formula>
      <formula>0.2499</formula>
    </cfRule>
  </conditionalFormatting>
  <conditionalFormatting sqref="S6:S34">
    <cfRule type="cellIs" dxfId="0" priority="2" stopIfTrue="1" operator="lessThan">
      <formula>0</formula>
    </cfRule>
  </conditionalFormatting>
  <dataValidations disablePrompts="1" count="8">
    <dataValidation allowBlank="1" showInputMessage="1" showErrorMessage="1" errorTitle="Entrada no válida" error="Escriba un texto  Maximo 20 Caracteres" promptTitle="Cualquier contenido Maximo 20 Caracteres" sqref="F27:G33" xr:uid="{BFCD199E-17E3-4700-AA2A-51775D689CE6}"/>
    <dataValidation type="textLength" allowBlank="1" showInputMessage="1" showErrorMessage="1" errorTitle="Entrada no válida" error="Escriba un texto  Maximo 200 Caracteres" promptTitle="Cualquier contenido Maximo 200 Caracteres" sqref="J10 J25:J26" xr:uid="{66B2F9ED-E77D-4D31-A6A9-ABA906B20781}">
      <formula1>0</formula1>
      <formula2>200</formula2>
    </dataValidation>
    <dataValidation type="date" allowBlank="1" showInputMessage="1" errorTitle="Entrada no válida" error="Por favor escriba una fecha válida (AAAA/MM/DD)" promptTitle="Ingrese una fecha (AAAA/MM/DD)" sqref="H9:I10 H25:I26 I7:I8 I11 H6:I6" xr:uid="{CC61D3FF-61BD-4649-B578-6FBCC77E4DF3}">
      <formula1>1900/1/1</formula1>
      <formula2>3000/1/1</formula2>
    </dataValidation>
    <dataValidation type="whole" allowBlank="1" showInputMessage="1" showErrorMessage="1" errorTitle="Entrada no válida" error="Por favor escriba un número entero" promptTitle="Escriba un número entero en esta casilla" sqref="G9:G10 G25:G26 G6" xr:uid="{A3A8B858-FB91-4BA0-8268-AFBF5B513E2B}">
      <formula1>-999</formula1>
      <formula2>999</formula2>
    </dataValidation>
    <dataValidation type="textLength" allowBlank="1" showInputMessage="1" showErrorMessage="1" errorTitle="Entrada no válida" error="Escriba un texto  Maximo 500 Caracteres" promptTitle="Cualquier contenido Maximo 500 Caracteres" sqref="E9:E10 E25:E26" xr:uid="{EF3CB866-7042-4405-BCC0-7BF53C57BAE2}">
      <formula1>0</formula1>
      <formula2>500</formula2>
    </dataValidation>
    <dataValidation type="decimal" allowBlank="1" showInputMessage="1" showErrorMessage="1" errorTitle="Entrada no válida" error="Por favor escriba un número" promptTitle="Escriba un número en esta casilla" sqref="K9:K10 K25:K26 K6" xr:uid="{1587ABA3-62A5-4EFE-91EA-7B64FC372A59}">
      <formula1>-999999</formula1>
      <formula2>999999</formula2>
    </dataValidation>
    <dataValidation type="textLength" allowBlank="1" showInputMessage="1" showErrorMessage="1" errorTitle="Entrada no válida" error="Escriba un texto  Maximo 100 Caracteres" promptTitle="Cualquier contenido Maximo 100 Caracteres" sqref="L9:M10 L6 L25:L29 M25:M31" xr:uid="{DF957C62-4511-4C0F-B9D2-74705FDB9321}">
      <formula1>0</formula1>
      <formula2>100</formula2>
    </dataValidation>
    <dataValidation type="textLength" allowBlank="1" showInputMessage="1" showErrorMessage="1" errorTitle="Entrada no válida" error="Escriba un texto  Maximo 20 Caracteres" promptTitle="Cualquier contenido Maximo 20 Caracteres" sqref="D6:D11 G25:G34 D25:D34 G6:G11" xr:uid="{EB04B7C9-DE10-4B94-9A22-9A92D74E10A8}">
      <formula1>0</formula1>
      <formula2>20</formula2>
    </dataValidation>
  </dataValidations>
  <pageMargins left="0.70866141732283472" right="0.70866141732283472" top="0.74803149606299213" bottom="0.74803149606299213" header="0.31496062992125984" footer="0.31496062992125984"/>
  <pageSetup scale="23" fitToHeight="0" orientation="landscape" r:id="rId1"/>
  <headerFooter>
    <oddFooter>&amp;LR-CI-030 Dic. 2017&amp;CPágina &amp;P</oddFooter>
  </headerFooter>
  <ignoredErrors>
    <ignoredError sqref="P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8AC5A-8625-4653-93FC-C35F7C7895C4}">
  <dimension ref="A1:T38"/>
  <sheetViews>
    <sheetView zoomScale="70" zoomScaleNormal="70" workbookViewId="0">
      <selection activeCell="C2" sqref="C2:Q4"/>
    </sheetView>
  </sheetViews>
  <sheetFormatPr baseColWidth="10" defaultColWidth="11.42578125" defaultRowHeight="11.25" x14ac:dyDescent="0.15"/>
  <cols>
    <col min="1" max="1" width="19" style="1" customWidth="1"/>
    <col min="2" max="2" width="23" style="1" customWidth="1"/>
    <col min="3" max="3" width="11.42578125" style="9"/>
    <col min="4" max="4" width="12.85546875" style="1" customWidth="1"/>
    <col min="5" max="5" width="30.140625" style="1" customWidth="1"/>
    <col min="6" max="6" width="42.42578125" style="1" customWidth="1"/>
    <col min="7" max="7" width="35.5703125" style="1" customWidth="1"/>
    <col min="8" max="8" width="27.5703125" style="1" customWidth="1"/>
    <col min="9" max="12" width="11.42578125" style="1"/>
    <col min="13" max="14" width="13.5703125" style="1" customWidth="1"/>
    <col min="15" max="15" width="12.42578125" style="2" bestFit="1" customWidth="1"/>
    <col min="16" max="16" width="12.5703125" style="2" customWidth="1"/>
    <col min="17" max="16384" width="11.42578125" style="1"/>
  </cols>
  <sheetData>
    <row r="1" spans="1:20" ht="15" thickBot="1" x14ac:dyDescent="0.25">
      <c r="A1" s="14"/>
      <c r="B1" s="14"/>
      <c r="C1" s="15"/>
      <c r="D1" s="14"/>
      <c r="E1" s="14"/>
      <c r="F1" s="14"/>
    </row>
    <row r="2" spans="1:20" ht="12.75" customHeight="1" thickBot="1" x14ac:dyDescent="0.2">
      <c r="A2" s="82"/>
      <c r="B2" s="82"/>
      <c r="C2" s="90" t="s">
        <v>21</v>
      </c>
      <c r="D2" s="91"/>
      <c r="E2" s="91"/>
      <c r="F2" s="91"/>
      <c r="G2" s="91"/>
      <c r="H2" s="91"/>
      <c r="I2" s="91"/>
      <c r="J2" s="91"/>
      <c r="K2" s="91"/>
      <c r="L2" s="91"/>
      <c r="M2" s="91"/>
      <c r="N2" s="91"/>
      <c r="O2" s="91"/>
      <c r="P2" s="91"/>
      <c r="Q2" s="92"/>
      <c r="R2" s="85" t="s">
        <v>22</v>
      </c>
      <c r="S2" s="85"/>
      <c r="T2" s="3" t="s">
        <v>23</v>
      </c>
    </row>
    <row r="3" spans="1:20" ht="12.75" customHeight="1" thickBot="1" x14ac:dyDescent="0.2">
      <c r="A3" s="83"/>
      <c r="B3" s="83"/>
      <c r="C3" s="93"/>
      <c r="D3" s="94"/>
      <c r="E3" s="94"/>
      <c r="F3" s="94"/>
      <c r="G3" s="94"/>
      <c r="H3" s="94"/>
      <c r="I3" s="94"/>
      <c r="J3" s="94"/>
      <c r="K3" s="94"/>
      <c r="L3" s="94"/>
      <c r="M3" s="94"/>
      <c r="N3" s="94"/>
      <c r="O3" s="94"/>
      <c r="P3" s="94"/>
      <c r="Q3" s="95"/>
      <c r="R3" s="85" t="s">
        <v>24</v>
      </c>
      <c r="S3" s="85"/>
      <c r="T3" s="4">
        <v>1</v>
      </c>
    </row>
    <row r="4" spans="1:20" ht="27" customHeight="1" thickBot="1" x14ac:dyDescent="0.2">
      <c r="A4" s="84"/>
      <c r="B4" s="84"/>
      <c r="C4" s="96"/>
      <c r="D4" s="97"/>
      <c r="E4" s="97"/>
      <c r="F4" s="97"/>
      <c r="G4" s="97"/>
      <c r="H4" s="97"/>
      <c r="I4" s="97"/>
      <c r="J4" s="97"/>
      <c r="K4" s="97"/>
      <c r="L4" s="97"/>
      <c r="M4" s="97"/>
      <c r="N4" s="97"/>
      <c r="O4" s="97"/>
      <c r="P4" s="97"/>
      <c r="Q4" s="98"/>
      <c r="R4" s="86" t="s">
        <v>25</v>
      </c>
      <c r="S4" s="86"/>
      <c r="T4" s="10">
        <v>43621</v>
      </c>
    </row>
    <row r="5" spans="1:20" ht="11.25" customHeight="1" x14ac:dyDescent="0.15">
      <c r="A5" s="87" t="s">
        <v>26</v>
      </c>
      <c r="B5" s="88"/>
      <c r="C5" s="88"/>
      <c r="D5" s="88"/>
      <c r="E5" s="88"/>
      <c r="F5" s="88"/>
      <c r="G5" s="88"/>
      <c r="H5" s="88"/>
      <c r="I5" s="88"/>
      <c r="J5" s="88"/>
      <c r="K5" s="88"/>
      <c r="L5" s="88"/>
      <c r="M5" s="88"/>
      <c r="N5" s="88"/>
      <c r="O5" s="88"/>
      <c r="P5" s="88"/>
      <c r="Q5" s="88"/>
      <c r="R5" s="88"/>
      <c r="S5" s="88"/>
      <c r="T5" s="89"/>
    </row>
    <row r="6" spans="1:20" ht="11.25" customHeight="1" x14ac:dyDescent="0.15">
      <c r="A6" s="99" t="s">
        <v>27</v>
      </c>
      <c r="B6" s="100"/>
      <c r="C6" s="100"/>
      <c r="D6" s="100"/>
      <c r="E6" s="100"/>
      <c r="F6" s="100"/>
      <c r="G6" s="100"/>
      <c r="H6" s="100"/>
      <c r="I6" s="100"/>
      <c r="J6" s="100"/>
      <c r="K6" s="100"/>
      <c r="L6" s="100"/>
      <c r="M6" s="100"/>
      <c r="N6" s="100"/>
      <c r="O6" s="100"/>
      <c r="P6" s="100"/>
      <c r="Q6" s="100"/>
      <c r="R6" s="100"/>
      <c r="S6" s="100"/>
      <c r="T6" s="101"/>
    </row>
    <row r="7" spans="1:20" ht="16.5" customHeight="1" thickBot="1" x14ac:dyDescent="0.2">
      <c r="A7" s="102" t="s">
        <v>28</v>
      </c>
      <c r="B7" s="103"/>
      <c r="C7" s="103"/>
      <c r="D7" s="103"/>
      <c r="E7" s="103"/>
      <c r="F7" s="103"/>
      <c r="G7" s="103"/>
      <c r="H7" s="103"/>
      <c r="I7" s="103"/>
      <c r="J7" s="103"/>
      <c r="K7" s="103"/>
      <c r="L7" s="103"/>
      <c r="M7" s="103"/>
      <c r="N7" s="103"/>
      <c r="O7" s="103"/>
      <c r="P7" s="103"/>
      <c r="Q7" s="103"/>
      <c r="R7" s="103"/>
      <c r="S7" s="103"/>
      <c r="T7" s="104"/>
    </row>
    <row r="8" spans="1:20" ht="12" customHeight="1" thickBot="1" x14ac:dyDescent="0.2">
      <c r="A8" s="105" t="s">
        <v>29</v>
      </c>
      <c r="B8" s="106"/>
      <c r="C8" s="107"/>
      <c r="D8" s="107"/>
      <c r="E8" s="108"/>
      <c r="F8" s="109" t="s">
        <v>30</v>
      </c>
      <c r="G8" s="110"/>
      <c r="H8" s="110"/>
      <c r="I8" s="110"/>
      <c r="J8" s="110"/>
      <c r="K8" s="110"/>
      <c r="L8" s="110"/>
      <c r="M8" s="110"/>
      <c r="N8" s="110"/>
      <c r="O8" s="110"/>
      <c r="P8" s="110"/>
      <c r="Q8" s="110"/>
      <c r="R8" s="110"/>
      <c r="S8" s="110"/>
      <c r="T8" s="111"/>
    </row>
    <row r="9" spans="1:20" ht="11.25" customHeight="1" x14ac:dyDescent="0.15">
      <c r="A9" s="112" t="s">
        <v>31</v>
      </c>
      <c r="B9" s="113"/>
      <c r="C9" s="116" t="s">
        <v>32</v>
      </c>
      <c r="D9" s="116" t="s">
        <v>33</v>
      </c>
      <c r="E9" s="118" t="s">
        <v>34</v>
      </c>
      <c r="F9" s="120" t="s">
        <v>35</v>
      </c>
      <c r="G9" s="122" t="s">
        <v>36</v>
      </c>
      <c r="H9" s="122"/>
      <c r="I9" s="129" t="s">
        <v>37</v>
      </c>
      <c r="J9" s="129" t="s">
        <v>38</v>
      </c>
      <c r="K9" s="129" t="s">
        <v>39</v>
      </c>
      <c r="L9" s="129" t="s">
        <v>40</v>
      </c>
      <c r="M9" s="129" t="s">
        <v>41</v>
      </c>
      <c r="N9" s="129" t="s">
        <v>42</v>
      </c>
      <c r="O9" s="123" t="s">
        <v>43</v>
      </c>
      <c r="P9" s="123" t="s">
        <v>44</v>
      </c>
      <c r="Q9" s="125" t="s">
        <v>73</v>
      </c>
      <c r="R9" s="125"/>
      <c r="S9" s="125"/>
      <c r="T9" s="126"/>
    </row>
    <row r="10" spans="1:20" ht="36.75" customHeight="1" x14ac:dyDescent="0.15">
      <c r="A10" s="114"/>
      <c r="B10" s="115"/>
      <c r="C10" s="117"/>
      <c r="D10" s="117"/>
      <c r="E10" s="119"/>
      <c r="F10" s="121"/>
      <c r="G10" s="13" t="s">
        <v>45</v>
      </c>
      <c r="H10" s="13" t="s">
        <v>46</v>
      </c>
      <c r="I10" s="130"/>
      <c r="J10" s="130"/>
      <c r="K10" s="130"/>
      <c r="L10" s="130"/>
      <c r="M10" s="130"/>
      <c r="N10" s="130"/>
      <c r="O10" s="124"/>
      <c r="P10" s="124"/>
      <c r="Q10" s="127"/>
      <c r="R10" s="127"/>
      <c r="S10" s="127"/>
      <c r="T10" s="128"/>
    </row>
    <row r="11" spans="1:20" ht="54.75" thickBot="1" x14ac:dyDescent="0.2">
      <c r="A11" s="5" t="s">
        <v>47</v>
      </c>
      <c r="B11" s="6" t="s">
        <v>48</v>
      </c>
      <c r="C11" s="7" t="s">
        <v>49</v>
      </c>
      <c r="D11" s="7" t="s">
        <v>50</v>
      </c>
      <c r="E11" s="16" t="s">
        <v>51</v>
      </c>
      <c r="F11" s="17" t="s">
        <v>52</v>
      </c>
      <c r="G11" s="18" t="s">
        <v>53</v>
      </c>
      <c r="H11" s="18" t="s">
        <v>54</v>
      </c>
      <c r="I11" s="18" t="s">
        <v>55</v>
      </c>
      <c r="J11" s="18" t="s">
        <v>56</v>
      </c>
      <c r="K11" s="18" t="s">
        <v>57</v>
      </c>
      <c r="L11" s="18" t="s">
        <v>58</v>
      </c>
      <c r="M11" s="18" t="s">
        <v>59</v>
      </c>
      <c r="N11" s="18" t="s">
        <v>60</v>
      </c>
      <c r="O11" s="19" t="s">
        <v>49</v>
      </c>
      <c r="P11" s="19" t="s">
        <v>49</v>
      </c>
      <c r="Q11" s="19" t="s">
        <v>17</v>
      </c>
      <c r="R11" s="19" t="s">
        <v>18</v>
      </c>
      <c r="S11" s="19" t="s">
        <v>19</v>
      </c>
      <c r="T11" s="20" t="s">
        <v>74</v>
      </c>
    </row>
    <row r="12" spans="1:20" ht="102.75" customHeight="1" x14ac:dyDescent="0.15">
      <c r="A12" s="133" t="s">
        <v>61</v>
      </c>
      <c r="B12" s="135" t="s">
        <v>62</v>
      </c>
      <c r="C12" s="137">
        <v>44281</v>
      </c>
      <c r="D12" s="139">
        <v>1</v>
      </c>
      <c r="E12" s="141" t="s">
        <v>75</v>
      </c>
      <c r="F12" s="21" t="s">
        <v>76</v>
      </c>
      <c r="G12" s="22" t="s">
        <v>77</v>
      </c>
      <c r="H12" s="22" t="s">
        <v>78</v>
      </c>
      <c r="I12" s="22" t="s">
        <v>79</v>
      </c>
      <c r="J12" s="22" t="s">
        <v>80</v>
      </c>
      <c r="K12" s="22" t="s">
        <v>81</v>
      </c>
      <c r="L12" s="23" t="s">
        <v>82</v>
      </c>
      <c r="M12" s="22" t="s">
        <v>83</v>
      </c>
      <c r="N12" s="22" t="s">
        <v>84</v>
      </c>
      <c r="O12" s="24">
        <v>44317</v>
      </c>
      <c r="P12" s="25">
        <v>44666</v>
      </c>
      <c r="Q12" s="26" t="s">
        <v>85</v>
      </c>
      <c r="R12" s="27">
        <f>+P12</f>
        <v>44666</v>
      </c>
      <c r="S12" s="27">
        <f>+P12</f>
        <v>44666</v>
      </c>
      <c r="T12" s="28"/>
    </row>
    <row r="13" spans="1:20" ht="84" x14ac:dyDescent="0.15">
      <c r="A13" s="134"/>
      <c r="B13" s="136"/>
      <c r="C13" s="138"/>
      <c r="D13" s="140"/>
      <c r="E13" s="142"/>
      <c r="F13" s="29" t="s">
        <v>76</v>
      </c>
      <c r="G13" s="30" t="s">
        <v>86</v>
      </c>
      <c r="H13" s="30" t="s">
        <v>87</v>
      </c>
      <c r="I13" s="30" t="s">
        <v>79</v>
      </c>
      <c r="J13" s="30" t="s">
        <v>80</v>
      </c>
      <c r="K13" s="30" t="s">
        <v>81</v>
      </c>
      <c r="L13" s="31" t="s">
        <v>82</v>
      </c>
      <c r="M13" s="30" t="s">
        <v>88</v>
      </c>
      <c r="N13" s="30" t="s">
        <v>89</v>
      </c>
      <c r="O13" s="32">
        <v>44317</v>
      </c>
      <c r="P13" s="33">
        <v>44666</v>
      </c>
      <c r="Q13" s="34" t="s">
        <v>85</v>
      </c>
      <c r="R13" s="35">
        <f t="shared" ref="R13:R19" si="0">+P13</f>
        <v>44666</v>
      </c>
      <c r="S13" s="35">
        <f t="shared" ref="S13:S19" si="1">+P13</f>
        <v>44666</v>
      </c>
      <c r="T13" s="36"/>
    </row>
    <row r="14" spans="1:20" ht="73.5" x14ac:dyDescent="0.15">
      <c r="A14" s="134" t="s">
        <v>61</v>
      </c>
      <c r="B14" s="136" t="s">
        <v>62</v>
      </c>
      <c r="C14" s="138">
        <v>44281</v>
      </c>
      <c r="D14" s="140">
        <v>2</v>
      </c>
      <c r="E14" s="142" t="s">
        <v>90</v>
      </c>
      <c r="F14" s="29" t="s">
        <v>91</v>
      </c>
      <c r="G14" s="37" t="s">
        <v>92</v>
      </c>
      <c r="H14" s="30" t="s">
        <v>93</v>
      </c>
      <c r="I14" s="31" t="s">
        <v>63</v>
      </c>
      <c r="J14" s="30" t="s">
        <v>80</v>
      </c>
      <c r="K14" s="30" t="s">
        <v>94</v>
      </c>
      <c r="L14" s="31" t="s">
        <v>82</v>
      </c>
      <c r="M14" s="30" t="s">
        <v>95</v>
      </c>
      <c r="N14" s="30" t="s">
        <v>96</v>
      </c>
      <c r="O14" s="32">
        <v>44317</v>
      </c>
      <c r="P14" s="33">
        <v>44666</v>
      </c>
      <c r="Q14" s="34" t="s">
        <v>85</v>
      </c>
      <c r="R14" s="35">
        <f t="shared" si="0"/>
        <v>44666</v>
      </c>
      <c r="S14" s="35">
        <f t="shared" si="1"/>
        <v>44666</v>
      </c>
      <c r="T14" s="36"/>
    </row>
    <row r="15" spans="1:20" ht="78" customHeight="1" x14ac:dyDescent="0.15">
      <c r="A15" s="134"/>
      <c r="B15" s="136"/>
      <c r="C15" s="138"/>
      <c r="D15" s="140"/>
      <c r="E15" s="142"/>
      <c r="F15" s="29" t="s">
        <v>97</v>
      </c>
      <c r="G15" s="38" t="s">
        <v>98</v>
      </c>
      <c r="H15" s="30" t="s">
        <v>99</v>
      </c>
      <c r="I15" s="31" t="s">
        <v>63</v>
      </c>
      <c r="J15" s="30" t="s">
        <v>80</v>
      </c>
      <c r="K15" s="30" t="s">
        <v>94</v>
      </c>
      <c r="L15" s="31" t="s">
        <v>82</v>
      </c>
      <c r="M15" s="30" t="s">
        <v>100</v>
      </c>
      <c r="N15" s="30" t="s">
        <v>101</v>
      </c>
      <c r="O15" s="32">
        <v>44317</v>
      </c>
      <c r="P15" s="33">
        <v>44666</v>
      </c>
      <c r="Q15" s="34" t="s">
        <v>85</v>
      </c>
      <c r="R15" s="35">
        <f t="shared" si="0"/>
        <v>44666</v>
      </c>
      <c r="S15" s="35">
        <f t="shared" si="1"/>
        <v>44666</v>
      </c>
      <c r="T15" s="36"/>
    </row>
    <row r="16" spans="1:20" ht="82.5" customHeight="1" x14ac:dyDescent="0.15">
      <c r="A16" s="134"/>
      <c r="B16" s="136"/>
      <c r="C16" s="138"/>
      <c r="D16" s="140"/>
      <c r="E16" s="142"/>
      <c r="F16" s="29" t="s">
        <v>97</v>
      </c>
      <c r="G16" s="37" t="s">
        <v>102</v>
      </c>
      <c r="H16" s="30" t="s">
        <v>103</v>
      </c>
      <c r="I16" s="31" t="s">
        <v>63</v>
      </c>
      <c r="J16" s="30" t="s">
        <v>80</v>
      </c>
      <c r="K16" s="30" t="s">
        <v>94</v>
      </c>
      <c r="L16" s="31" t="s">
        <v>82</v>
      </c>
      <c r="M16" s="30" t="s">
        <v>104</v>
      </c>
      <c r="N16" s="30" t="s">
        <v>105</v>
      </c>
      <c r="O16" s="32">
        <v>44317</v>
      </c>
      <c r="P16" s="33">
        <v>44666</v>
      </c>
      <c r="Q16" s="34" t="s">
        <v>85</v>
      </c>
      <c r="R16" s="35">
        <f t="shared" si="0"/>
        <v>44666</v>
      </c>
      <c r="S16" s="35">
        <f t="shared" si="1"/>
        <v>44666</v>
      </c>
      <c r="T16" s="36"/>
    </row>
    <row r="17" spans="1:20" s="8" customFormat="1" ht="144.75" customHeight="1" x14ac:dyDescent="0.15">
      <c r="A17" s="39" t="s">
        <v>61</v>
      </c>
      <c r="B17" s="40" t="s">
        <v>62</v>
      </c>
      <c r="C17" s="41">
        <v>44281</v>
      </c>
      <c r="D17" s="42">
        <v>3</v>
      </c>
      <c r="E17" s="43" t="s">
        <v>64</v>
      </c>
      <c r="F17" s="34" t="s">
        <v>65</v>
      </c>
      <c r="G17" s="44" t="s">
        <v>66</v>
      </c>
      <c r="H17" s="44" t="s">
        <v>67</v>
      </c>
      <c r="I17" s="44" t="s">
        <v>63</v>
      </c>
      <c r="J17" s="44" t="s">
        <v>68</v>
      </c>
      <c r="K17" s="44" t="s">
        <v>69</v>
      </c>
      <c r="L17" s="45" t="s">
        <v>70</v>
      </c>
      <c r="M17" s="44" t="s">
        <v>71</v>
      </c>
      <c r="N17" s="44" t="s">
        <v>72</v>
      </c>
      <c r="O17" s="35">
        <v>44440</v>
      </c>
      <c r="P17" s="46">
        <v>44561</v>
      </c>
      <c r="Q17" s="34" t="s">
        <v>20</v>
      </c>
      <c r="R17" s="35">
        <f t="shared" si="0"/>
        <v>44561</v>
      </c>
      <c r="S17" s="35">
        <f t="shared" si="1"/>
        <v>44561</v>
      </c>
      <c r="T17" s="36"/>
    </row>
    <row r="18" spans="1:20" ht="70.5" customHeight="1" x14ac:dyDescent="0.15">
      <c r="A18" s="134" t="s">
        <v>61</v>
      </c>
      <c r="B18" s="136" t="s">
        <v>62</v>
      </c>
      <c r="C18" s="138">
        <v>44281</v>
      </c>
      <c r="D18" s="140">
        <v>4</v>
      </c>
      <c r="E18" s="142" t="s">
        <v>106</v>
      </c>
      <c r="F18" s="29" t="s">
        <v>107</v>
      </c>
      <c r="G18" s="30" t="s">
        <v>108</v>
      </c>
      <c r="H18" s="30" t="s">
        <v>109</v>
      </c>
      <c r="I18" s="31" t="s">
        <v>63</v>
      </c>
      <c r="J18" s="30" t="s">
        <v>80</v>
      </c>
      <c r="K18" s="30" t="s">
        <v>110</v>
      </c>
      <c r="L18" s="31" t="s">
        <v>82</v>
      </c>
      <c r="M18" s="30" t="s">
        <v>111</v>
      </c>
      <c r="N18" s="30" t="s">
        <v>112</v>
      </c>
      <c r="O18" s="47">
        <v>44317</v>
      </c>
      <c r="P18" s="48">
        <v>44666</v>
      </c>
      <c r="Q18" s="34" t="s">
        <v>85</v>
      </c>
      <c r="R18" s="35">
        <f t="shared" si="0"/>
        <v>44666</v>
      </c>
      <c r="S18" s="35">
        <f t="shared" si="1"/>
        <v>44666</v>
      </c>
      <c r="T18" s="36"/>
    </row>
    <row r="19" spans="1:20" ht="87.75" customHeight="1" thickBot="1" x14ac:dyDescent="0.2">
      <c r="A19" s="143"/>
      <c r="B19" s="144"/>
      <c r="C19" s="145"/>
      <c r="D19" s="149"/>
      <c r="E19" s="150"/>
      <c r="F19" s="49" t="s">
        <v>107</v>
      </c>
      <c r="G19" s="50" t="s">
        <v>113</v>
      </c>
      <c r="H19" s="50" t="s">
        <v>109</v>
      </c>
      <c r="I19" s="51" t="s">
        <v>63</v>
      </c>
      <c r="J19" s="50" t="s">
        <v>80</v>
      </c>
      <c r="K19" s="50" t="s">
        <v>110</v>
      </c>
      <c r="L19" s="51" t="s">
        <v>82</v>
      </c>
      <c r="M19" s="52" t="s">
        <v>114</v>
      </c>
      <c r="N19" s="52" t="s">
        <v>115</v>
      </c>
      <c r="O19" s="53">
        <v>44317</v>
      </c>
      <c r="P19" s="54">
        <v>44666</v>
      </c>
      <c r="Q19" s="55" t="s">
        <v>85</v>
      </c>
      <c r="R19" s="11">
        <f t="shared" si="0"/>
        <v>44666</v>
      </c>
      <c r="S19" s="11">
        <f t="shared" si="1"/>
        <v>44666</v>
      </c>
      <c r="T19" s="12"/>
    </row>
    <row r="21" spans="1:20" x14ac:dyDescent="0.15">
      <c r="A21" s="131" t="s">
        <v>116</v>
      </c>
      <c r="B21" s="131"/>
      <c r="C21" s="131"/>
    </row>
    <row r="22" spans="1:20" x14ac:dyDescent="0.15">
      <c r="A22" s="56" t="s">
        <v>117</v>
      </c>
      <c r="B22" s="132"/>
      <c r="C22" s="132"/>
    </row>
    <row r="23" spans="1:20" x14ac:dyDescent="0.15">
      <c r="A23" s="56" t="s">
        <v>118</v>
      </c>
      <c r="B23" s="132"/>
      <c r="C23" s="132"/>
    </row>
    <row r="24" spans="1:20" x14ac:dyDescent="0.15">
      <c r="A24" s="56" t="s">
        <v>119</v>
      </c>
      <c r="B24" s="146"/>
      <c r="C24" s="147"/>
    </row>
    <row r="25" spans="1:20" x14ac:dyDescent="0.15">
      <c r="A25" s="57"/>
      <c r="B25" s="57"/>
    </row>
    <row r="26" spans="1:20" x14ac:dyDescent="0.15">
      <c r="A26" s="148" t="s">
        <v>120</v>
      </c>
      <c r="B26" s="148"/>
      <c r="C26" s="148"/>
      <c r="D26" s="148"/>
      <c r="E26" s="148"/>
      <c r="F26" s="148"/>
      <c r="G26" s="148"/>
    </row>
    <row r="27" spans="1:20" x14ac:dyDescent="0.15">
      <c r="A27" s="58" t="s">
        <v>121</v>
      </c>
      <c r="B27" s="58"/>
    </row>
    <row r="28" spans="1:20" x14ac:dyDescent="0.15">
      <c r="A28" s="58" t="s">
        <v>122</v>
      </c>
      <c r="B28" s="58"/>
    </row>
    <row r="29" spans="1:20" x14ac:dyDescent="0.15">
      <c r="A29" s="58" t="s">
        <v>123</v>
      </c>
      <c r="B29" s="58"/>
    </row>
    <row r="30" spans="1:20" x14ac:dyDescent="0.15">
      <c r="A30" s="58" t="s">
        <v>124</v>
      </c>
      <c r="B30" s="58"/>
    </row>
    <row r="31" spans="1:20" x14ac:dyDescent="0.15">
      <c r="A31" s="58" t="s">
        <v>125</v>
      </c>
      <c r="B31" s="58"/>
    </row>
    <row r="32" spans="1:20" x14ac:dyDescent="0.15">
      <c r="A32" s="58" t="s">
        <v>126</v>
      </c>
      <c r="B32" s="58"/>
    </row>
    <row r="33" spans="1:2" x14ac:dyDescent="0.15">
      <c r="A33" s="58" t="s">
        <v>127</v>
      </c>
      <c r="B33" s="58"/>
    </row>
    <row r="34" spans="1:2" x14ac:dyDescent="0.15">
      <c r="A34" s="58" t="s">
        <v>128</v>
      </c>
      <c r="B34" s="58"/>
    </row>
    <row r="35" spans="1:2" x14ac:dyDescent="0.15">
      <c r="A35" s="58" t="s">
        <v>129</v>
      </c>
      <c r="B35" s="58"/>
    </row>
    <row r="36" spans="1:2" x14ac:dyDescent="0.15">
      <c r="A36" s="58" t="s">
        <v>130</v>
      </c>
      <c r="B36" s="58"/>
    </row>
    <row r="37" spans="1:2" x14ac:dyDescent="0.15">
      <c r="A37" s="58" t="s">
        <v>131</v>
      </c>
      <c r="B37" s="58"/>
    </row>
    <row r="38" spans="1:2" x14ac:dyDescent="0.15">
      <c r="A38" s="59" t="s">
        <v>132</v>
      </c>
    </row>
  </sheetData>
  <autoFilter ref="A11:P19" xr:uid="{995F9042-6B3E-4BE1-A4A5-5B1704F40C98}"/>
  <mergeCells count="45">
    <mergeCell ref="B23:C23"/>
    <mergeCell ref="B24:C24"/>
    <mergeCell ref="A26:G26"/>
    <mergeCell ref="L9:L10"/>
    <mergeCell ref="M9:M10"/>
    <mergeCell ref="D18:D19"/>
    <mergeCell ref="E18:E19"/>
    <mergeCell ref="N9:N10"/>
    <mergeCell ref="A21:C21"/>
    <mergeCell ref="B22:C22"/>
    <mergeCell ref="A12:A13"/>
    <mergeCell ref="B12:B13"/>
    <mergeCell ref="C12:C13"/>
    <mergeCell ref="D12:D13"/>
    <mergeCell ref="E12:E13"/>
    <mergeCell ref="A14:A16"/>
    <mergeCell ref="B14:B16"/>
    <mergeCell ref="C14:C16"/>
    <mergeCell ref="D14:D16"/>
    <mergeCell ref="E14:E16"/>
    <mergeCell ref="A18:A19"/>
    <mergeCell ref="B18:B19"/>
    <mergeCell ref="C18:C19"/>
    <mergeCell ref="A6:T6"/>
    <mergeCell ref="A7:T7"/>
    <mergeCell ref="A8:E8"/>
    <mergeCell ref="F8:T8"/>
    <mergeCell ref="A9:B10"/>
    <mergeCell ref="C9:C10"/>
    <mergeCell ref="D9:D10"/>
    <mergeCell ref="E9:E10"/>
    <mergeCell ref="F9:F10"/>
    <mergeCell ref="G9:H9"/>
    <mergeCell ref="O9:O10"/>
    <mergeCell ref="P9:P10"/>
    <mergeCell ref="Q9:T10"/>
    <mergeCell ref="I9:I10"/>
    <mergeCell ref="J9:J10"/>
    <mergeCell ref="K9:K10"/>
    <mergeCell ref="A2:B4"/>
    <mergeCell ref="R2:S2"/>
    <mergeCell ref="R3:S3"/>
    <mergeCell ref="R4:S4"/>
    <mergeCell ref="A5:T5"/>
    <mergeCell ref="C2:Q4"/>
  </mergeCells>
  <dataValidations count="3">
    <dataValidation type="date" operator="greaterThan" allowBlank="1" showInputMessage="1" showErrorMessage="1" error="Fecha debe ser posterior a la de inicio (Columna U)" sqref="P12:P16" xr:uid="{189AF556-5350-433B-94CF-4F65A85C8206}">
      <formula1>O12</formula1>
    </dataValidation>
    <dataValidation type="date" operator="greaterThan" allowBlank="1" showInputMessage="1" showErrorMessage="1" error="Fecha debe ser posterior a la del hallazgo (Columna E)" sqref="O12:O16" xr:uid="{C3E276D9-5A73-48B2-8E54-8C40800B511B}">
      <formula1>C12</formula1>
    </dataValidation>
    <dataValidation type="date" operator="greaterThan" allowBlank="1" showInputMessage="1" showErrorMessage="1" sqref="C12 C14 C17:C18" xr:uid="{59ACC17A-D4FE-4102-A866-2636266B774B}">
      <formula1>36892</formula1>
    </dataValidation>
  </dataValidations>
  <printOptions horizontalCentered="1" verticalCentered="1"/>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R-CI-030 - Contraloría</vt:lpstr>
      <vt:lpstr>Recomendaciones Veeduría</vt:lpstr>
      <vt:lpstr>'R-CI-030 - Contraloría'!Títulos_a_imprimir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ASUS</cp:lastModifiedBy>
  <dcterms:created xsi:type="dcterms:W3CDTF">2021-07-08T22:57:54Z</dcterms:created>
  <dcterms:modified xsi:type="dcterms:W3CDTF">2022-04-06T21:37:00Z</dcterms:modified>
</cp:coreProperties>
</file>