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hn.burgos\OneDrive - Admincloud TRANSMILENIO\Escritorio\PAAC mayo 2023\"/>
    </mc:Choice>
  </mc:AlternateContent>
  <bookViews>
    <workbookView xWindow="0" yWindow="0" windowWidth="28800" windowHeight="11700" tabRatio="729" activeTab="1"/>
  </bookViews>
  <sheets>
    <sheet name="Hoja1" sheetId="4" r:id="rId1"/>
    <sheet name="Anexo 1 - Riesgos de Corrupción" sheetId="1" r:id="rId2"/>
    <sheet name="Anexo 2 - Avance Estrategias"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1_SE">#REF!</definedName>
    <definedName name="_A1">'[1]SECRETARIA DE EDUCACION'!#REF!</definedName>
    <definedName name="_xlnm._FilterDatabase" localSheetId="1" hidden="1">'Anexo 1 - Riesgos de Corrupción'!$B$51:$AE$94</definedName>
    <definedName name="_xlnm._FilterDatabase" localSheetId="2" hidden="1">'Anexo 2 - Avance Estrategias'!$A$14:$N$57</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62913"/>
  <pivotCaches>
    <pivotCache cacheId="0"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4" l="1"/>
  <c r="B41" i="4"/>
  <c r="J23" i="3"/>
</calcChain>
</file>

<file path=xl/sharedStrings.xml><?xml version="1.0" encoding="utf-8"?>
<sst xmlns="http://schemas.openxmlformats.org/spreadsheetml/2006/main" count="1794" uniqueCount="775">
  <si>
    <t>Entidad:</t>
  </si>
  <si>
    <t>EMPRESA DE TRANSPORTE DEL TERCER MILENIO - TRANSMILENIO S. A.</t>
  </si>
  <si>
    <t>Título de la Prueba</t>
  </si>
  <si>
    <t>Seguimiento al avance de las acciones de los riesgos del Plan Anticorrupción y Atención al Ciudadano.</t>
  </si>
  <si>
    <t>Proceso o Actividad Auditada:</t>
  </si>
  <si>
    <t>Periodo Auditado:</t>
  </si>
  <si>
    <t>Periodo del Papel de Trabajo:</t>
  </si>
  <si>
    <t>Fecha de Elaboración:</t>
  </si>
  <si>
    <t>Auditor Responsable:</t>
  </si>
  <si>
    <t>Nohra Lucia Forero Cespedes
Natalia Lopaz Salas</t>
  </si>
  <si>
    <t>Revisado por:</t>
  </si>
  <si>
    <t>John Edward Burgos Piñeros</t>
  </si>
  <si>
    <t>Fecha de Revisión:</t>
  </si>
  <si>
    <t>Responsable del seguimiento</t>
  </si>
  <si>
    <t>Sandra Jeannette Camargo Acosta</t>
  </si>
  <si>
    <t>Cargo responsable del seguimiento</t>
  </si>
  <si>
    <t>Jefe Oficina de Control Interno</t>
  </si>
  <si>
    <t>Fuente de la Información:</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</si>
  <si>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Matriz riesgos de corrupción 2022 Versión 0 (Anexo 2. Riesgos Corrupción PAAC 2022 V.0)</t>
  </si>
  <si>
    <t>Objetivo del Papel de Trabajo</t>
  </si>
  <si>
    <t>Alcance de la Prueba</t>
  </si>
  <si>
    <t>Descripción de la prueba realizada:</t>
  </si>
  <si>
    <t>Información de la Entidad</t>
  </si>
  <si>
    <t>Procesos</t>
  </si>
  <si>
    <t>Áreas</t>
  </si>
  <si>
    <t>Siglas Áreas</t>
  </si>
  <si>
    <t>Siglas Procesos</t>
  </si>
  <si>
    <t>Adquisición de Bienes y Servicios</t>
  </si>
  <si>
    <t>Dirección Corporativa</t>
  </si>
  <si>
    <t>DC</t>
  </si>
  <si>
    <t>ABYS</t>
  </si>
  <si>
    <t>Desarrollo Estratégico</t>
  </si>
  <si>
    <t>Dirección de TIC</t>
  </si>
  <si>
    <t>DTIC</t>
  </si>
  <si>
    <t>DE</t>
  </si>
  <si>
    <t>Evaluación y Mejoramiento de la Gestión</t>
  </si>
  <si>
    <t>Dirección Técnica de BRT</t>
  </si>
  <si>
    <t>DTBRT</t>
  </si>
  <si>
    <t>EMG</t>
  </si>
  <si>
    <t>Gestión de Asuntos Disciplinarios</t>
  </si>
  <si>
    <t>Dirección Técnica de Buses</t>
  </si>
  <si>
    <t>DTB</t>
  </si>
  <si>
    <t>GAD</t>
  </si>
  <si>
    <t>Gestión de Información Financiera y Contable</t>
  </si>
  <si>
    <t>Dirección Técnica de Modos Alternativos y Equipamiento Complementario</t>
  </si>
  <si>
    <t>DTMA</t>
  </si>
  <si>
    <t>GIFC</t>
  </si>
  <si>
    <t>Gestión de Mercadeo</t>
  </si>
  <si>
    <t>Dirección Técnica de Seguridad</t>
  </si>
  <si>
    <t>DTS</t>
  </si>
  <si>
    <t>GM</t>
  </si>
  <si>
    <t>Gestión de Servicios Logísticos</t>
  </si>
  <si>
    <t>Oficina Asesora de Planeación</t>
  </si>
  <si>
    <t>OAP</t>
  </si>
  <si>
    <t>GSL</t>
  </si>
  <si>
    <t>Gestión de Talento Humano</t>
  </si>
  <si>
    <t>Oficina de Control Interno</t>
  </si>
  <si>
    <t>OCI</t>
  </si>
  <si>
    <t>GTH</t>
  </si>
  <si>
    <t>Gestión de TIC</t>
  </si>
  <si>
    <t>Subgerencia de Atención al Usuario y Comunicaciones</t>
  </si>
  <si>
    <t>SAUC</t>
  </si>
  <si>
    <t>GTIC</t>
  </si>
  <si>
    <t>Gestión Económica de los Agentes del Sistema</t>
  </si>
  <si>
    <t>Subgerencia de Desarrollo de Negocios</t>
  </si>
  <si>
    <t>SDN</t>
  </si>
  <si>
    <t>GEAS</t>
  </si>
  <si>
    <t>Gestión Grupos de Interés</t>
  </si>
  <si>
    <t>Subgerencia Económica</t>
  </si>
  <si>
    <t>SE</t>
  </si>
  <si>
    <t>GGI</t>
  </si>
  <si>
    <t>Gestión Jurídica</t>
  </si>
  <si>
    <t>Subgerencia General</t>
  </si>
  <si>
    <t>SG</t>
  </si>
  <si>
    <t>GJ</t>
  </si>
  <si>
    <t>Monitoreo Integral de la Operación del SITP</t>
  </si>
  <si>
    <t>Subgerencia Jurídica</t>
  </si>
  <si>
    <t>SJ</t>
  </si>
  <si>
    <t>MIOSITP</t>
  </si>
  <si>
    <t>Planeación del SITP</t>
  </si>
  <si>
    <t>Subgerencia Técnica y de Servicios</t>
  </si>
  <si>
    <t>STS</t>
  </si>
  <si>
    <t>PSITP</t>
  </si>
  <si>
    <t>Supervisión y Control de la Operación del SITP</t>
  </si>
  <si>
    <t>SYCOSITP</t>
  </si>
  <si>
    <t>Versión de la matriz:</t>
  </si>
  <si>
    <t>Fecha de Publicación:</t>
  </si>
  <si>
    <t>Ruta Publicación:</t>
  </si>
  <si>
    <t>Periodo de Seguimiento</t>
  </si>
  <si>
    <t>Seguimiento segunda línea de defensa</t>
  </si>
  <si>
    <r>
      <rPr>
        <sz val="11"/>
        <color theme="1"/>
        <rFont val="Tahoma"/>
        <family val="2"/>
      </rPr>
      <t xml:space="preserve">¿Se adelantó seguimiento al </t>
    </r>
    <r>
      <rPr>
        <b/>
        <sz val="11"/>
        <color theme="1"/>
        <rFont val="Tahoma"/>
        <family val="2"/>
      </rPr>
      <t>Mapa de Riesgos de Corrupción?</t>
    </r>
  </si>
  <si>
    <t>Si</t>
  </si>
  <si>
    <t>¿Se activaron alertas tempranas para evitar la materialización de un riesgo de corrupción?</t>
  </si>
  <si>
    <t>No</t>
  </si>
  <si>
    <t>¿Se implementaron correctivos por la materialización de un riesgo de corrupción?</t>
  </si>
  <si>
    <t>N. A.</t>
  </si>
  <si>
    <t>¿Cuántas alertas se convirtieron en denuncias por casos de corrupción?</t>
  </si>
  <si>
    <t>Verificación de Riesgos</t>
  </si>
  <si>
    <t>No. Riesgo</t>
  </si>
  <si>
    <t>Riesgos de Corrupción</t>
  </si>
  <si>
    <t>Descripción del Control</t>
  </si>
  <si>
    <t>Tipo Proceso</t>
  </si>
  <si>
    <t>Proceso</t>
  </si>
  <si>
    <t>Área</t>
  </si>
  <si>
    <t>Causa (Situación principal que origina el posible riesgo de corrupción)</t>
  </si>
  <si>
    <t>La causa principal del riesgo de corrupción se encuentra claramente identificada.</t>
  </si>
  <si>
    <t>¿Se analizaron los controles?</t>
  </si>
  <si>
    <t>Efectividad de los controles: ¿Previenen o detectan las causas, son confiables para la mitigación del riesgo?</t>
  </si>
  <si>
    <t>Periodicidad</t>
  </si>
  <si>
    <t>La periodicidad es coherente u oportuna</t>
  </si>
  <si>
    <t>Ejecutor del Control</t>
  </si>
  <si>
    <t xml:space="preserve">¿Cuentan con responsables para ejercer la actividad? </t>
  </si>
  <si>
    <t>El ejecutor es coherente o corresponde al registrado en el control</t>
  </si>
  <si>
    <t>Nivel de Riesgo antes de controles</t>
  </si>
  <si>
    <t>Nivel de Riesgo después de controles</t>
  </si>
  <si>
    <t>¿Se cuenta con pruebas del control?</t>
  </si>
  <si>
    <t>Cuenta con Plan de Tratamiento</t>
  </si>
  <si>
    <t>¿Mejoraron los controles?</t>
  </si>
  <si>
    <t>Se verificó la "calificación del impacto" conforme a los lineamientos establecidos en el Manual para la Gestión del Riesgo en TRANSMILENIO S. A.</t>
  </si>
  <si>
    <t>Se verificó para la muestra de controles, la ejecución de acciones plan de tratamiento?</t>
  </si>
  <si>
    <t>Seguimiento registrado en SIGEST
con corte a 31 de diciembre de 2022</t>
  </si>
  <si>
    <t>Observaciones y o Conclusiones de la Oficina de Control Interno
con corte a 31 de diciembre de 2022</t>
  </si>
  <si>
    <t xml:space="preserve">Soportes
</t>
  </si>
  <si>
    <t>R1</t>
  </si>
  <si>
    <t>Procesos Estratégicos</t>
  </si>
  <si>
    <t>Intereses particulares o beneficio propio impidiendo que se muestre la gestión real de la Entidad</t>
  </si>
  <si>
    <t>Mensual
(SUIFP)
Trimestral
(SEGPLAN)</t>
  </si>
  <si>
    <t>Jefe de Oficina Asesora de Planeación y Profesional Especializado Grado 06 de Gestión Corporativa</t>
  </si>
  <si>
    <t>Extremo</t>
  </si>
  <si>
    <t>Alto</t>
  </si>
  <si>
    <t>R2</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</si>
  <si>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</si>
  <si>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Presiones indebidas para emitir pronunciamientos técnicos ajenos a la realidad o al contexto de la gestión ambiental.</t>
  </si>
  <si>
    <t>Cuando se requiera</t>
  </si>
  <si>
    <t>Profesional Especializado Grado 06 de Gestión Ambiental
Jefe de la Oficina Asesora de Planeación</t>
  </si>
  <si>
    <t>R3</t>
  </si>
  <si>
    <t>Configuraciones no autorizadas o indebidas por parte del personal vinculado a la entidad a perfiles de acceso a usuarios a sistemas de información soportados por la Dirección de TICs, para beneficio personal o de terceros</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</si>
  <si>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</si>
  <si>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Desacato de las políticas de seguridad de la información por Intereses particulares.</t>
  </si>
  <si>
    <t>Dos veces al año</t>
  </si>
  <si>
    <t>Profesional Especializado Grado 06 - Seguridad Informática con apoyo del equipo de seguridad de la información</t>
  </si>
  <si>
    <t>R4</t>
  </si>
  <si>
    <t>El gestor no informe apropiadamente a la comunidad sobre temas de interés del Sistema y de la Entidad, por intereses particulares o presiones indebidas</t>
  </si>
  <si>
    <t>R5</t>
  </si>
  <si>
    <t>Profesional Especializado Grado 06 de Servicio al Usuario y Contacto SIRCI</t>
  </si>
  <si>
    <t>R6</t>
  </si>
  <si>
    <t>Direccionamiento indebido de los espacios susceptibles de explotación en la Infraestructura por parte de los funcionarios de la Subgerencia de Desarrollo de Negocios, para el beneficio de un tercero relacionado, a cambio de dádivas o favores personales.</t>
  </si>
  <si>
    <t>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t>
  </si>
  <si>
    <t>Cada vez que se presenta una solicitud de explotación colateral</t>
  </si>
  <si>
    <t>No aplica</t>
  </si>
  <si>
    <t>Mensual</t>
  </si>
  <si>
    <t>R7</t>
  </si>
  <si>
    <t>Procesos Misionales</t>
  </si>
  <si>
    <t>Semanal</t>
  </si>
  <si>
    <t>R8</t>
  </si>
  <si>
    <t>R9</t>
  </si>
  <si>
    <t>Manipulación de los parámetros de la programación (zonal) por parte de los funcionarios de la Dirección Técnica de Buses con el fin de favorecer a terceros, en detrimento de la entidad, a cambio de dádivas o pago de favores.</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</si>
  <si>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</si>
  <si>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 xml:space="preserve"> Presiones indebidas para manipular la programación de servicios de componente zonal a fin de favorecer intereses particulares.</t>
  </si>
  <si>
    <t>Profesional Especializado Grado 06 de Programación</t>
  </si>
  <si>
    <t>R10</t>
  </si>
  <si>
    <t>Manipulación u omisión intencional por parte de los funcionarios de la Dirección Técnica de Buses de la información al realizar el seguimiento a las obligaciones operacionales de los contratos de concesión (zonal), con el fin de favorecer a un tercero y u obtener un beneficio.</t>
  </si>
  <si>
    <t>Presiones indebidas sobre el personal encargado de reportar las irregularidades ofreciendo dadivas a cambio de omitir información en la que se evidencien los incumplimientos</t>
  </si>
  <si>
    <t>R11</t>
  </si>
  <si>
    <t>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t>
  </si>
  <si>
    <t>Presiones indebidas sobre el personal encargado de dicha labor ofreciendo dadivas o favorecimiento de Intereses particulares a cambio de realizar su labor sin la verificación adecuada y suficiente de los documentos requeridos.</t>
  </si>
  <si>
    <t>Ofrecimiento dadivas o favorecimiento de Intereses particulares a cambio de reportar una cantidad inexacta de kilómetros.</t>
  </si>
  <si>
    <t>R12</t>
  </si>
  <si>
    <t>Liquidación indebida de los kilómetros a remunerar (zonal) en exceso o en defecto, por parte de los funcionarios de la Dirección Técnica de Buses, con el fin de favorecer o perjudicar a terceros, en detrimento de la entidad, a cambio de dádivas o pago de favores.</t>
  </si>
  <si>
    <t>Diario</t>
  </si>
  <si>
    <t>Profesional Especializado Grado 06 - Supervisión de la Operación</t>
  </si>
  <si>
    <t>R13</t>
  </si>
  <si>
    <t>R14</t>
  </si>
  <si>
    <t>Alteración de las cantidades de insumos ejecutadas en las obras de mantenimiento.</t>
  </si>
  <si>
    <t>R15</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</si>
  <si>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</si>
  <si>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R16</t>
  </si>
  <si>
    <t>R17</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</si>
  <si>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</si>
  <si>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Habilitación de las tarjetas de conducción en el sistema GestSAE para beneficios particulares</t>
  </si>
  <si>
    <t>Bimestral</t>
  </si>
  <si>
    <t>R18</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</si>
  <si>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</si>
  <si>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El contratista no reporte los hallazgos o novedades evidenciadas en las inspecciones realizadas, por intereses particulares o presiones indebidas</t>
  </si>
  <si>
    <t>R19</t>
  </si>
  <si>
    <t>Procesos de Apoyo Talento humano</t>
  </si>
  <si>
    <t>Debilidad en los criterios definidos para adelantar los procesos de selección.</t>
  </si>
  <si>
    <t>R20</t>
  </si>
  <si>
    <t>Profesional Universitario Grado 04 de Nómina y Profesional Especializado Grado 06 de Talento Humano</t>
  </si>
  <si>
    <t>R21</t>
  </si>
  <si>
    <t>Incapacidades emitidas por IPS no adscritas
Intereses y beneficios personales o particulares</t>
  </si>
  <si>
    <t xml:space="preserve">Profesional Universitario Grado 03 de Seguridad y Salud en el Trabajo - Asesores ARL </t>
  </si>
  <si>
    <t>R22</t>
  </si>
  <si>
    <t>Procesos de Apoyo Financiero</t>
  </si>
  <si>
    <t>Los agentes Externos influyen en la estructura administrativa de Transmilenio para que actúen a su conveniencia</t>
  </si>
  <si>
    <t>Profesional Especializado Grado 05 de Control de Recaudo</t>
  </si>
  <si>
    <t>R23</t>
  </si>
  <si>
    <t>Intereses particulares o 
Presiones indebidas</t>
  </si>
  <si>
    <t>Anual</t>
  </si>
  <si>
    <t>Profesional Especializado Grado 06 Finanzas Corporativas - Presupuesto.</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</si>
  <si>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</si>
  <si>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Anual (Primera versión Plan de adquisiciones) 
y
Cuando se requiera</t>
  </si>
  <si>
    <t>Profesional Universitario grado 4 - Presupuesto</t>
  </si>
  <si>
    <t>R24</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</si>
  <si>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</si>
  <si>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Intereses particulares
Presiones indebidas</t>
  </si>
  <si>
    <t xml:space="preserve">Profesional Especializado Grado 05 Tesorería </t>
  </si>
  <si>
    <t>R25</t>
  </si>
  <si>
    <t>Procesos de Apoyo Jurídico</t>
  </si>
  <si>
    <t>Debilidades en la revisión de conceptos y actos jurídicos</t>
  </si>
  <si>
    <t>Profesional Especializado Grado 6 de Asesoría y Asistencia Legal</t>
  </si>
  <si>
    <t>R26</t>
  </si>
  <si>
    <t>Manejo inadecuado e inoportuno de la información que soporta los procesos judiciales con Intereses particulares y o 
Presiones indebidas</t>
  </si>
  <si>
    <t>R27</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</si>
  <si>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</si>
  <si>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Procesos de Apoyo Contratación</t>
  </si>
  <si>
    <t>Ausencia de controles durante la etapa de revisión de los contratos que se van a adjudicar</t>
  </si>
  <si>
    <t>Permanente
(Cuando hay procesos de selección)</t>
  </si>
  <si>
    <t>Profesional Especializado Grado 06 de Contratación (o quien haga sus veces),
Abogado responsable del proceso, 
asesores y coordinadores de Contratación y Comité de Contratación de la Entidad</t>
  </si>
  <si>
    <t>Realización de pactos colusorios en fase de estructuración y en fase de evaluación de los procesos de selección</t>
  </si>
  <si>
    <t>R28</t>
  </si>
  <si>
    <t>Procesos de Apoyo Otro</t>
  </si>
  <si>
    <t>Inconsistencia en la documentación presentada para el trámite del siniestro</t>
  </si>
  <si>
    <t>Profesional Especializado Grado 06 Seguros</t>
  </si>
  <si>
    <t>Moderado</t>
  </si>
  <si>
    <t>R29</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</si>
  <si>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</si>
  <si>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Trimestral</t>
  </si>
  <si>
    <t xml:space="preserve">Profesional Universitario Grado 03 - Apoyo Logístico (inventarios) </t>
  </si>
  <si>
    <t>R30</t>
  </si>
  <si>
    <t>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t>
  </si>
  <si>
    <t>Intereses particulares o
Presiones indebidas</t>
  </si>
  <si>
    <t>Profesional Universitario Grado 03 - Gestión Documental</t>
  </si>
  <si>
    <t>Debilidad en los controles de seguimiento a las carpetas por parte de la firma encargada de la administración del Archivo</t>
  </si>
  <si>
    <t>Supervisor contrato de Gestión Documental</t>
  </si>
  <si>
    <t>R31</t>
  </si>
  <si>
    <t>Procesos de Evaluación y Control</t>
  </si>
  <si>
    <t>Jefe de la Oficina de Control Interno y o quien el delegue</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</si>
  <si>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</si>
  <si>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Ofrecimientos indebidos a un funcionario parte del proceso de gestión de asuntos disciplinarios</t>
  </si>
  <si>
    <t xml:space="preserve">Profesional Especializado Grado 06 - Control Disciplinario y Subgerente General </t>
  </si>
  <si>
    <t>Verificación de las estrategias del Plan Anticorrupción y Atención al Ciudadano</t>
  </si>
  <si>
    <t>Seguimiento al Plan Anticorrupción y Atención al Ciudadano</t>
  </si>
  <si>
    <t>del 1 de enero al 30 de abril de 2022</t>
  </si>
  <si>
    <t>Katherine Prada Mejía</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</si>
  <si>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matria de transparencia, prevención y lucha contra la corrupción y se dictan otras disposiciones»
f) Estrategias PAAC 2022 Versión 0</t>
  </si>
  <si>
    <t>Verificar el avance de las estrategias del Plan Anticorrupción y Atención al Ciudadano</t>
  </si>
  <si>
    <t>Estrategias del Plan Anticorrupción y Atención al Ciudadano</t>
  </si>
  <si>
    <t>Mediante correo electronico del 26 de abril de 2022, la Oficina de Control Interno solicitó a las áreas responsables de la ejecución de los controles los respectivos soportes con el fin de validar su adecuada aplicación por lo que a continuación se detalla la prueba y los resultados optenidos.
Para llevar a cabo la prueba indicada se procedió a realizar las siguientes actividades:
1. Se solicitó a las áreas responsebles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Corrupcion PAAC 2022 V.0
Se consultó en el aplicativo SIGEST el avance registrado con el fin de verificarlo frente a los soportes suministrados por las áreas responsables.
3. Se documentó la prueba con los resultados de la verificación realizada.
4. Se concluyó.</t>
  </si>
  <si>
    <t>Subcomponente</t>
  </si>
  <si>
    <t>#</t>
  </si>
  <si>
    <t>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</si>
  <si>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</si>
  <si>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</si>
  <si>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</si>
  <si>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</si>
  <si>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</si>
  <si>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</si>
  <si>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</si>
  <si>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</si>
  <si>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</si>
  <si>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</si>
  <si>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Primer Monitoreo (período reportado enero  a abril de 2022)
(Segunda Linea de Defensa)</t>
  </si>
  <si>
    <t>Obvervaciones y o Conclusiones de la Oficina de Control Interno</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</si>
  <si>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</si>
  <si>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</si>
  <si>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</si>
  <si>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</si>
  <si>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</si>
  <si>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</si>
  <si>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</si>
  <si>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La campaña consta de definir y socializar la politica de riesgos, la elaboración y divulgación de 7 piezas gráficas; a este corte se difinio la politica de la campaña y se han publicado 3 piezas por medio de la intranet.</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</si>
  <si>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</si>
  <si>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</si>
  <si>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</si>
  <si>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</si>
  <si>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</si>
  <si>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</si>
  <si>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</si>
  <si>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</si>
  <si>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</si>
  <si>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Pagina web. de TRANSMILENIO S.A.
https://www.transmilenio.gov.co/publicaciones/152643/2022/
Plataforma SIGEST</t>
  </si>
  <si>
    <t>Una vez realizadas las verificaciones se puede concluir que durante el primer cuatrimestre de 2022, se realizan las actividades relativas al cumplimento de sus compromisos propuestos a este corte.</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</si>
  <si>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</si>
  <si>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</si>
  <si>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</si>
  <si>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</si>
  <si>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</si>
  <si>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</si>
  <si>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</si>
  <si>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Pagina web. de TRANSMILENIO S.A.
https://www.transmilenio.gov.co/publicaciones/152643/2022/
Soporte de publicacion</t>
  </si>
  <si>
    <t>1.4</t>
  </si>
  <si>
    <t xml:space="preserve">Verificar la publicación del PAAC y del mapa de riesgos de corrupción </t>
  </si>
  <si>
    <t>Una (1) verificación a la publicación del mapa de riesgos de corrupción de la Entidad y el PAAC, a 31 de enero</t>
  </si>
  <si>
    <t>(Una (1) Verificación a la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</si>
  <si>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</si>
  <si>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</si>
  <si>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</si>
  <si>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https://www.transmilenio.gov.co/publicaciones/152643/2022/</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</si>
  <si>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</si>
  <si>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</si>
  <si>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</si>
  <si>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</si>
  <si>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</si>
  <si>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</si>
  <si>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</si>
  <si>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</si>
  <si>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</si>
  <si>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</si>
  <si>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</si>
  <si>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</si>
  <si>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</si>
  <si>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</si>
  <si>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https://www.transmilenio.gov.co/publicaciones/152636/informes-de-la-oficina-de-control-interno-de-tmsa-2022/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</si>
  <si>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</si>
  <si>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</si>
  <si>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</si>
  <si>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</si>
  <si>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</si>
  <si>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</si>
  <si>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</si>
  <si>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https://www.transmilenio.gov.co/publicaciones/152645/informe-de-rendicion-de-cuenta-2021-de-transmilenio-sa/</t>
  </si>
  <si>
    <t>Se evidencio que el 31/01/2022 se publicó en la WEB de TRANSMILENIO S.A., el documento Informe de Rendición de Cuentas de la Empresa 2021.</t>
  </si>
  <si>
    <t>2.2</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</si>
  <si>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</si>
  <si>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</si>
  <si>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</si>
  <si>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</si>
  <si>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</si>
  <si>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</si>
  <si>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</si>
  <si>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</si>
  <si>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</si>
  <si>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t>De los 26 informes publicados solo 8 cumplen con accesibilidad, la oficina de control interno detectó que algunos de los PDF no cumplian con los criterios de accesibilidad y se encuentran en proceso de revisión , ajuste y posterior solicitud a SAUC de volverlos a publicar con el cumplimiento de los criterios.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</si>
  <si>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</si>
  <si>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</si>
  <si>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</si>
  <si>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</si>
  <si>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</si>
  <si>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La Estrategia de Rendición de Cuentas se diseñó en conjunto con el profesional de OAP, Richart Ruano, estableciendo las actividades de alistamiento y en cada una de las fases de la Gestión de Rendición de Cuentas. La misma se publicó el dia 2 de marzo de 2022 en la pagina web - Botón de Transparencia</t>
  </si>
  <si>
    <t>Pagina web - Botón de Transparencia https://www.transmilenio.gov.co/publicaciones/151126/rendicion-de-cuentas-de-transmilenio-sa/</t>
  </si>
  <si>
    <t>Se evidencio que el 28/02/2022 se publicó en la WEB de TRANSMILENIO S.A., el documento Estrategia de Rendición de Cuentas de la Empresa 2021.</t>
  </si>
  <si>
    <t>2.5</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</si>
  <si>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</si>
  <si>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</si>
  <si>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</si>
  <si>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</si>
  <si>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t>Atraso en la fecha de entrega máxima establecida para consolidar la información. Se realizaron mesas de trabajo para trabajar en conjunto con las dependenicas faltantes y asi, contar con la información necesaria</t>
  </si>
  <si>
    <t>Se evidencio la publicación en la WEB de TRANSMILENIO S.A., del documento denominado caracterización de grupos de interes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</si>
  <si>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</si>
  <si>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</si>
  <si>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</si>
  <si>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</si>
  <si>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</si>
  <si>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</si>
  <si>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especificos,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</si>
  <si>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</si>
  <si>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</si>
  <si>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</si>
  <si>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r>
      <t>Estrategia</t>
    </r>
    <r>
      <rPr>
        <sz val="12"/>
        <color indexed="10"/>
        <rFont val="Arial"/>
        <family val="2"/>
      </rPr>
      <t xml:space="preserve"> </t>
    </r>
    <r>
      <rPr>
        <sz val="12"/>
        <rFont val="Arial"/>
        <family val="2"/>
      </rPr>
      <t>para el fortalecimiento de los canales de comunicación locales.</t>
    </r>
  </si>
  <si>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</si>
  <si>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</si>
  <si>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especificos,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</si>
  <si>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</si>
  <si>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</si>
  <si>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</si>
  <si>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</si>
  <si>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</si>
  <si>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</si>
  <si>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No se reporto avance</t>
  </si>
  <si>
    <t>La primera linea de defensa, presenta retrazo en esta actividad la cual sera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</si>
  <si>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</si>
  <si>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</si>
  <si>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</si>
  <si>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</si>
  <si>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</si>
  <si>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coordinanción con el equipo de Gestión Social de la Entidad, el dia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</si>
  <si>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N/A</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</si>
  <si>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</si>
  <si>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</si>
  <si>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</si>
  <si>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</si>
  <si>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</si>
  <si>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</si>
  <si>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</si>
  <si>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proximo 01/07/2022</t>
  </si>
  <si>
    <t>2.11</t>
  </si>
  <si>
    <t>Realizar un dialogo ciudadano, con el propósito de rendir cuentas en temas relacionados con la operatividad del Sistema especificamente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</si>
  <si>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</si>
  <si>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</si>
  <si>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gestion social y las dependencias responsables en las tematica especifica</t>
  </si>
  <si>
    <t>La actividad no presenta avance, debido a que la fecha de inicio es el proximo 15/06/2022</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</si>
  <si>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</si>
  <si>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</si>
  <si>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</si>
  <si>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</si>
  <si>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</si>
  <si>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</si>
  <si>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</si>
  <si>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</si>
  <si>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</si>
  <si>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</si>
  <si>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</si>
  <si>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</si>
  <si>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</si>
  <si>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</si>
  <si>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Dentro del plan de trabajo interno se estacio para la segunda fase de formación de ciudadanos un acercamiento con la veeduría Distrital el 09/03/2022</t>
  </si>
  <si>
    <t>2.15</t>
  </si>
  <si>
    <t>Definir e implementar el plan de trabajo 2022, relacionado con las actividades que den continuidad a la estrategia desde Gestión Social, que promueva el buen trato y la humanización hacia el personal de TRANSMILENIO S.A. en dos (2) localidades.</t>
  </si>
  <si>
    <t>Plan de trabajo 2022, definido e implementado de la estrategia de Gestión Social sobre la promoción del buen trato y la humanización hacia el personal de TRANSMILENIO S.A.</t>
  </si>
  <si>
    <t>(Una (1) Estrategia de buen trato implementada en 2 localidades/1)*100</t>
  </si>
  <si>
    <t>Se elabora un documento consolidado con la estrategia de buen trato; el cual cuenta con un soporte teórico, el planteamiento de objetivos especificos, metodología y actividades para informar a las comunidades las actividades a desarrollar durante esta vigencia.</t>
  </si>
  <si>
    <t>La primera linea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</si>
  <si>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</si>
  <si>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</si>
  <si>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</si>
  <si>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</si>
  <si>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dialogos ciudadanos realizados)*100</t>
  </si>
  <si>
    <t>A la fecha del presente reporte la entidad no ha realizado ningun dialogo ciudadano como se establecio en la actividad 2,12. Por tal motivo no se ha realizado publicación alguna para la presente vigencia.</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</si>
  <si>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</si>
  <si>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</si>
  <si>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</si>
  <si>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</si>
  <si>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</si>
  <si>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</si>
  <si>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</si>
  <si>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 </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</si>
  <si>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</si>
  <si>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</si>
  <si>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</si>
  <si>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</si>
  <si>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</si>
  <si>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</si>
  <si>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</si>
  <si>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</si>
  <si>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</si>
  <si>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</si>
  <si>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</si>
  <si>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</si>
  <si>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</si>
  <si>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proximo 01/06/2022</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</si>
  <si>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</si>
  <si>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</si>
  <si>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</si>
  <si>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</si>
  <si>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</si>
  <si>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r>
      <t>Capacitación de inducción y reinducción:</t>
    </r>
    <r>
      <rPr>
        <sz val="12"/>
        <color indexed="8"/>
        <rFont val="Arial"/>
        <family val="2"/>
      </rPr>
      <t xml:space="preserve"> La capacitación está programada para el día 29 de abril de 2022. </t>
    </r>
  </si>
  <si>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</si>
  <si>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</si>
  <si>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</si>
  <si>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</si>
  <si>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</si>
  <si>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</si>
  <si>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</si>
  <si>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</si>
  <si>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Elaborar y publicar mensualmente en la pagina WEB de la Entidad los informes de PQRS  relacionados con los requerimientos allegados a la Entidad a través de los canales oficiales de atención al ciudadano</t>
  </si>
  <si>
    <t>11 informes de PQRS, elaborados y publicados en página web</t>
  </si>
  <si>
    <t>(Número de informes de PQRS elaborados y publicados /11) * 100</t>
  </si>
  <si>
    <t>Publicación de informes de PQRS: Con corte a 28 de abril de 2022, se han elaborado y publicado tres (3) informes sobre el balance de PQRS, correspondientes al periodo de enero - marzo de 2022.  https://www.transmilenio.gov.co/publicaciones/149095/informe-pqrs-de-transmilenio/</t>
  </si>
  <si>
    <t>https://www.transmilenio.gov.co/publicaciones/149095/informe-pqrs-de-transmilenio/</t>
  </si>
  <si>
    <t>Se evidencio que la primera linea de defensa, Una vez realizadas las verificaciones se puede concluir que durante el primer cuatrimestre de 2022 publicó en la WEB de TRANSMILENIO S.A. 3 documentos de Analisis de PQRS.</t>
  </si>
  <si>
    <t>4.7</t>
  </si>
  <si>
    <t>Elaborar y publicar bimestralmente en la pagina WEB de la Entidad, los informes relacionados con notas positivas.</t>
  </si>
  <si>
    <t>5 notas positivas elaboradas y publicadas en página web</t>
  </si>
  <si>
    <t>(Número de notas positivas elaboradas y publicadas / 5) * 100</t>
  </si>
  <si>
    <r>
      <t>Notas positivas:</t>
    </r>
    <r>
      <rPr>
        <sz val="12"/>
        <color indexed="8"/>
        <rFont val="Arial"/>
        <family val="2"/>
      </rPr>
      <t xml:space="preserve"> Con corte a 28 de abril de 2022, se ha elaborado y publicado un (1) informe relacionado con notas positivas, correspondiente al periodo de enero - febrero de 2022. https://www.transmilenio.gov.co/publicaciones/151279/en-transmilenio-escuchamos-tu-queja-y-le-damos-solucion/</t>
    </r>
  </si>
  <si>
    <t>https://www.transmilenio.gov.co/publicaciones/151279/en-transmilenio-escuchamos-tu-queja-y-le-damos-solucion/</t>
  </si>
  <si>
    <t>Se evidencio que la primera linea de defensa, Una vez realizadas las verificaciones se puede concluir que durante el primer cuatrimestre de 2022 publicó en la WEB de TRANSMILENIO S.A.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</si>
  <si>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</si>
  <si>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</si>
  <si>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</si>
  <si>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</si>
  <si>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</si>
  <si>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</si>
  <si>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</si>
  <si>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</si>
  <si>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(Número de visitas o sesiones virtuales con la comunidad usuaria del Sistema/30)*0,40)
+
(Número de recorridos ejecutados / Número de recorridos requeridos y/o identificados) *0,40)
</t>
  </si>
  <si>
    <r>
      <t>Frente al indicador formulado se aclara que el peso de cada una de las variables es de 0,50, por lo cual la solicitud del ajuste se realizará en el mes de mayo. Con base en la aclaración relacionamos el reporte:</t>
    </r>
    <r>
      <rPr>
        <b/>
        <sz val="12"/>
        <color indexed="8"/>
        <rFont val="Arial"/>
        <family val="2"/>
      </rPr>
      <t xml:space="preserve">
Visitas a localidades virtuales o presenciales: </t>
    </r>
    <r>
      <rPr>
        <sz val="12"/>
        <color indexed="8"/>
        <rFont val="Arial"/>
        <family val="2"/>
      </rPr>
      <t>Con el fin de continuar con el fortalecimiento de la figura del Defensor Ciudadano, durante el período comprendido de enero a abril, la Defensoría del Ciudadano de TRANSMILEINIO S.A.,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t>
    </r>
    <r>
      <rPr>
        <b/>
        <sz val="12"/>
        <color indexed="8"/>
        <rFont val="Arial"/>
        <family val="2"/>
      </rPr>
      <t xml:space="preserve">
Recorridos: </t>
    </r>
    <r>
      <rPr>
        <sz val="12"/>
        <color indexed="8"/>
        <rFont val="Arial"/>
        <family val="2"/>
      </rPr>
      <t xml:space="preserve">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r>
  </si>
  <si>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</si>
  <si>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</si>
  <si>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</si>
  <si>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</si>
  <si>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</si>
  <si>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</si>
  <si>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</si>
  <si>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</si>
  <si>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r>
      <t xml:space="preserve">Se publicó el conjunto de datos abiertos denominado: </t>
    </r>
    <r>
      <rPr>
        <sz val="12"/>
        <color indexed="8"/>
        <rFont val="Arial"/>
        <family val="2"/>
      </rPr>
      <t xml:space="preserve"> Especificación GTFS (General Transport Feed Specification) - SITP.
Dicha publicación se puede evidenciar en el Link correspondiente del Portal de datos abiertos de Bogotá.</t>
    </r>
  </si>
  <si>
    <t>https://datosabiertos.bogota.gov.co/dataset/especificacion-gtfs-general-transport-feed-specification-sitp</t>
  </si>
  <si>
    <t>Se evidencio que la primera linea de defensa, Una vez realizadas las verificaciones se puede concluir que durante el primer cuatrimestre de 2022 publicó en la WEB de TRANSMILENIO S.A. 5 GTIFS a treves de David Monroy.</t>
  </si>
  <si>
    <t>5.2</t>
  </si>
  <si>
    <t>Gestionar la Federación de por lo menos dos (2) conjuntos de datos entre los portales de datos abiertos de Trasnmilenio S.A. y el del Distrito Capital a saber: https://datosabiertos-transmilenio.hub.arcgis.com/ y datosabiertos.bogota.gov.co</t>
  </si>
  <si>
    <t>Federar dos conjuntos de datos abiertos entre los portales de TRANSMILENIO S.A.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</si>
  <si>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</si>
  <si>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</si>
  <si>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https://transmilenio-my.sharepoint.com/:x:/g/personal/laura_ramirez_transmilenio_gov_co/ETaRsSmzX_NPlXkrLPlmk6gBxlYGXlGKvM_MzM1KbNR_Ww?e=9kA9mt</t>
  </si>
  <si>
    <t>Se evidencio que la primera linea de defensa, procedio a la elaboración los diccionarios de puntos geograficos en base de datos Excel.</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</si>
  <si>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</si>
  <si>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</si>
  <si>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</si>
  <si>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</si>
  <si>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</si>
  <si>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</si>
  <si>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De acuerdo a la información reportada por la primera linea de defensa se han realizado 14 reuniones con las diferentes dependencias de TMSA, como el proyecto plan padrino.</t>
  </si>
  <si>
    <t>Instrumentos de Gestión de la información</t>
  </si>
  <si>
    <t>5.4</t>
  </si>
  <si>
    <t xml:space="preserve">Implementar las actividades definidas en el marco del Programa de Conservación Documental para la vigencia 2022 </t>
  </si>
  <si>
    <t xml:space="preserve">Actividadades implementadas del Programa de Conservación Documental </t>
  </si>
  <si>
    <t>(Actividades del Programa de conservación documental  ejecutadas  /Actividades del Programa de conservación documental  proyectadas)*100</t>
  </si>
  <si>
    <t>DCP3</t>
  </si>
  <si>
    <t>Se realizaron cuatro sesiones de  capacitación para 282 de funcionarios y contratistas sobre Conservación y Preservación Documental. (Acciones previstas en el PAAC).
Se solicito estudio de carga microbiana y capacitacion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</si>
  <si>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demas soportes pueden ser suministrados en el momento de ser requerido.</t>
  </si>
  <si>
    <t>Se evidencio que la primera linea de defensa, procedio a la elaboración del documento denominado protocolo del Sistema Intregrado de conservación, solicito a la ARL carga microbiana y capacitacion sobre uso de extintores a través de la ARL y convoco y llevo a cabo jornadas de capacitación.</t>
  </si>
  <si>
    <t>5.5</t>
  </si>
  <si>
    <t xml:space="preserve">Implementar las actividades definidas en el marco del Programa de Preservación Documental para la vigencia 2022 </t>
  </si>
  <si>
    <t xml:space="preserve">Actividadades implementadas del Programa de Preservación Documental </t>
  </si>
  <si>
    <t>(Actividades del Programa de preservación documental  ejecutadas /Actividades del Programa de preservación documental  proyectadas  )*100</t>
  </si>
  <si>
    <t xml:space="preserve">Se publicó el Sistema Integrado de conservación SIC. 
Se envio una comunicación a todas las dependencia solcitando información sobre las personas que requieren firma digital de tal manera que dichs firmas puedan ser integradas al Sistema de Gestión de Documentos Electrónicos de Archivo (SGDEA). 
De la misma manera se elaboró un manual para la configuración del grafo en el Sistema T-DOC, el cual fue enviado a través de correo electronico. 
Se llevó a cabo un primer testeo sobre el uso de firmas digitales donde se evidenciaron fallas, las cuales fueron reportadas al proveedor. </t>
  </si>
  <si>
    <t>Página web de la entidad.
https://www.transmilenio.gov.co/publicaciones/152648/sistema-integrado-de-conservacion/ Los demas documentos pueden ser suministrados en caso de requerse.</t>
  </si>
  <si>
    <t>Se evidencio que el 03/02/2022 se publicó en la WEB de TRANSMILENIO S.A., el documento denominado Sistema Integrado de Conservación - SIC</t>
  </si>
  <si>
    <t>Criterio diferencial de Accesibilidad</t>
  </si>
  <si>
    <t>5.6</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</si>
  <si>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</si>
  <si>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</si>
  <si>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</si>
  <si>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</si>
  <si>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Consultar Anexo 1. Avance acciones para cumplir accesibilidad WEB  a abril 2022 https://transmilenio-my.sharepoint.com/:b:/g/personal/madeleine_rojas_transmilenio_gov_co/ESYrvqR1Zy9GrTDT097iXZABmZBtNFrkEyas9l6EEoLDQQ?email=richart.ruano%40transmilenio.gov.co&amp;e=8k1gL3</t>
  </si>
  <si>
    <t>Evidencia : https://www.transmilenio.gov.co/
https://www.transmilenio.gov.co/publicaciones/149055</t>
  </si>
  <si>
    <t>Se evidencio la oparatividad de la accesibilidad a la WEB de TRANSMILENIO S.A., en donde se garantiza la que la información de la Empresa este disponible a los ciudadanos.</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</si>
  <si>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</si>
  <si>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</si>
  <si>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</si>
  <si>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</si>
  <si>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</si>
  <si>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</si>
  <si>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Según el plan de auditorias de la primera linea de defensa, esta actividad dara inicio en el segundo semestre del 2022.</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</si>
  <si>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</si>
  <si>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</si>
  <si>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</si>
  <si>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</si>
  <si>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</si>
  <si>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</si>
  <si>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</si>
  <si>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La actividad no presenta avance, debido a que la fecha de inicio es el proximo 02/05/2022, puesto que la fecha de inicio se establecio para un dia no habil. (sabado 30 de abril 2022)</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</si>
  <si>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</si>
  <si>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</si>
  <si>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</si>
  <si>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</si>
  <si>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</si>
  <si>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NA</t>
  </si>
  <si>
    <t>Publicaciones intranet y transmitiendo por facebook</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</si>
  <si>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</si>
  <si>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</si>
  <si>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</si>
  <si>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</si>
  <si>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</si>
  <si>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</si>
  <si>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 xml:space="preserve">Dificulatades para la postulación y creación de propuestas con cada dependencia </t>
  </si>
  <si>
    <t xml:space="preserve">Publicaciones intranet 
Mural en cada piso 
Correos elctrónicos 
Chats equipo de gestores actual </t>
  </si>
  <si>
    <t>6.4</t>
  </si>
  <si>
    <t>Revisar y ajustar el código de integridad incluyendo un nuevo valor</t>
  </si>
  <si>
    <t xml:space="preserve">Código de integridad ajustado incluyendo un nuevo valor </t>
  </si>
  <si>
    <t>(Código de integridad revisado y ajustado/1)*100</t>
  </si>
  <si>
    <t>La actividad no presenta avance, debido a que la fecha de inicio es el proximo 30/07/2022</t>
  </si>
  <si>
    <t>6.5</t>
  </si>
  <si>
    <t>Realizar encuesta sobre el conocimiento de violaciones al código de integridad y conflictos de interés en la Entidad, para presentar el resultado al Comité Institucional de Coordinación de Control Interno.</t>
  </si>
  <si>
    <t>Un (1) Informe con el resultado de la encuesta  sobre el conocimiento de violaciones al código de integridad y conflictos de interés</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</si>
  <si>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</si>
  <si>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</si>
  <si>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Seguimiento al Plan Anticorrupción y Atención al Ciudadano PAAC 2023.</t>
  </si>
  <si>
    <t>del 1 de enero al 30 de abril de 2023</t>
  </si>
  <si>
    <t xml:space="preserve">Verificar la adecuada aplicación de los controles establecidos para gestionar los riesgos de corrupción determinados por la Entidad durante el primer cuatrimestre de 2023, de conformidad con lo dispuesto por la Ley 1474 de 2011 modificada y adicionada por la Ley 2195 de 2022 </t>
  </si>
  <si>
    <t>Aplicación de los controles en el periodo comprendido entre el 1 de enero al 30 de abril de 2023</t>
  </si>
  <si>
    <r>
      <t xml:space="preserve">Mediante correo electrónico del 12 de dicimebre de 2022, la Oficina de Control Interno solicitó a las áreas responsables de la ejecución de los controles los respectivos soportes con el fin de validar su adecuada aplicación por lo que a continuación se detalla la prueba y los resultados obtenidos.
Para llevar a cabo la prueba indicada se procedió a realizar las siguientes actividades:
1. Se solicitó a las áreas responsables de los controles establecidos en la Matriz de Riesgos de Corrupción mediante correo electrónico, la remisión de los soportes de los avance registrados en el aplicativo SIGEST con corte a 05 de abril de 2023.
2. Se descargo de la página WEB el Anexo 2. Riesgos Corrupción PAAC 2023 V.0
</t>
    </r>
    <r>
      <rPr>
        <sz val="11"/>
        <color rgb="FF00B050"/>
        <rFont val="Tahoma"/>
        <family val="2"/>
      </rPr>
      <t>3.</t>
    </r>
    <r>
      <rPr>
        <sz val="11"/>
        <color rgb="FF000000"/>
        <rFont val="Tahoma"/>
        <family val="2"/>
      </rPr>
      <t xml:space="preserve"> Se consultó en el aplicativo SIGEST el avance registrado con el fin de verificarlo frente a los soportes suministrados por las áreas responsables.
</t>
    </r>
    <r>
      <rPr>
        <sz val="11"/>
        <color rgb="FF00B050"/>
        <rFont val="Tahoma"/>
        <family val="2"/>
      </rPr>
      <t>4</t>
    </r>
    <r>
      <rPr>
        <sz val="11"/>
        <color rgb="FF000000"/>
        <rFont val="Tahoma"/>
        <family val="2"/>
      </rPr>
      <t xml:space="preserve">. Se documentó la prueba con los resultados de la verificación realizada.
</t>
    </r>
    <r>
      <rPr>
        <sz val="11"/>
        <color rgb="FF00B050"/>
        <rFont val="Tahoma"/>
        <family val="2"/>
      </rPr>
      <t>5</t>
    </r>
    <r>
      <rPr>
        <sz val="11"/>
        <color rgb="FF000000"/>
        <rFont val="Tahoma"/>
        <family val="2"/>
      </rPr>
      <t>. Se concluyó.</t>
    </r>
  </si>
  <si>
    <t>31 de enero de 2023</t>
  </si>
  <si>
    <t>En la pagina WEB de la Entidad en barra de menú - TRANSMILENIO S. A. - Planes y Proyectos Institucionales - Plan Anticorrupción y de Atención al Ciudadano - 2023.</t>
  </si>
  <si>
    <t>primer cuatrimestre 2023 (enero-abril).</t>
  </si>
  <si>
    <t xml:space="preserve">La Oficina Asesora de Planeación realizó seguimiento a los riesgos de corrupción con corte a 30 de abril de 2023, mediante la plataforma SIGEST. </t>
  </si>
  <si>
    <t>Posibilidad que la información relacionada con los Proyectos de Inversión, planes, y programas de la Entidad sea manipulada por parte de funcionarios del proceso con el fin de favorecer indebidamente a terceros o para beneficio propio</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</si>
  <si>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</si>
  <si>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Teniendo en cuenta las disposiciones emitidas por la Secretaría Distrital de Planeación, el pasado 31 de enero de 2023 se remitió a los profesionales contacto de cada proyecto de inversión la solicitud de reprogramación para el año 2023 de Metas de Gestión, Metas de Inversión, Población y Actividades. A partir de la información recibida , el Profesional de la Oficina Asesora de Planeación procedió con el registro de la reprogramación en segplan y el 13 de febrero de 2023, la Jefe de la Oficina Asesora de Planeación remitió correo de validación de la información registrada para la vigencia 2023.
En relación con el seguimiento corte 31 de marzo de 2023, el pasado 22 de marzo de 2023 se remitió desde OAP la solicitud de avance de los diferentes componentes de proyecto para su registro dentro de los primeros días del mes de abril de 2023. El reporte en los componentes de inversión y gestión fue terminado y validado con correo de Jefe de OAP del pasado 18 de abril.
En relación con el seguimiento de los proyectos en la plataformas SUIFP, desde OAP se remitieron correos de solicitud en las fechas 30 de enero de 2023 (para el corte 310123) y 28 de febrero de 2023 (para el corte 280223) solicitando el reporte de componentes de proyecto. Para los casos aplicables (de acuerdo con lo dispuesto en el control) se remitieron observaciones a los reportes efectuados.</t>
  </si>
  <si>
    <t xml:space="preserve">	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</si>
  <si>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En atención a las solicitudes allegadas a la Oficina Asesora de Planeación para emitir algún tipo de pronunciamiento en temas técnicos ambientales relacionados con el Sistema, en el periodo de reporte se generaron 3 documentos basados en criterios técnicos y normativos aplicables (respuesta a memorandos y revisión de otrosí), elaborados por los profesionales ambientales de la dependencia y revisados por la jefe de la Oficina.</t>
  </si>
  <si>
    <t>R2 
Memorando 2023-80102-CI-00577: Respuesta Radicados 2022-80500-CI-91450 
Memorando 2023-80102-CI-00777: PRESENTACIÓN PRUEBA DE CONCEPTO MOVILIDAD CON HIDRÓGENO - CTO DE CONCESIÓN DE PROVISIÓN 03 DE 2021 -CTO DE CONCESIÓN DE OPERACIÓN 04 DE 2021
Correo electrónico del 05/01/23: Borrador Otrosí 12 CTO007-2010 MASIVO CAPITAL - Tarifas remuneración padrón eléctrico WMN424</t>
  </si>
  <si>
    <t>R1. 
1. Correos electrónicos de solicitud de reprogramación Segplan (5)
2. Correo de Validación Reprogramación (1)
3. Correo de Solicitud de Seguimiento de Proyectos Corte 310323 (1)
4. Correos de solicitud de seguimiento plataforma SUIFP (2)
5. Correo finalización y validación reporte corte 310323 (1)</t>
  </si>
  <si>
    <t>Para el período reportado se actualizaron las matrices de roles y responsabilidades de usuarios objeto de validación la cual se realizará en el segundo trimestre de 2023.</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</si>
  <si>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</si>
  <si>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El Profesional Especializado Grado 6 o la Profesional Universitaria Grado 4 de Gestión Social</t>
  </si>
  <si>
    <t>El Riesgo y el control fueron ajustados entre la versión a 202212y 202301</t>
  </si>
  <si>
    <t>En el periodo de Enero a Abril de 2023 Gestión Social a través del Profesional Especializado Grado 6 y/o su equipo de profesionales universitarios ha participado en 10 mesas de kilómetros eficientes troncales y 17 mesas de kilómetros eficientes zonales, respondiendo a la convocatoria remitida desde el área que lidera el proceso al interior de la entidad. Como resultado de estas mesas de trabajo, se apoya desde el componente social en la toma de decisiones operacionales de TRANSMILENIO S.A.
Sumado a esto, la información se multiplica al interior del equipo a través de las reuniones que se celebran, lideradas por el Profesional Especializado grado 6 - Gestión Social. En esta instancia se determinan las acciones a realizar para cumplir a cabalidad con la socialización y la divulgación de los cambios operativos definidos en las mesas de KM eficientes</t>
  </si>
  <si>
    <t xml:space="preserve">R4. 
* Muestra aleatoria de evidencia correos.
* 17 Actas de Gestión Social de kilómetros eficientes zonales de Enero a Abril de 2023.
* 10 Actas de gestión social de kilómetros eficientes Troncales de Enero a Abril de 2023.
* 15 Actas de comité de Gestión Social de Enero a Abril de 2023
Soportes de los temas para la mesa de trabajo	</t>
  </si>
  <si>
    <t xml:space="preserve">Posibilidad de que se manipulen las bases de datos generadas a través de plataformas y/o aplicativos donde se registran las PQRS, por parte del servidor público que recibe una PQRS, para favorecimiento personal.
Clase	</t>
  </si>
  <si>
    <t>La Profesional Especializada Grado 06 de Servicio al Usuario y Contacto SIRCI y su equipo de trabajo de Atención al Usuario tramitaron 178.367 PQRS con corte a 31 de marzo de 2023 allegadas a la Entidad de acuerdo con el procedimiento P-SC-001 Atención de Quejas y Reclamos, asimismo se realizó el diligenciamiento y firma de los acuerdos de confidencialidad por parte del equipo de Servicio al Ciudadano.
En el período de reporte enero a abril se cuenta con 14 personas de Servicio al Usuario que apoyan las PQR´s, quienes han firmado los acuerdos de confidencialidad.</t>
  </si>
  <si>
    <t>R5.
* Documento PDF que consolida los 14 Acuerdos de Confidencialidad
* Bases de datos de PQRS que se pueden consultar en SAUC</t>
  </si>
  <si>
    <t>En el período 1 de enero al 28 de abril de 2023, se recibieron 216 de solicitudes de explotación colateral, todas tuvieron respuesta por parte de la Entidad, 154 solicitudes fueron tramitadas, 62 fueron rechazadas por limitaciones en capacidad de la infraestructura y/o capacidad eléctrica.
De lo anterior 114 autorizaciones se dieron bajo los contratos de permiso de uso de espacio, se suscribieron 28 contratos y 12 modificatorios de explotación colateral que cumplieron con los requisitos establecidos de acuerdo con la Resolución 623 de 2022, en los cuales se establecieron las condiciones para la explotación colateral de los sistemas de transporte a cargo de TRANSMILENIO S.A.
Todos los documentos precontractuales y contractuales fueron revisados por el equipo jurídico de contratistas del área, así como por el Subgerente de Desarrollo de Negocios para su aprobación.
Números de contratos suscritos o modificatorios realizados entre el 1 de enero y el 26 de abril de 2023: CTO13-23, CTO18-23, CTO19-23, CTO20-23, CTO578-23, CTO835-23, CTO987-23, CTO1009-23, CTO1104-23, CTO1106-23, CTO1107-23, CTO1112-23, CTO1362-23, CTO1363-23, CTO1399-23, CTO1442-23, CTO1478-23, CTO1479-23, CTO1480-23, CTO1534-23, CTO1535-23, CTO1536-23, CTO1564-23, CTO1616-23, CTO1661-23, CTO1721-23, CTO1757-23, CTO1821-23, CTO510-22 (2), CTO1396-22, CTO530-22, CTO893-22, CTO1585-22, CTO540-22, CTO1523-22, CTO541-22, CTO1103-22, CTO1448-22 y CTO529-22.
Autorizaciones para publicidad bajo los contratos de uso del espacio CTO511-22, CTO512-22, CTO513-22, CTO515-22, CTO517-22, CTO518-22, CTO519-22, CTO520-22.</t>
  </si>
  <si>
    <t>Posibilidad que supervisores y/o interventorías de contratos de concesión oculten información relevante que presentan en el marco del Comité de Seguimiento a la Operación del SITP, buscando beneficios particulares, sobornos y extorsión de funcionarios públicos.</t>
  </si>
  <si>
    <t>cuatrimestral</t>
  </si>
  <si>
    <t>Para el periodo de seguimiento se realizó:
· El cronograma anual del comité de seguimiento al SITP para el año 2023.
· Se agendaron las reuniones con todos los directivos para el primer semestre 2023.
· Se realizó la correspondiente presentación de buenas prácticas 2023.
· Se realizó la presentación de los cambios que se sugieren a la resolución 1112 de 2019, a la fecha se encuentra en revisión, debido al ingreso de nuevos directivos quienes solicitaron espacio para la revisión de lo que sería la nueva versión del documento que regule el comité de seguimiento al SITP.</t>
  </si>
  <si>
    <t>1. El cronograma realizado para la anualidad 2023.
2. Presentaciones y actas realizadas.
3. Documento modificación resolución 1112 de 2019, que se encuentra en revisión.</t>
  </si>
  <si>
    <t>Posibilidad que un funcionario o un miembro de alta dirección reciba dadivas por parte de un operador o concesionario, con el fin de que altere las evaluaciones para obtener beneficios particulares en los parámetros operacionales de los servicios a su cargo.</t>
  </si>
  <si>
    <t>El Subgerente Técnico y  de Servicios apoyado en la evaluación realizada por parte de la mesa de trabajo de kilómetros eficientes que se reúne semanalmente  revisa los parámetros operacionales propuestos Vs. los actuales para definir la viabilidad del cambio en el sistema; de encontrarse desviaciones o situaciones no comunes en los análisis que puedan beneficiar a algún operador, se indaga su origen y se define en la mesa con los directivos participantes del proceso, las acciones requeridas según resultados, para determinar si se aprueban o no dichas modificaciones operacionales, dejando constancia en las actas de reuniones.</t>
  </si>
  <si>
    <t xml:space="preserve">	Entre enero y abril de 2023 se realizaron 3 sesiones de Comités Directivos de kilómetros eficientes del componente Troncal y 9 sesiones de Comités Directivos de kilómetros eficientes del componente Zonal, donde se presentaron propuestas de modificaciones operacionales de rutas del sistema, las cuales fueron revisadas por el Subgerente Técnico y de Servicios.</t>
  </si>
  <si>
    <t>Actas de reuniones de las sesiones Comités Directivos de kilómetros eficientes (archivos compartidos en one drive).</t>
  </si>
  <si>
    <t>Se ha realizado por parte de los técnicos de programación la revisión permanente de las programaciones a cargar por los concesionarios cuya relación se detalle en archivo de Excel para el periodo 01 enero al 28 de abril 2023 se revisaron 1628 registros, de los cuales se presentaron 382 novedades que fueron observadas y subsanadas. No se presentaron rechazos de programación.</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</si>
  <si>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</si>
  <si>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Los Profesionales Especializados Grado 06 responsables del seguimiento a las conductas operativas, revisan trimestralmente la  calidad y los parámetros de información  de las mediciones realizadas en vía (pueden ser las denominadas Tipo 1 a Tipo 5  o cualquier actividad de seguimiento programada por el área) , para lo cual clasifican los registros  en: conformes, no conformes y dato del cumplimiento contractual dejando como evidencia un cuadro de control que consolide el dato de lo procesado en el periodo. En los casos donde se detectan registros no conformes se  remitirá correo con la novedad al responsable del equipo encargado de la consolidación.</t>
  </si>
  <si>
    <t>De acuerdo con las Mediciones efectuadas durante el I Trimestre 2023, fueron realizadas 6.698 mediciones en total.
? Se encontraron 6.451 mediciones conformes equivalentes al 96,31%
? se encontraron 238 no conformes y equivalen al 3,55%
? Se encontraron 9 mediciones recuperadas equivalentes al 0,13%
Los registros no conformes son menores al 10%, por tanto el proceso se considera controlado</t>
  </si>
  <si>
    <t>Revisión aleatoria liderada por el equipo de flota, en cabeza del Profesional Especializado Grado 06 - Flota, cuando se requiera, de instancias de aprobación y procesos de verificación de requisitos, definidos para la vinculación de los conductores y de vinculación de vehículos presentados por cada concesionario de operación, de acuerdo al Procedimiento establecido para ese fin, dejando como evidencia el Certificado de Vinculación de conductores (a los aceptados),  y el certificado de vinculación de vehículos de no cumplir se rechaza y se envía comunicación al concesionario.</t>
  </si>
  <si>
    <t>Para el período de enero a abril de 2023 se ha adelantado la gestión de vinculaciones equivalente a 4334 conductores y 132 vehículos para el componente zonal, estas actividades en el marco de los procedimientos internos establecidos para esa actividad (P-DB-015 y P-DB-016). Para cada caso se hizo revisión aleatoria de 16 conductores y 5 vehículos los cuales se relacionan en archivo Excel en el enlace de evidencias; así mismo, los certificados de vinculación quedan registrados en el sistema GestSAE</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</si>
  <si>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</si>
  <si>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Durante el período reportado, en plataforma Transmitools componente plataforma tecnológica EIC", se validó de manera automática los parámetros de liquidación de kilómetros para determinar el kilometraje eliminado diariamente, con los valores encontrados los técnicos del área de supervisión y liquidación de kilometraje aplicaron el respectivo descuento del cálculo de kilometraje del periodo, dejando como registro el informe de kilometraje eliminado.
En los casos en que se encontraron diferencias se procedió a realizar el respectivo ajuste de kilómetros. Para el periodo enero a marzo 2023 (meses en los que ya fue cerrada la etapa 1.2 a 2.2 del debido proceso) se autorizó el ajuste a 209.392 km de los 274.458 km reclamados en plataforma EIC. El mes de abril aun se encuentra en proceso de consolidación por lo que los datos de este periodo no son definitivos y por tanto no se relacionan en este informe.</t>
  </si>
  <si>
    <t>Posibilidad que el equipo de trabajo encargado del control de la operación de BRT con el fin de obtener intereses particulares realice favoritismos y favorecimientos por padrinazgo y/o vínculos afectivos y/o familiares en la vinculación del personal que trabaja para las empresas que prestan sus servicios de fuerza operativa.</t>
  </si>
  <si>
    <t>Durante el período comprendido entre el 01 de enero y el 30 de abril de 2023 el personal designado para la revisión de 415 hojas de vida verificó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las condiciones de cada aspirante, se envió correo electrónico al Profesional Especializado Grado 06 de Control de la Operación de la DTBRT, con la documentación del aspirante, para proceder a verificar nuevamente el cumplimiento del perfil y la existencia de posibles novedades por desempeño en anteriores contratos de la misma naturaleza.</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</si>
  <si>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t>
  </si>
  <si>
    <t>El personal del área de control de la Operación designado adelantó mensualmente el cálculo de los indicadores de desempeño previstos para los concesionarios de operación Troncal, según la fase que corresponda y por consiguiente el Profesional Especializado Grado 06 de Coordinación Técnica Operativa de la DTBRT verificó los resultados y aprobó los oficios de notificación remitidos a cada empresa operadora, previo a las audiencias y/o los debidos procesos que correspondan. Durante la ejecución del control no se identificó que existieran datos inconsistentes, errores o desviaciones, no previstas en los procedimientos del cálculo de cada indicador que ameriten el ajuste del cálculo del indicador.</t>
  </si>
  <si>
    <t>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</si>
  <si>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</si>
  <si>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Durante el período evaluado se realizó por parte del Profesional Especializado Grado 06 Mantenimiento y Aseo Infraestructura Componente Troncal, tres veces la verificación del informe de interventoría del contrato de mantenimiento y cada una de las obligaciones expuestas en el anexo técnico. No se reportó ninguna novedad en dicha verificación.</t>
  </si>
  <si>
    <t>R15 Informes mensuales de supervisión Numeral XII. Lista de obligaciones diligenciada.</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</si>
  <si>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</si>
  <si>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</si>
  <si>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Durante el período evaluado se realizó por parte del Profesional Especializado Grado 06 Mantenimiento y Aseo Infraestructura Componente Troncal, tres veces la verificación del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No se encontraron novedades en la verificación del cumplimiento de los indicadores contractuales.</t>
  </si>
  <si>
    <t>Durante el periodo evaluado, se realizaron 24 inspecciones aleatorias a la infraestructura validando la información de las cantidades y actividades reportadas por el interventor y registrándolas en los Formatos de Inspección Aleatoria. No se encontraron inconsistencias en las actividades y cantidades reportadas por la interventoría.</t>
  </si>
  <si>
    <t>Informes mensuales de supervisión Numeral XII. Lista de obligaciones diligenciada.</t>
  </si>
  <si>
    <t>Formatos de Inspección Aleatoria diligenciados</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</si>
  <si>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</si>
  <si>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Se revisó en el aplicativo GestSAE el estado de las tarjetas de conducción suspendidas y notificadas inoperables por la DTS a los concesionarios de acuerdo con la matriz de seguimiento, verificando que en el primer bimestre (ene-feb) se tenían suspendidas 32 tarjetas y para el segundo bimestre (mar-abr) se encuentran suspendidas 31 tarjetas, a la fecha de corte, el 100% de las tarjetas de conducción revisadas en GestSAE están cumpliendo con el tiempo de suspensión.</t>
  </si>
  <si>
    <t>R16 Tabla Excel con estado de tarjetas por bimestre.</t>
  </si>
  <si>
    <t xml:space="preserve">	Posibilidad de que un funcionario o contratista de la Dirección Técnica de Seguridad, reciba o solicite cualquier dádiva o algún beneficio particular, para omitir hallazgos o situaciones encontradas en las inspecciones de seguridad operacional.</t>
  </si>
  <si>
    <t>En el período enero a marzo se han realizado 43 visitas de campo aleatorias y de manera sorpresiva al personal contratado para supervisión de las conductas operacionales de los conductores vinculados al sistema, esto para verificar el cumplimiento de las actividades conforme a la programación y a los protocolos dispuestos por el Ente Gestor, y para validar el cargue de la totalidad de los incumplimientos identificados. A la fecha no se ha evidenciado situación alguna fraudulenta, de soborno y/o corrupción que pongan en alerta a la DTS.</t>
  </si>
  <si>
    <t>Plan de trabajo, Registro fotográfico, reportes vía WhatsApp (archivos que se pueden consultar en carpeta compartida por one drive)</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</si>
  <si>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</si>
  <si>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En el periodo de enero a abril se lanzaron las convocatorias mixta 01-2023 con circular 08-2023 y la convocatoria interna 001-2023 con circular 002 de 2023 donde se definieron los criterios para participar en los procesos.
En la convocatoria interna 001 de 2023 no se presentaron candidatos para el cargo ofertado que era conductor por ende se declaro desierta. Para la convocatoria mixta se realizaron 6 invitaciones, de las cuales 5 candidatos cumplieron con requisitos los cuales fueron verificados por el Profesional Especializado Grado 06 de Gestión del Talento Humano y el equipo de apoyo.
Esta convocatoria se encuentra en etapa de reclamaciones al consolidado general del proceso, se espera generar el informe en el mes de mayo</t>
  </si>
  <si>
    <t>Posibilidad de que servidor público, un colaborador o un tercero encargados de la nómina, a cambio de dádivas o pago de favores, le dé un manejo indebido a la información relacionada con la liquidación de la nómina de los trabajadores de la Entidad</t>
  </si>
  <si>
    <t>Durante el periodo enero ? abril de 2023 se han procesado 17.536 novedades de nómina, las cuales se han cargado en el archivo Excel de control y en el aplicativo JSP7. El Profesional Universitario de Nómina 04, ha realizado la revisión correspondiente de todas las novedades previo a la liquidación definitiva y al pago de la nómina, tal y como se encuentra documentado en el Manual de Nómina y Prestaciones Sociales (M-DA-003).
En los casos que se ha evidenciado inconsistencias en la información, se ha notificado a los encargados en cada una de las áreas correspondientes para que se realicen los respectivos ajustes, hasta cuando se surtan los cambios solicitados se procede a realizar el respectivo pago.</t>
  </si>
  <si>
    <t>Mensualmente el Auxiliar o Técnico de nómina se encarga de alimentar en el cuadro de novedades de Excel y en el aplicativo JSP7 todas las novedades de nómina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</si>
  <si>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</si>
  <si>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t>
  </si>
  <si>
    <t>En el periodo enero a abril se reportaron 216 incapacidades de las cuales 21 fueron calificadas por la ARL como sospechosas, estas fueron revisadas por el Profesional Especializado Grado 06 Talento Humano las cuales pertenecen a documentos expedidos por medicina domiciliaria de las redes adscritas a las EPS, sin encontrarse falsedad en ninguno de los documentos</t>
  </si>
  <si>
    <t>Posibilidad de realizar la liquidación previa de los agentes del sistema de manera indebida por parte de los colaboradores de la Subgerencia Económica encargados, con el fin de favorecerlos económicamente a cambio de recibir comisiones o dádivas.</t>
  </si>
  <si>
    <t>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mediante correo electrónico, cotejando que sea un profesional especializado debidamente autorizado y si la información reportada contiene variaciones atípicas. En caso de encontrarse, se solicita al remitente para que se revise y corrija la información técnica remitida y la reenvíe con los ajustes; permitiendo dar continuidad al proceso de liquidación. La información reportada por las áreas técnicas, debe provenir en archivo con clave de acceso, la cual se actualiza semanalmente. 
Adicionalmente, en caso de que la liquidación efectuada por la Fiduciaria no coincida con la liquidación previa de TRANSMILENIO S.A.,  se solicita la revisión y corrección de la información fuente mediante correo electrónico y/o los medios oficiales de comunicación definidos en la  Entidad.</t>
  </si>
  <si>
    <t>Durante el periodo de enero a abril 2023, se realizaron 17 verificaciones con respecto a la información fuente suministrada por las áreas técnicas, en los cual se encontró que la información era consistente y que venían con claves de seguridad. Como soporte se cuenta con los correos electrónicos de las áreas técnicas como soporte de este control. Este control lo realizan tanto los profesionales del área como los contratistas que intervienen en la remuneración.</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</si>
  <si>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de la Subgerencia Económica. Se deja como evidencia los archivos en Excel  y  Qlick sense, donde se refleja el análisis y cotejo realizado de la información.</t>
  </si>
  <si>
    <t>Durante el periodo de enero a abril 2023, se realizaron 16 verificaciones de la información suministrada por el SIRCI tanto del tablero de control como el FCSCENTER, este control se realiza por parte del profesional grado 5 de Control al recaudo como el contratista, los soportes con los que se cuentan es con los archivos comparativos de dicha información.</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</si>
  <si>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</si>
  <si>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Posibilidad que el equipo de trabajo de la Dirección Corporativa encargado del Presupuesto reciba dádivas o pago de favores, a cambio de realizar de manera intencional la imputación de rubros presupuestales que no cumplan con la descripción del mismo.</t>
  </si>
  <si>
    <t xml:space="preserve">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t>
  </si>
  <si>
    <t>Durante el período enero a abril de 2023 se llevo a cabo el registro de la resolución de liquidación de presupuesto de la entidad (Resolución 742 de 2022) en el sistema de información JSP7 la cual fue verificada por el Profesional Especializado Grado 06 Finanzas Corporativas ? Presupuesto y la Contadora de la Entidad, no se encontraron diferencias.</t>
  </si>
  <si>
    <t>Durante el período enero a abril de 2023 se han realizado 10 modificaciones al plan de adquisiciones de la Entidad como consecuencia de lo anterior se ha verificado contra las actas expedidas por el Comité de Contratación a fin de realizar las respectivas modificaciones mediante acto administrativo según corresponda, con el respectivo registro en el sistema de información. No se encontraron diferencias</t>
  </si>
  <si>
    <t xml:space="preserve">	Posibilidad de que los funcionarios de la Dirección Corporativa encargados de la gestión financiera reciban cualquier dadiva o beneficio a nombre propio o de un tercero a cambio de manipular información relacionada con los recursos financieros de la entidad.</t>
  </si>
  <si>
    <t>Durante el período 1 de enero a 31 de marzo de 2023 se realizaron 39 conciliaciones bancarias. En la actualidad la Tesorería de TMSA cuenta con 13 cuentas bancarias y realiza el mismo número de conciliaciones mensuales. No se presentaron diferencias en la conciliación interna de Tesorería</t>
  </si>
  <si>
    <t>Posibilidad de que los funcionarios de la Subgerencia Jurídica reciban un beneficio particular o en beneficio de un tercero a cambio de direccionar conceptos y actos jurídicos emitidos por la Subgerencia</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</si>
  <si>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</si>
  <si>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 xml:space="preserve">	En el período enero a abril 2023 la Profesional Especializado grado 6 de Asesoría y Asistencia Legal proyectó y revisó 7 conceptos los cuales fueron avalados por la Subgerente Jurídica, dejando como evidencia en la Hoja de trabajo del funcionario la relación del radicado de entrada o la fuente de la solicitud</t>
  </si>
  <si>
    <t xml:space="preserve">	Posibilidad de adjudicar contratos a proveedores con acuerdos colusorios con particulares o personas de la misma entidad, por parte de los funcionarios encargados de la contratación, con el fin de obtener beneficio propio en detrimento de la entidad.</t>
  </si>
  <si>
    <t>Durante el primer trimestre del año, se ha realizado el acompañamiento correspondiente en los 1499 contratos que se han gestionado en la Entidad, con lo cual se ha dado cumplimiento a la acción planeada en el control y se ha garantizado la NO materialización del riesgo.</t>
  </si>
  <si>
    <t xml:space="preserve">	Direccionamiento en la defensa judicial de la entidad con fines particulares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</si>
  <si>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</si>
  <si>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Posibilidad  que el equipo de trabajo encargado del cálculo y seguimiento de los indicadores reciba dadivas o sobornos a cambio de  ocultar o alterar datos relacionados con indicadores de desempeño de las empresas operadoras troncales</t>
  </si>
  <si>
    <t xml:space="preserve">Posibilidad de que un funcionario o contratista de la Dirección Técnica de Seguridad, reciba o solicite cualquier dádiva o algún beneficio particular, para permitir el ingreso al Sistema a usuarios que no hayan validado el pasaje. </t>
  </si>
  <si>
    <t>Posibilidad de adjudicar contratos a proveedores con acuerdos colusorios con particulares o personas de la misma entidad, por parte de los funcionarios encargados de la contratación, con el fin de obtener beneficio propio en detrimento de la entidad</t>
  </si>
  <si>
    <t>Posibilidad de que un servidor de la Entidad, asegure los bienes  propios de TRANSMILENIO S.A. o de responsabilidad de ésta, por valores asegurables no reales con el objetivo de recibir dadivas o algún beneficio particular</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</si>
  <si>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</si>
  <si>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 xml:space="preserve">Posibilidad de que los funcionarios de la Entidad pierdan de forma intencional  los expedientes de archivo, para beneficio propio, de otros funcionarios o de terceros, con el fin de conseguir dádivas o favores.
</t>
  </si>
  <si>
    <t>Probable ocultamiento o modificación de los resultados de auditoría interna por parte de auditores y/o Jefe de la OCI, para beneficio propio o de terceros</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</si>
  <si>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</si>
  <si>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</si>
  <si>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 xml:space="preserve">
El auditor responsable del proceso de auditoría designado por el jefe de la Oficina de Control Interno realizará  por lo menos un monitoreo a las actividades propias de la auditoría a través de reuniones o mediante correo electrónico y revisa los papeles de trabajo con el fin de cotejar si se están presentando situaciones que desvíen o afecten el resultado de la evaluación y en caso de evidenciarse que se presenta alguna situación sospechosa o desviación relevante se levantará un acta y se le informará al jefe de la Oficina de Control Interno.
EVIDENCIAS: Agenda de reuniones, listados de asistencia. Actas de reuniones con papeles de trabajo  en casos de encontrarse desviaciones en los seguimientos realizados. </t>
  </si>
  <si>
    <t>Se evidenciaron 14 acuerdos de confidencialidad registrados en el periodo evaluado.
Plan de tratamiento: de acuerdo con la información del área, a la fecha, se ha realizado (1) borrador de encuesta sobre el conocimiento y apropiación de la Política de Tratamiento y Protección de Datos Personales.</t>
  </si>
  <si>
    <t>R3. Matriz de roles</t>
  </si>
  <si>
    <t>Se evidenciaron las actas de acuerdo con lo establecido con los respectivos listados de asistencia
Plan de Tratamiento: Se evidencia la revisión de los procedimientos para los mes de enero febrero y marzo cumpliendo con el plan de tratamiento</t>
  </si>
  <si>
    <t>R13. Soporte revisión archivo con imagen y con las imágenes de los correos y las circulares del plan de tratamiento</t>
  </si>
  <si>
    <t>En proceso de seguimiento que se desarrolla a través de la verificación de los activos de la empresa, se realizaron inventarios aleatorios comparando los bienes físicamente frente a lo que tiene la base de datos en sistema JSP7. Se realizaron 3 inventarios para cada mes para un total de 9 inventarios aleatorios. No se encontraron diferencias.</t>
  </si>
  <si>
    <t>R29. Planillas firmadas</t>
  </si>
  <si>
    <t>Durante el periodo enero a abril se realizó por parte del contratista de archivo el seguimiento diario a la planilla de control de los expedientes que ya cumplieron el tiempo de préstamo establecido en el Manual de Gestión Documental. Se remitieron correos en los casos que se detectó demora en la devolución de documentos. Para un caso específico, el auxiliar contratista escalo la situación a la Profesional de Gestión Documental quien frente a este hecho envió correos al encargado de la solicitud del préstamo sin recibir respuesta alguna. Dado lo anterior puso en conocimiento del caso al Subgerente General, Directora Corporativa y directivos responsable de dicha supervisión mediante comunicación 2023-80201-CI-43539. El Subgerente dio respuesta (oficio 2023-80200-CI-45887) solicitando aplicar el procedimiento establecido en el Manual de Gestión Documental. Actualmente el caso se encuentra en proceso de búsqueda de la carpeta faltante.</t>
  </si>
  <si>
    <t>R30. Planillas de control de préstamos de enero a abril (reposan en archivo
de la Dirección Corporativa, para consulta)
Correos enviados a los funcionarios que tienen documentos prestados.</t>
  </si>
  <si>
    <t>Se llevo a cabo la reunión trimestral, el día 29 de marzo de 2023 entre la Profesional de Gestión Documental y el auxiliar contratista encargado de los préstamos de documentos con el fin de hacer el seguimiento respectivo a las planillas de control de préstamos verificando el cumplimiento de los criterios establecidos en el Manual de Gestión Documental, tal como consta en el acta respectiva. En dicha reunión se notifica la devolución incompleta del expediente correspondiente al contrato 567 de 2017 del cual se habían prestado 7 carpetas y fueron devueltas 6 y una equivocada. Para este caso se tomaron las acciones pertinentes que buscan la devolución de los documentos evitando de esta manera la pérdida de la carpeta.</t>
  </si>
  <si>
    <t>R30. Acta de reunión con auxiliar contratista de préstamos
Comunicaciones 2023-80201-CI-43539 y 2023-80200-CI-45887</t>
  </si>
  <si>
    <t>Durante el periodo evaluado se han realizado dos auditorias (proyecto de inversión control y operación del SITP y proyecto de inversión de implementación y gestión de los dispositivos de Sistemas de Transporte Inteligente - ITS), los auditores asignados han realizado seguimiento a las actividades propias de las mismas, dejando evidencia en correos electrónicos, actas de reunión y papeles de trabajo. A la fecha no se han presentado situaciones que desvíen el resultado de la evaluación</t>
  </si>
  <si>
    <t xml:space="preserve">La jefe de la Oficina de Control Interno realizará por lo menos un seguimiento a la ejecución y avance  de cada uno de los trabajos de auditorías para conocer los resultados parciales y posibles desviaciones que se estén presentando en la evaluación,  las cuales deberán estar consignadas en los papeles de trabajo y de evidenciarse que se presenta alguna desviación relevante se levantará un acta para la respectiva toma de decisiones.
EVIDENCIAS: Agenda de reuniones, listados de asistencia. Actas de reuniones con papeles de trabajo en casos de encontrarse desviaciones en los seguimientos realizados. </t>
  </si>
  <si>
    <t>Tan pronto se surta la reunión de cierre de la auditoría el responsable de la evaluación envía su primera versión del informe a través de correo electrónico al Jefe de la Oficina de Control Interno o quien ella designe y verifican que los cambios de fondo realizados por el Jefe no vayan en beneficio propio o de terceros.
EVIDENCIAS: Correos electrónicos dirigidos al jefe de la OCI o quien este designe, adjuntando los informes productos de las auditorías realizadas.</t>
  </si>
  <si>
    <t>Durante el periodo evaluado, la jefe de la oficina de control interno realizó seguimiento a las auditorias en curso (proyecto de inversión control y operación del SITP y proyecto de inversión ITS) para conocer los resultados parciales. A la fecha no se han presentado situaciones que desvíen el resultado de la evaluación.</t>
  </si>
  <si>
    <t>El control no se ha aplicado en virtud de que las dos auditorias (proyecto de inversión control y operación del SITP y proyecto de inversión de implementación y gestión de los dispositivos de Sistemas de Transporte Inteligente - ITS) se encuentran en ejecución.</t>
  </si>
  <si>
    <t>No Aplica</t>
  </si>
  <si>
    <t>R32</t>
  </si>
  <si>
    <t>Posibilidad de que un servidor perteneciente al proceso de Gestión de Asuntos Disciplinarios reciba o solicite cualquier dádiva, agasajo o favor personal, con el objeto de alterar el curso normal de una actuación disciplinaria y su decisión.</t>
  </si>
  <si>
    <t>El Profesional Especializado Grado 06 de Control Interno Disciplinario actualizó los procesos disciplinarios de la Entidad cada vez que se profirió una actuación conforme se aprecia en el cuadro de actuaciones en el año (anexo), verificando que lo evidenciado en los expedientes corresponde con lo registrado en el SID4. La evidencia reposa en dicho sistema informático.</t>
  </si>
  <si>
    <t>R35. Sistema informático vigente. (Pantallazo)</t>
  </si>
  <si>
    <t>Se evidencia que con corte a 30 de abril se encontraban finalizando las dos auditorías.</t>
  </si>
  <si>
    <t>• Dirección Técnica de Infraestructura</t>
  </si>
  <si>
    <t>Beneficio propio o de terceros</t>
  </si>
  <si>
    <t>Reporte de información del seguimiento de los contratos de concesión de manera incompleta u omitiendo elementos fundamentales para la toma de decisiones
Intereses particulares</t>
  </si>
  <si>
    <t>Modificación de algunos de los  parámetros operacionales  para el beneficio de algún operador del SITP</t>
  </si>
  <si>
    <t>Alteración de los perfiles en la selección  del personal vinculado a los contratos de fuerza operativa, debido a intereses particulares o por presiones indebidas.</t>
  </si>
  <si>
    <t xml:space="preserve">Alteración del cálculo de indicadores de desempeño de las empresas operadoras troncales y/o modificación de los resultados de los mismos, debido a intereses particulares de alguno de los actores involucrados en el proceso. </t>
  </si>
  <si>
    <t>Cargue de información en la base de datos de las novedades de nómina de forma mal intencionada.</t>
  </si>
  <si>
    <t>Presión por parte del auditado para modificar u omitir los resultados de auditorías.</t>
  </si>
  <si>
    <t>Cada vez que se finaliza una auditoría</t>
  </si>
  <si>
    <t>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t>
  </si>
  <si>
    <t>Comité de Seguimiento a la Operación del SITP</t>
  </si>
  <si>
    <t>Subgerente Técnico y  de Servicios</t>
  </si>
  <si>
    <t>Profesionales Especializados Grado 06</t>
  </si>
  <si>
    <t>Profesional Especializado Grado 06 de Coordinación Técnica Operativa</t>
  </si>
  <si>
    <t>Profesional Especializado Grado 06 de Coordinación Técnica Operativa de la DTBRT</t>
  </si>
  <si>
    <t xml:space="preserve">Profesional Especializado Grado 06 Mantenimiento y Aseo Infraestructura Componente Troncal </t>
  </si>
  <si>
    <t>Profesional Especializado Grado 6 de Seguridad Operacional o quien él designe</t>
  </si>
  <si>
    <t>Para cada vinculación de reguladores de evasión,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informara de manera inmediata al supervisor de este contrato, y/o referente de operación del sistema, y/o responsable de seguridad en TMSA este hecho vía telefónica. En caso de que se evidencia de que no aplica la cláusula por parte del regulador se iniciaran los procesos disciplinarios respectivos
Evidencias; contratos firmados</t>
  </si>
  <si>
    <t>profesionales de la Dirección Técnica de Seguridad o quien estos designen</t>
  </si>
  <si>
    <t xml:space="preserve">Profesional Especializado Grado 06 Gestión del Talento Humano </t>
  </si>
  <si>
    <t>profesionales Universitarios Grado 05 o Grado 03</t>
  </si>
  <si>
    <t>profesional Grado 5 o Grado 3 de remuneración</t>
  </si>
  <si>
    <t xml:space="preserve">Profesional Especializado Grado 5 de Defensa Judicial </t>
  </si>
  <si>
    <t>R31. Agenda de reuniones, evidencia en correos electrónicos, actas de reunión y papeles de trabajo</t>
  </si>
  <si>
    <t>El área reportó para el periodo evaluado 9 solicitudes de conceptos donde se puede observar la relación del radicado de entrada o la fuente de la solicitud, el tema del concepto y el radicado y fecha de la emisión del concepto.
Plan de tratamiento: Se evidencia cumplimiento de la acción del plan de mejoramiento toda vez que se evidencia la circular actualizada.</t>
  </si>
  <si>
    <t xml:space="preserve">R31. Actas de seguimiento
</t>
  </si>
  <si>
    <t>Etiquetas de fila</t>
  </si>
  <si>
    <t>Total general</t>
  </si>
  <si>
    <t>Cuenta de Riesgos de Corrupción</t>
  </si>
  <si>
    <t>Cuenta de Descripción del Control</t>
  </si>
  <si>
    <t>Cantidad de Riesgos</t>
  </si>
  <si>
    <t>Cantidad de Controles</t>
  </si>
  <si>
    <t xml:space="preserve">R19. Intranet e imagen de la Matriz de control de cumplimiento </t>
  </si>
  <si>
    <t>No fueron presentadas evidencias por lo tanto no fue posible evaluar el control ni el plan de tratamiento</t>
  </si>
  <si>
    <t>Resolución 742 de 2022. Por la cual se liquida el Presupuesto de Rentas e Ingresos y de Gastos e Inversiones de la EMPRESA DE TRANSPORTE DEL TERCER MILENIO ? TRANSMILENIO S.A., para la vigencia fiscal comprendida entre el 1 de enero y el 31 de diciembre de 2023.</t>
  </si>
  <si>
    <t>Se evidenció la resolución 742 de 2022, y correo donde informan que se efectuó la revisión cruzando las cifras plasmadas en la resolución Vs el JSP7
Plan de tratamiento: En el mes de enero de 2022 se verificó el registro de la Resolución General de Presupuesto aprobada para la vigencia el presupuesto Vs. sistema JSP7, no se presentaron diferencias
Frente al indicador</t>
  </si>
  <si>
    <t xml:space="preserve">Con corte a 30 de abril  se presentaron 11 modificaciones en total al plan anual de adquisiciones el encargado revisó que los ajustes quedaran de acuerdo con lo aprobado.
Plan de tratamiento: En el mes de enero de 2023 se verificó el registro de la Resolución General de Presupuesto aprobada para la vigencia el presupuesto Vs. sistema JSP7, no se presentaron diferencias
</t>
  </si>
  <si>
    <t xml:space="preserve">De acuerdo con lo evidenciado, se cuenta con las carpetas de conciliaciones bancarias las cuales cuentan con los meses de enero a abril de 2023 en las cuales no se observaron diferencias, de acuerdo con lo anterior se cumple también con el plan de tratamiento. </t>
  </si>
  <si>
    <t>R24. Reportes JSP7, Imágenes con las conciliaciones bancarias.</t>
  </si>
  <si>
    <t>R20, Imágenes con las matrices de control manual y verificación del JSP7</t>
  </si>
  <si>
    <t>Se evidencian las notificaciones de la EMIC para tres empresas
En cuento al plan de tratamiento: Se evidencian dos comités donde se revisan en conjunto con los delegados de las empresas operadoras troncales, los indicadores de desempeño de cada empresa, en el marco de los comités ordinarios de operadores troncales, que se realizan bimensualmente.</t>
  </si>
  <si>
    <t>Se evidencia presentación donde se presentan los resultados obtenidos de la medición efectuada para el primer trimestre, con los datos descritos por el área en el seguimiento adelantado por ellos cumpliendo con lo establecido en el control
Plan de tratamiento, se hace seguimiento en el proximo monitoreo</t>
  </si>
  <si>
    <t>R10. PDF con  imagen de la presentación</t>
  </si>
  <si>
    <t>R12. Excel con las validaciones y reporte de ajuste</t>
  </si>
  <si>
    <t>R9. Excel consolidado y correos electrónicos</t>
  </si>
  <si>
    <t>R27. actas de reunión comité de contratación</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</si>
  <si>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</si>
  <si>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</si>
  <si>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623 del 11 de noviembre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</si>
  <si>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r>
      <rPr>
        <b/>
        <sz val="11"/>
        <rFont val="Tahoma"/>
        <family val="2"/>
      </rPr>
      <t>El Comité de Seguimiento a la Operación del SITP</t>
    </r>
    <r>
      <rPr>
        <sz val="11"/>
        <rFont val="Tahoma"/>
        <family val="2"/>
      </rPr>
      <t>,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r>
  </si>
  <si>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</si>
  <si>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Se evidencia reporte SEGPLAN con corte al 30 de abril 2023, también se evidencian correos con los cuales la oficina asesora de planeación para adelantar el proceso de actualización y seguimiento con corte 30 de abril de los proyectos de inversión en los componentes de inversión, gestión y actividades, y se evidencian correos donde se solicita información que sería cargada en dicha plataforma para los meses de Enero, febrero, Marzo y abril.
Con respecto al año anterior se evidencia ajuste del control y la descripción del riesgo.
Plan de Tratamiento: La actividad se encuentra programada para cumplimiento en junio de 2023</t>
  </si>
  <si>
    <t>Se evidenciaron memorandos radicados con respuesta a los conceptos solicitados a la oficina asesora de planeación.
Con respecto al año pasado se aumenta su califica dejándolo como extremo el riesgo antes de controles y extremos después de controles
En cuanto al plan de tratamiento: No se ha ejecutado plan de tratamiento para el periodo evaluado</t>
  </si>
  <si>
    <t>De acuerdo con la información suministrada por el área se actualizó la matriz de roles de usuarios, que será objeto de validación por parte del equipo de Seguridad de la Información. Por tanto no se ha realizado dicha validación (establecida dos veces al año) y en consecuencia el Acta que solicitas se generará cuando esta se realice. No se ha ejecutado aun este control
Plan de Tratamiento: No se ha ejecutado aun tiene plazo hasta diciembre de 2023</t>
  </si>
  <si>
    <t>La Oficina de Control Interno evidenció actas donde participó Gestión Socia, los correos donde se efectúa la comunicación de la información, el consolidado de la PQRS y las actas con la divulgación en las diferentes zonas de la ciudad.
Con respecto a la actividad del plan de tratamiento se evidenció soporte de los temas a tratar en las mesa de trabajo pero no se adelantado la reunión.
Se evidenció ajuste en la calificación del riesgo residual y se ajustó la descripción del riesgo</t>
  </si>
  <si>
    <t xml:space="preserve">A través de SECOP se pudo evidenciar los contratos 
Plan de Tratamiento actividad: No fue remitida información por lo tanto no se evaluó, se revisará en el proximo seguimiento </t>
  </si>
  <si>
    <t xml:space="preserve">Word con la imagen de los proceso evidenciados en el SECOP y Excel </t>
  </si>
  <si>
    <t xml:space="preserve">A traves de SECOP se pudo evidenciar los contratos 
Plan de Tratamiento actividad: No fue remitida información por lo tanto no se evaluó, se revisará en el proximo seguimiento </t>
  </si>
  <si>
    <t>Se evidenciaron las actas de acuerdo con lo establecido, así como la socialización de buenas practicas.
Se considera pertinente que se ajuste el responsable MANUAL PARA LA GESTIÓN DEL RIESGO EN
TRANSMILENIO S.A. ANEXO 2 METODOLOGÍA PARA LA ADMINISTRACIÓN DE LOS RIESGOS DE CORRUPCIÓN V6 de enero 2023 Diseño de los controles 
Paso 1: debe tener definido el responsable de llevar a cabo la actividad de control. Para lo cual 
se recomienda tener en cuenta lo siguiente
o El control debe iniciar con un responsable, un sistema o aplicación
Evitar asignar áreas de manera general (...)
Plan de Tratamiento: se observa que se encuentra en revisión el acta del comité.</t>
  </si>
  <si>
    <t>Se evidencia Excel con el consolidado de la programación de los mese de enero a abril de 2023, y los correos electrónicos con la solicitud de ajustes.
El plan de tratamiento se hará seguimiento en próximos monitoreos</t>
  </si>
  <si>
    <t>Se evidencian cuadros en Excel donde se evidencian los kilómetros solicitados vs. los aprobados cumpliendo así con lo establecido en el control.
El plan de tratamiento se revisará para el siguiente monitoreo</t>
  </si>
  <si>
    <t>Se evidencia la revisión de las hojas de vida a través de los soportes remitidos por el área con las imágenes de los correos para segunda validación y las hojas con la verificación de los antecedentes
En cuento al Plan de tratamiento se observan las circulares con los parámetros definidos</t>
  </si>
  <si>
    <t>R14Oficios de notificación y presentaciones de los comités de acuerdo con el plan de tratamiento.</t>
  </si>
  <si>
    <t>En los documentos remitidos por el área se evidenciaron los informes de supervisión al contrato de mantenimiento.
En cuento al plan de tratamiento Se evidencia en el mes de marzo acta de reunión y listado de asistencia, cumpliendo así con la ejecución de la actividad propuesta en el plan de tratamiento.</t>
  </si>
  <si>
    <t>Se evidencian revisiones bimensuales del aplicativo GestSAE sin evidenciarse diferencias
En lo referente al plan de tratamiento se evidencia comunicado interno donde se remite base de datos con el listado de las tarjetas en estado de suspensión, cumpliendo así con los descrito en la actividad para el periodo evaluado</t>
  </si>
  <si>
    <t xml:space="preserve">Se observan las imagen remitidas vía WhatsApp, sin presentarse desviaciones
Para el periodo evaluado no se observa avance en la acción del plan de tratamiento
</t>
  </si>
  <si>
    <t xml:space="preserve">No presenta seguimiento en SIGEST </t>
  </si>
  <si>
    <t>Se evidencia a través de la intranet de la entidad en grupos de trabajo, a través del link Dirección Corporativa en convocatoria mixta 01 de 2023, los documentos soportes de este control cumpliendo con la ejecución del mismo
En cuanto al plan de tratamiento: se observa que se han establecido como canales internos de comunicación la intranet y el correo electrónico interno.</t>
  </si>
  <si>
    <t>Se evidencia Excel con el calculo manual y la revisión que se hace contra el JSP7
Plan de Tratamiento, se efectuará seguimiento en el siguiente monitoreo.</t>
  </si>
  <si>
    <t xml:space="preserve">Durante el periodo de enero a abril 2023, se realizaron 17 verificaciones con respecto a la información de liquidación previa calculada por los 2 aplicativos tanto en Excel como en el ORACLE, el profesional grado 3 y el contratista aplicaron los controles necesarios para que los 2 liquidaciones previas dieran como resultado el mismo valor de remuneración previa. Como soporte se cuenta con las liquidaciones previas enviadas a la Fiduciaria con las respectivas series y que son soporte para realizar la remuneración a los concesionarios.	</t>
  </si>
  <si>
    <t>R23. Modificaciones al plan de adquisiciones enero a abril
a través de la intranet en el micrositio de la Oficina Asesora de Planeación en la pestaña de documentos</t>
  </si>
  <si>
    <t>R25. Hoja de trabajo (archivo Excel).
Circular actualizada</t>
  </si>
  <si>
    <t xml:space="preserve">Con base en los soportes remitidos por el área, se evidencian varios controles: 1. CORREOS BUZÓN NOTIFICACIONES JUDICIALES, 2. CORREOS VIGILANCIA JUDICIAL, 3. CONSULTAS PAGINAS RAMA JUDICIAL, 4. REQUERIMIENTOS AJUSTES PROCESOS SIPROJ, 5. REQUERIMIENTOS SECRETARIA JURÍDICA DISTRITAL, 6. INDICADOR DE GESTIÓN, 7. SOLICITUDES PRUEBAS, por lo tanto, se evidencia ejecución de una parte del control.
Plan de tratamiento: 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 </t>
  </si>
  <si>
    <t>R26. 1. CORREOS BUZÓN NOTIFICACIONES JUDICIALES, 2. CORREOS VIGILANCIA JUDICIAL, 3. CONSULTAS PAGINAS RAMA JUDICIAL, 4. REQUERIMIENTOS AJUSTES PROCESOS SIPROJ, 5. REQUERIMIENTOS SECRETARIA JURÍDICA DISTRITAL, 6. INDICADOR DE GESTIÓN, 7. SOLICITUDES PRUEBAS</t>
  </si>
  <si>
    <t>Se evidencian las actas de los comités de contratación de enero marzo y abril de 2023 y en SECOP se pueden observar las aprobaciones de los procesos, cumpliendo con la ejecución del control.
El plan de tratamiento se evaluará en próximos seguimientos.</t>
  </si>
  <si>
    <t>Se evidencian las actas de los comités de contratación de enero marzo y abril de 2023 y en secop se pueden observar las aprobaciones de los procesos, cumpliendo con la ejecución del control.
El plan de tratamiento se evaluará en próximos seguimientos.</t>
  </si>
  <si>
    <t xml:space="preserve">Se evidenciaron soportes del control de inventarios efectuados por la Dirección Corporativa, cumpliendo con la ejecución del control 
El plan de Tratamiento tiene plazo de ejecución diciembre del 2023 por lo tanto no se efectúa seguimiento.
</t>
  </si>
  <si>
    <t>Se evidenció que durante el seguimiento realizado al préstamo de carpeta se identificó una carpeta para la cual se efectuó reporte de la misma de acuerdo con lo establecido en el procedimiento.
El plan de tratamiento a un no ha presentado avance toda vez, que inicia en el mes de mayo</t>
  </si>
  <si>
    <t>Se evidenció que se presentó perdida de un expediente el cual inició el debido proceso para poder recuperar los documentos.
El plan de tratamiento a un no ha presentado avance toda vez, que inicia en el mes de mayo</t>
  </si>
  <si>
    <t>Se evidencian actas de reuniones de los equipos auditores donde se efectúa seguimiento a las actividades adelantadas.
Plan de tratamiento: A la fecha se efectuó una reunión con cada uno de los equipos</t>
  </si>
  <si>
    <t>Se evidencia que con corte a 30 de abril de 2023 se actualizó en el sistema de Información Disciplinaria SID de acuerdo con las evidencias (pantallazos del sistema) y Excel con 18 procesos.
Con relación a la actividad del plan de tratamiento se evidencia cumplimiento, toda ves que los reportes a la personería se ven reflejados en el respectivo aplicativo para el periodo se referencian 7 actuaciones procesales.</t>
  </si>
  <si>
    <t>Se evidencian los correos donde se remiten las incapacidades sospechosas para el primer cuatrimestre del año.
La actividad del plan de tramiento tenia fecha de vencimiento 15 de abril de 2023 y no fue ejecutada.</t>
  </si>
  <si>
    <t>R21. Correos con incapacidad sospechosas</t>
  </si>
  <si>
    <t>Se evidencia la remisión de las revisiones semanales que se efectuan, cumpliendo con la actvidad 
El plan de tratamiento se efectuará en el siguienete monitoreo PAAC</t>
  </si>
  <si>
    <t>R22. Oracle</t>
  </si>
  <si>
    <t>No presenta seguimiento en SIGEST.</t>
  </si>
  <si>
    <t xml:space="preserve">No presenta seguimiento en SIGEST.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</si>
</sst>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409]d\-mmm\-yy;@"/>
    <numFmt numFmtId="169" formatCode="_-&quot;$&quot;* #,##0.00_-;\-&quot;$&quot;* #,##0.00_-;_-&quot;$&quot;* &quot;-&quot;??_-;_-@_-"/>
    <numFmt numFmtId="170" formatCode="d\-mmm\-yyyy"/>
    <numFmt numFmtId="171" formatCode="dd/mm/yyyy;@"/>
    <numFmt numFmtId="172" formatCode="[$-240A]d&quot; de &quot;mmmm&quot; de &quot;yyyy;@"/>
  </numFmts>
  <fonts count="44"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Arial"/>
      <family val="2"/>
    </font>
    <font>
      <b/>
      <sz val="12"/>
      <color theme="1"/>
      <name val="Arial"/>
      <family val="2"/>
    </font>
    <font>
      <sz val="12"/>
      <color theme="1"/>
      <name val="Arial"/>
      <family val="2"/>
    </font>
    <font>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sz val="8"/>
      <name val="Arial"/>
      <family val="2"/>
    </font>
    <font>
      <sz val="11"/>
      <color rgb="FF000000"/>
      <name val="Tahoma"/>
      <family val="2"/>
    </font>
    <font>
      <sz val="12"/>
      <color rgb="FF000000"/>
      <name val="Arial"/>
      <family val="2"/>
    </font>
    <font>
      <sz val="12"/>
      <color rgb="FFFF0000"/>
      <name val="Arial"/>
      <family val="2"/>
    </font>
    <font>
      <sz val="12"/>
      <name val="Arial"/>
      <family val="2"/>
    </font>
    <font>
      <u/>
      <sz val="11"/>
      <color theme="10"/>
      <name val="Calibri"/>
      <family val="2"/>
      <scheme val="minor"/>
    </font>
    <font>
      <sz val="12"/>
      <color indexed="8"/>
      <name val="Arial"/>
      <family val="2"/>
    </font>
    <font>
      <b/>
      <sz val="12"/>
      <name val="Arial"/>
      <family val="2"/>
    </font>
    <font>
      <sz val="12"/>
      <color indexed="10"/>
      <name val="Arial"/>
      <family val="2"/>
    </font>
    <font>
      <sz val="12"/>
      <color theme="1" tint="0.14999847407452621"/>
      <name val="Arial"/>
      <family val="2"/>
    </font>
    <font>
      <b/>
      <sz val="12"/>
      <color indexed="8"/>
      <name val="Arial"/>
      <family val="2"/>
    </font>
    <font>
      <sz val="11"/>
      <name val="Tahoma"/>
      <family val="2"/>
    </font>
    <font>
      <sz val="11"/>
      <color theme="1"/>
      <name val="Tahoma"/>
      <family val="2"/>
    </font>
    <font>
      <b/>
      <sz val="11"/>
      <color theme="1"/>
      <name val="Tahoma"/>
      <family val="2"/>
    </font>
    <font>
      <u/>
      <sz val="11"/>
      <color theme="10"/>
      <name val="Tahoma"/>
      <family val="2"/>
    </font>
    <font>
      <sz val="11"/>
      <color rgb="FF00B050"/>
      <name val="Tahoma"/>
      <family val="2"/>
    </font>
    <font>
      <sz val="12"/>
      <name val="Tahoma"/>
      <family val="2"/>
    </font>
    <font>
      <sz val="11"/>
      <color theme="1"/>
      <name val="Tahoma"/>
    </font>
    <font>
      <sz val="11"/>
      <name val="Tahoma"/>
    </font>
    <font>
      <sz val="12"/>
      <name val="Tahoma"/>
    </font>
    <font>
      <b/>
      <sz val="11"/>
      <color rgb="FF000000"/>
      <name val="Tahoma"/>
    </font>
    <font>
      <sz val="11"/>
      <color rgb="FF000000"/>
      <name val="Arial"/>
      <family val="2"/>
    </font>
    <font>
      <sz val="11"/>
      <color rgb="FF000000"/>
      <name val="Tahoma"/>
    </font>
    <font>
      <b/>
      <sz val="11"/>
      <name val="Tahoma"/>
      <family val="2"/>
    </font>
  </fonts>
  <fills count="1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s>
  <borders count="18">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069">
    <xf numFmtId="0" fontId="0"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6"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0" fontId="11" fillId="0" borderId="0"/>
    <xf numFmtId="0" fontId="11" fillId="0" borderId="0"/>
    <xf numFmtId="165" fontId="11" fillId="0" borderId="0" applyFont="0" applyFill="0" applyBorder="0" applyAlignment="0" applyProtection="0"/>
    <xf numFmtId="0" fontId="12" fillId="0" borderId="0" applyNumberFormat="0" applyFill="0" applyBorder="0" applyAlignment="0" applyProtection="0">
      <alignment vertical="top"/>
      <protection locked="0"/>
    </xf>
    <xf numFmtId="166"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67"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9" fontId="13" fillId="0" borderId="0" applyFont="0" applyFill="0" applyBorder="0" applyAlignment="0" applyProtection="0"/>
    <xf numFmtId="9"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0" fontId="16" fillId="0" borderId="0"/>
    <xf numFmtId="0" fontId="4" fillId="0" borderId="0"/>
    <xf numFmtId="0" fontId="11" fillId="0" borderId="0"/>
    <xf numFmtId="0" fontId="17" fillId="0" borderId="0" applyNumberFormat="0" applyFill="0" applyBorder="0" applyAlignment="0" applyProtection="0"/>
    <xf numFmtId="0" fontId="11" fillId="0" borderId="0"/>
    <xf numFmtId="43" fontId="13" fillId="0" borderId="0" applyFont="0" applyFill="0" applyBorder="0" applyAlignment="0" applyProtection="0"/>
    <xf numFmtId="168" fontId="11" fillId="0" borderId="0"/>
    <xf numFmtId="168" fontId="16" fillId="0" borderId="0"/>
    <xf numFmtId="168"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18" fillId="0" borderId="0"/>
    <xf numFmtId="0" fontId="19"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3" fontId="10" fillId="0" borderId="0" applyFont="0" applyFill="0" applyBorder="0" applyAlignment="0" applyProtection="0"/>
    <xf numFmtId="0" fontId="4" fillId="0" borderId="0"/>
    <xf numFmtId="0" fontId="13"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4" fontId="11" fillId="0" borderId="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0" fontId="2" fillId="0" borderId="0"/>
    <xf numFmtId="168" fontId="2" fillId="0" borderId="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1" fillId="0" borderId="0"/>
    <xf numFmtId="0" fontId="25" fillId="0" borderId="0" applyNumberFormat="0" applyFill="0" applyBorder="0" applyAlignment="0" applyProtection="0"/>
    <xf numFmtId="0" fontId="1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138">
    <xf numFmtId="0" fontId="0" fillId="0" borderId="0" xfId="0"/>
    <xf numFmtId="0" fontId="21" fillId="0" borderId="4" xfId="123" applyFont="1" applyBorder="1" applyAlignment="1">
      <alignment horizontal="justify" vertical="center" wrapText="1"/>
    </xf>
    <xf numFmtId="0" fontId="10" fillId="3" borderId="4" xfId="1063" applyFont="1" applyFill="1" applyBorder="1" applyAlignment="1">
      <alignment horizontal="left" vertical="center" wrapText="1"/>
    </xf>
    <xf numFmtId="0" fontId="1" fillId="0" borderId="0" xfId="1063" applyAlignment="1">
      <alignment vertical="center"/>
    </xf>
    <xf numFmtId="0" fontId="10" fillId="2" borderId="4" xfId="1063" applyFont="1" applyFill="1" applyBorder="1" applyAlignment="1">
      <alignment horizontal="left" vertical="center" wrapText="1"/>
    </xf>
    <xf numFmtId="0" fontId="10" fillId="0" borderId="0" xfId="1063" applyFont="1" applyAlignment="1">
      <alignment vertical="center"/>
    </xf>
    <xf numFmtId="0" fontId="10" fillId="0" borderId="4" xfId="1063" applyFont="1" applyBorder="1" applyAlignment="1" applyProtection="1">
      <alignment horizontal="left" vertical="center" wrapText="1"/>
      <protection locked="0"/>
    </xf>
    <xf numFmtId="0" fontId="10" fillId="0" borderId="4" xfId="1063" applyFont="1" applyBorder="1" applyAlignment="1">
      <alignment horizontal="left" vertical="center" wrapText="1"/>
    </xf>
    <xf numFmtId="0" fontId="10" fillId="0" borderId="10" xfId="1063" applyFont="1" applyBorder="1" applyAlignment="1">
      <alignment horizontal="left" vertical="center" wrapText="1"/>
    </xf>
    <xf numFmtId="0" fontId="10" fillId="3" borderId="10" xfId="1063" applyFont="1" applyFill="1" applyBorder="1" applyAlignment="1">
      <alignment horizontal="left" vertical="center" wrapText="1"/>
    </xf>
    <xf numFmtId="0" fontId="8" fillId="3" borderId="4" xfId="1064" applyFont="1" applyFill="1" applyBorder="1" applyAlignment="1">
      <alignment horizontal="left" vertical="center" wrapText="1"/>
    </xf>
    <xf numFmtId="0" fontId="1" fillId="0" borderId="0" xfId="1063" applyAlignment="1">
      <alignment horizontal="left" vertical="center"/>
    </xf>
    <xf numFmtId="0" fontId="9" fillId="6" borderId="4" xfId="1063" applyFont="1" applyFill="1" applyBorder="1" applyAlignment="1">
      <alignment horizontal="left" vertical="center" wrapText="1"/>
    </xf>
    <xf numFmtId="0" fontId="9" fillId="7" borderId="4" xfId="1063" applyFont="1" applyFill="1" applyBorder="1" applyAlignment="1">
      <alignment horizontal="left" vertical="center" wrapText="1"/>
    </xf>
    <xf numFmtId="0" fontId="24" fillId="0" borderId="4" xfId="1063" applyFont="1" applyBorder="1" applyAlignment="1">
      <alignment horizontal="left" vertical="center" wrapText="1"/>
    </xf>
    <xf numFmtId="10" fontId="10" fillId="0" borderId="4" xfId="1063" applyNumberFormat="1" applyFont="1" applyBorder="1" applyAlignment="1">
      <alignment horizontal="left" vertical="center"/>
    </xf>
    <xf numFmtId="0" fontId="9" fillId="8" borderId="4" xfId="1063" applyFont="1" applyFill="1" applyBorder="1" applyAlignment="1">
      <alignment horizontal="left" vertical="center" wrapText="1"/>
    </xf>
    <xf numFmtId="0" fontId="9" fillId="4" borderId="4" xfId="1063" applyFont="1" applyFill="1" applyBorder="1" applyAlignment="1">
      <alignment horizontal="left" vertical="center"/>
    </xf>
    <xf numFmtId="0" fontId="9" fillId="4" borderId="4" xfId="1063" applyFont="1" applyFill="1" applyBorder="1" applyAlignment="1">
      <alignment horizontal="left" vertical="center" wrapText="1"/>
    </xf>
    <xf numFmtId="0" fontId="10" fillId="0" borderId="0" xfId="1063" applyFont="1" applyAlignment="1">
      <alignment horizontal="left" vertical="center"/>
    </xf>
    <xf numFmtId="0" fontId="9" fillId="2" borderId="4" xfId="1063" applyFont="1" applyFill="1" applyBorder="1" applyAlignment="1">
      <alignment horizontal="left" vertical="center" wrapText="1"/>
    </xf>
    <xf numFmtId="0" fontId="27" fillId="2" borderId="10" xfId="1063" applyFont="1" applyFill="1" applyBorder="1" applyAlignment="1">
      <alignment horizontal="left" vertical="center" wrapText="1"/>
    </xf>
    <xf numFmtId="0" fontId="9" fillId="2" borderId="10" xfId="1063" applyFont="1" applyFill="1" applyBorder="1" applyAlignment="1">
      <alignment horizontal="left" vertical="center" wrapText="1"/>
    </xf>
    <xf numFmtId="0" fontId="9" fillId="3" borderId="4" xfId="1063" applyFont="1" applyFill="1" applyBorder="1" applyAlignment="1">
      <alignment horizontal="left" vertical="center" wrapText="1"/>
    </xf>
    <xf numFmtId="0" fontId="9" fillId="0" borderId="4" xfId="1063" applyFont="1" applyBorder="1" applyAlignment="1">
      <alignment horizontal="left" vertical="center" wrapText="1"/>
    </xf>
    <xf numFmtId="0" fontId="10" fillId="0" borderId="4" xfId="1063" applyFont="1" applyBorder="1" applyAlignment="1">
      <alignment horizontal="left" vertical="center"/>
    </xf>
    <xf numFmtId="0" fontId="8" fillId="0" borderId="4" xfId="1064" applyFont="1" applyFill="1" applyBorder="1" applyAlignment="1" applyProtection="1">
      <alignment horizontal="left" vertical="center" wrapText="1"/>
      <protection locked="0"/>
    </xf>
    <xf numFmtId="0" fontId="10" fillId="0" borderId="10" xfId="1063" applyFont="1" applyBorder="1" applyAlignment="1">
      <alignment horizontal="left" vertical="center"/>
    </xf>
    <xf numFmtId="0" fontId="8" fillId="0" borderId="10" xfId="1064" applyFont="1" applyFill="1" applyBorder="1" applyAlignment="1" applyProtection="1">
      <alignment horizontal="left" vertical="center" wrapText="1"/>
      <protection locked="0"/>
    </xf>
    <xf numFmtId="0" fontId="8" fillId="2" borderId="4" xfId="1064" applyFont="1" applyFill="1" applyBorder="1" applyAlignment="1">
      <alignment horizontal="left" vertical="center" wrapText="1"/>
    </xf>
    <xf numFmtId="0" fontId="8" fillId="0" borderId="4" xfId="1064" applyFont="1" applyFill="1" applyBorder="1" applyAlignment="1">
      <alignment horizontal="left" vertical="center" wrapText="1"/>
    </xf>
    <xf numFmtId="10" fontId="22" fillId="5" borderId="4" xfId="1063" applyNumberFormat="1" applyFont="1" applyFill="1" applyBorder="1" applyAlignment="1">
      <alignment horizontal="left" vertical="center"/>
    </xf>
    <xf numFmtId="0" fontId="10" fillId="3" borderId="4" xfId="1063" applyFont="1" applyFill="1" applyBorder="1" applyAlignment="1">
      <alignment horizontal="left" vertical="center"/>
    </xf>
    <xf numFmtId="0" fontId="10" fillId="2" borderId="4" xfId="1063" applyFont="1" applyFill="1" applyBorder="1" applyAlignment="1">
      <alignment horizontal="left" vertical="center"/>
    </xf>
    <xf numFmtId="10" fontId="10" fillId="2" borderId="4" xfId="1063" applyNumberFormat="1" applyFont="1" applyFill="1" applyBorder="1" applyAlignment="1">
      <alignment horizontal="left" vertical="center"/>
    </xf>
    <xf numFmtId="0" fontId="26" fillId="2" borderId="4" xfId="1063" applyFont="1" applyFill="1" applyBorder="1" applyAlignment="1">
      <alignment horizontal="left" vertical="center" wrapText="1"/>
    </xf>
    <xf numFmtId="10" fontId="10" fillId="2" borderId="4" xfId="1063" applyNumberFormat="1" applyFont="1" applyFill="1" applyBorder="1" applyAlignment="1">
      <alignment horizontal="left" vertical="center" wrapText="1"/>
    </xf>
    <xf numFmtId="14" fontId="10" fillId="0" borderId="4" xfId="1063" applyNumberFormat="1" applyFont="1" applyBorder="1" applyAlignment="1">
      <alignment horizontal="left" vertical="center" wrapText="1"/>
    </xf>
    <xf numFmtId="14" fontId="10" fillId="0" borderId="4" xfId="1063" applyNumberFormat="1" applyFont="1" applyBorder="1" applyAlignment="1">
      <alignment horizontal="left" vertical="center"/>
    </xf>
    <xf numFmtId="9" fontId="10" fillId="0" borderId="4" xfId="1063" applyNumberFormat="1" applyFont="1" applyBorder="1" applyAlignment="1">
      <alignment horizontal="left" vertical="center"/>
    </xf>
    <xf numFmtId="9" fontId="10" fillId="0" borderId="4" xfId="1063" applyNumberFormat="1" applyFont="1" applyBorder="1" applyAlignment="1" applyProtection="1">
      <alignment horizontal="left" vertical="center"/>
      <protection locked="0"/>
    </xf>
    <xf numFmtId="14" fontId="10" fillId="2" borderId="4" xfId="1063" applyNumberFormat="1" applyFont="1" applyFill="1" applyBorder="1" applyAlignment="1">
      <alignment horizontal="left" vertical="center"/>
    </xf>
    <xf numFmtId="0" fontId="10" fillId="0" borderId="9" xfId="1063" applyFont="1" applyBorder="1" applyAlignment="1">
      <alignment horizontal="left" vertical="center" wrapText="1"/>
    </xf>
    <xf numFmtId="14" fontId="10" fillId="0" borderId="9" xfId="1063" applyNumberFormat="1" applyFont="1" applyBorder="1" applyAlignment="1">
      <alignment horizontal="left" vertical="center"/>
    </xf>
    <xf numFmtId="14" fontId="24" fillId="2" borderId="4" xfId="1063" applyNumberFormat="1" applyFont="1" applyFill="1" applyBorder="1" applyAlignment="1">
      <alignment horizontal="left" vertical="center"/>
    </xf>
    <xf numFmtId="0" fontId="24" fillId="2" borderId="4" xfId="1063" applyFont="1" applyFill="1" applyBorder="1" applyAlignment="1">
      <alignment horizontal="left" vertical="center" wrapText="1"/>
    </xf>
    <xf numFmtId="9" fontId="10" fillId="0" borderId="10" xfId="1063" applyNumberFormat="1" applyFont="1" applyBorder="1" applyAlignment="1">
      <alignment horizontal="left" vertical="center"/>
    </xf>
    <xf numFmtId="0" fontId="10" fillId="0" borderId="4" xfId="1065" applyFont="1" applyFill="1" applyBorder="1" applyAlignment="1" applyProtection="1">
      <alignment horizontal="left" vertical="center" wrapText="1"/>
    </xf>
    <xf numFmtId="0" fontId="24" fillId="0" borderId="10" xfId="1063" applyFont="1" applyBorder="1" applyAlignment="1">
      <alignment horizontal="left" vertical="center" wrapText="1"/>
    </xf>
    <xf numFmtId="14" fontId="24" fillId="0" borderId="4" xfId="1063" applyNumberFormat="1" applyFont="1" applyBorder="1" applyAlignment="1">
      <alignment horizontal="left" vertical="center" wrapText="1"/>
    </xf>
    <xf numFmtId="14" fontId="24" fillId="2" borderId="4" xfId="1063" applyNumberFormat="1" applyFont="1" applyFill="1" applyBorder="1" applyAlignment="1">
      <alignment horizontal="left" vertical="center" wrapText="1"/>
    </xf>
    <xf numFmtId="9" fontId="10" fillId="0" borderId="4" xfId="1066" applyFont="1" applyFill="1" applyBorder="1" applyAlignment="1">
      <alignment horizontal="left" vertical="center"/>
    </xf>
    <xf numFmtId="0" fontId="10" fillId="2" borderId="10" xfId="1063" applyFont="1" applyFill="1" applyBorder="1" applyAlignment="1">
      <alignment horizontal="left" vertical="center" wrapText="1"/>
    </xf>
    <xf numFmtId="0" fontId="24" fillId="3" borderId="4" xfId="1063" applyFont="1" applyFill="1" applyBorder="1" applyAlignment="1">
      <alignment horizontal="left" vertical="center" wrapText="1"/>
    </xf>
    <xf numFmtId="0" fontId="10" fillId="3" borderId="4" xfId="1065" applyFont="1" applyFill="1" applyBorder="1" applyAlignment="1" applyProtection="1">
      <alignment horizontal="left" vertical="center" wrapText="1"/>
    </xf>
    <xf numFmtId="0" fontId="24" fillId="3" borderId="10" xfId="1063" applyFont="1" applyFill="1" applyBorder="1" applyAlignment="1">
      <alignment horizontal="left" vertical="center" wrapText="1"/>
    </xf>
    <xf numFmtId="14" fontId="24" fillId="3" borderId="4" xfId="1063" applyNumberFormat="1" applyFont="1" applyFill="1" applyBorder="1" applyAlignment="1">
      <alignment horizontal="left" vertical="center" wrapText="1"/>
    </xf>
    <xf numFmtId="9" fontId="10" fillId="3" borderId="4" xfId="1063" applyNumberFormat="1" applyFont="1" applyFill="1" applyBorder="1" applyAlignment="1">
      <alignment horizontal="left" vertical="center"/>
    </xf>
    <xf numFmtId="10" fontId="10" fillId="3" borderId="4" xfId="1063" applyNumberFormat="1" applyFont="1" applyFill="1" applyBorder="1" applyAlignment="1">
      <alignment horizontal="left" vertical="center"/>
    </xf>
    <xf numFmtId="0" fontId="24" fillId="2" borderId="4" xfId="1063" applyFont="1" applyFill="1" applyBorder="1" applyAlignment="1">
      <alignment horizontal="left" vertical="center"/>
    </xf>
    <xf numFmtId="0" fontId="29" fillId="2" borderId="4" xfId="1063" applyFont="1" applyFill="1" applyBorder="1" applyAlignment="1">
      <alignment horizontal="left" vertical="center" wrapText="1"/>
    </xf>
    <xf numFmtId="0" fontId="29" fillId="2" borderId="10" xfId="1063" applyFont="1" applyFill="1" applyBorder="1" applyAlignment="1">
      <alignment horizontal="left" vertical="center" wrapText="1"/>
    </xf>
    <xf numFmtId="14" fontId="29" fillId="2" borderId="4" xfId="1063" applyNumberFormat="1" applyFont="1" applyFill="1" applyBorder="1" applyAlignment="1">
      <alignment horizontal="left" vertical="center" wrapText="1"/>
    </xf>
    <xf numFmtId="0" fontId="23" fillId="2" borderId="4" xfId="1063" applyFont="1" applyFill="1" applyBorder="1" applyAlignment="1">
      <alignment horizontal="left" vertical="center" wrapText="1"/>
    </xf>
    <xf numFmtId="10" fontId="23" fillId="2" borderId="4" xfId="1063" applyNumberFormat="1" applyFont="1" applyFill="1" applyBorder="1" applyAlignment="1">
      <alignment horizontal="left" vertical="center"/>
    </xf>
    <xf numFmtId="49" fontId="10" fillId="0" borderId="4" xfId="1063" applyNumberFormat="1" applyFont="1" applyBorder="1" applyAlignment="1">
      <alignment horizontal="left" vertical="center"/>
    </xf>
    <xf numFmtId="0" fontId="10" fillId="2" borderId="11" xfId="1063" applyFont="1" applyFill="1" applyBorder="1" applyAlignment="1">
      <alignment horizontal="left" vertical="center" wrapText="1"/>
    </xf>
    <xf numFmtId="0" fontId="9" fillId="0" borderId="4" xfId="1063" applyFont="1" applyBorder="1" applyAlignment="1">
      <alignment horizontal="left" vertical="center"/>
    </xf>
    <xf numFmtId="9" fontId="10" fillId="0" borderId="4" xfId="1063" applyNumberFormat="1" applyFont="1" applyBorder="1" applyAlignment="1">
      <alignment horizontal="left" vertical="center" wrapText="1"/>
    </xf>
    <xf numFmtId="171" fontId="10" fillId="0" borderId="4" xfId="1063" applyNumberFormat="1" applyFont="1" applyBorder="1" applyAlignment="1">
      <alignment horizontal="left" vertical="center"/>
    </xf>
    <xf numFmtId="9" fontId="24" fillId="0" borderId="4" xfId="1063" applyNumberFormat="1" applyFont="1" applyBorder="1" applyAlignment="1">
      <alignment horizontal="left" vertical="center" wrapText="1"/>
    </xf>
    <xf numFmtId="9" fontId="24" fillId="0" borderId="4" xfId="1063" applyNumberFormat="1" applyFont="1" applyBorder="1" applyAlignment="1">
      <alignment horizontal="left" vertical="center"/>
    </xf>
    <xf numFmtId="0" fontId="22" fillId="0" borderId="4" xfId="0" applyFont="1" applyBorder="1" applyAlignment="1">
      <alignment horizontal="justify" vertical="center" wrapText="1"/>
    </xf>
    <xf numFmtId="172" fontId="22" fillId="0" borderId="4" xfId="0" applyNumberFormat="1" applyFont="1" applyBorder="1" applyAlignment="1">
      <alignment horizontal="justify" vertical="center" wrapText="1"/>
    </xf>
    <xf numFmtId="0" fontId="21" fillId="0" borderId="0" xfId="123" applyFont="1" applyAlignment="1">
      <alignment horizontal="justify" vertical="center" wrapText="1"/>
    </xf>
    <xf numFmtId="0" fontId="32" fillId="0" borderId="0" xfId="0" applyFont="1" applyAlignment="1">
      <alignment vertical="center" wrapText="1"/>
    </xf>
    <xf numFmtId="0" fontId="21" fillId="7"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32" fillId="0" borderId="0" xfId="0" applyFont="1"/>
    <xf numFmtId="172" fontId="21" fillId="0" borderId="4" xfId="0" applyNumberFormat="1" applyFont="1" applyBorder="1" applyAlignment="1">
      <alignment horizontal="justify" vertical="center" wrapText="1"/>
    </xf>
    <xf numFmtId="0" fontId="21" fillId="0" borderId="0" xfId="0" applyFont="1" applyAlignment="1">
      <alignment horizontal="justify" vertical="center" wrapText="1"/>
    </xf>
    <xf numFmtId="0" fontId="32" fillId="2" borderId="0" xfId="0" applyFont="1" applyFill="1" applyAlignment="1">
      <alignment horizontal="left" vertical="center" wrapText="1"/>
    </xf>
    <xf numFmtId="0" fontId="33" fillId="2" borderId="4"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2" fillId="0" borderId="4" xfId="0" applyFont="1" applyBorder="1" applyAlignment="1">
      <alignment vertical="center" wrapText="1"/>
    </xf>
    <xf numFmtId="0" fontId="32" fillId="2" borderId="0" xfId="0" applyFont="1" applyFill="1" applyAlignment="1">
      <alignment horizontal="center" vertical="center" wrapText="1"/>
    </xf>
    <xf numFmtId="0" fontId="32" fillId="2" borderId="2" xfId="0" applyFont="1" applyFill="1" applyBorder="1" applyAlignment="1">
      <alignment vertical="center" wrapText="1"/>
    </xf>
    <xf numFmtId="0" fontId="32" fillId="2" borderId="3" xfId="0" applyFont="1" applyFill="1" applyBorder="1" applyAlignment="1">
      <alignment vertical="center" wrapText="1"/>
    </xf>
    <xf numFmtId="0" fontId="32" fillId="2" borderId="0" xfId="0" applyFont="1" applyFill="1" applyAlignment="1">
      <alignment vertical="center" wrapText="1"/>
    </xf>
    <xf numFmtId="0" fontId="32" fillId="2" borderId="1" xfId="0" applyFont="1" applyFill="1" applyBorder="1" applyAlignment="1">
      <alignment vertical="center" wrapText="1"/>
    </xf>
    <xf numFmtId="0" fontId="33" fillId="2" borderId="5"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6" xfId="0" applyFont="1" applyFill="1" applyBorder="1" applyAlignment="1">
      <alignment vertical="center" wrapText="1"/>
    </xf>
    <xf numFmtId="0" fontId="33" fillId="7" borderId="10" xfId="0" applyFont="1" applyFill="1" applyBorder="1" applyAlignment="1">
      <alignment horizontal="left" vertical="center" wrapText="1"/>
    </xf>
    <xf numFmtId="170" fontId="32" fillId="2" borderId="10" xfId="0" applyNumberFormat="1" applyFont="1" applyFill="1" applyBorder="1" applyAlignment="1">
      <alignment horizontal="left" vertical="center" wrapText="1"/>
    </xf>
    <xf numFmtId="0" fontId="34" fillId="2" borderId="0" xfId="4"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2" borderId="0" xfId="0" applyFont="1" applyFill="1" applyAlignment="1">
      <alignment horizontal="left" vertical="center" wrapText="1"/>
    </xf>
    <xf numFmtId="0" fontId="32" fillId="2" borderId="8" xfId="0" applyFont="1" applyFill="1" applyBorder="1" applyAlignment="1">
      <alignment horizontal="left" vertical="center" wrapText="1"/>
    </xf>
    <xf numFmtId="0" fontId="32" fillId="2" borderId="5" xfId="0" applyFont="1" applyFill="1" applyBorder="1" applyAlignment="1">
      <alignment horizontal="left" vertical="center" wrapText="1"/>
    </xf>
    <xf numFmtId="0" fontId="33" fillId="8" borderId="4"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33" fillId="6" borderId="4" xfId="0" applyFont="1" applyFill="1" applyBorder="1" applyAlignment="1">
      <alignment horizontal="center" vertical="center" wrapText="1"/>
    </xf>
    <xf numFmtId="0" fontId="31" fillId="0" borderId="4" xfId="0" applyFont="1" applyBorder="1" applyAlignment="1">
      <alignment horizontal="left" vertical="center" wrapText="1"/>
    </xf>
    <xf numFmtId="10" fontId="32" fillId="2" borderId="0" xfId="1067" applyNumberFormat="1" applyFont="1" applyFill="1" applyBorder="1" applyAlignment="1">
      <alignment horizontal="left" vertical="center" wrapText="1"/>
    </xf>
    <xf numFmtId="43" fontId="32" fillId="0" borderId="0" xfId="1068" applyFont="1" applyAlignment="1">
      <alignment vertical="center" wrapText="1"/>
    </xf>
    <xf numFmtId="0" fontId="32" fillId="0" borderId="3" xfId="0" applyFont="1" applyBorder="1" applyAlignment="1">
      <alignment vertical="center" wrapText="1"/>
    </xf>
    <xf numFmtId="0" fontId="31" fillId="0" borderId="6" xfId="0" applyFont="1" applyBorder="1" applyAlignment="1">
      <alignment vertical="center" wrapText="1"/>
    </xf>
    <xf numFmtId="0" fontId="31" fillId="0" borderId="5" xfId="0" applyFont="1" applyBorder="1" applyAlignment="1">
      <alignment vertical="center" wrapText="1"/>
    </xf>
    <xf numFmtId="0" fontId="31" fillId="0" borderId="0" xfId="0" applyFont="1" applyAlignment="1">
      <alignment vertical="center" wrapText="1"/>
    </xf>
    <xf numFmtId="0" fontId="31" fillId="0" borderId="13" xfId="0" applyFont="1" applyBorder="1" applyAlignment="1">
      <alignment vertical="center" wrapText="1"/>
    </xf>
    <xf numFmtId="0" fontId="31" fillId="0" borderId="14" xfId="0" applyFont="1" applyBorder="1" applyAlignment="1">
      <alignment vertical="center" wrapText="1"/>
    </xf>
    <xf numFmtId="0" fontId="31" fillId="0" borderId="12" xfId="0" applyFont="1" applyBorder="1" applyAlignment="1">
      <alignment vertical="center" wrapText="1"/>
    </xf>
    <xf numFmtId="0" fontId="31" fillId="0" borderId="4" xfId="0" applyFont="1" applyBorder="1" applyAlignment="1">
      <alignment horizontal="justify" vertical="center" wrapText="1"/>
    </xf>
    <xf numFmtId="172" fontId="31" fillId="0" borderId="4" xfId="0" applyNumberFormat="1" applyFont="1" applyBorder="1" applyAlignment="1">
      <alignment horizontal="justify" vertical="center" wrapText="1"/>
    </xf>
    <xf numFmtId="0" fontId="32" fillId="9" borderId="8" xfId="0" applyFont="1" applyFill="1" applyBorder="1" applyAlignment="1">
      <alignment horizontal="left" vertical="center" wrapText="1"/>
    </xf>
    <xf numFmtId="0" fontId="0" fillId="0" borderId="0" xfId="0" pivotButton="1"/>
    <xf numFmtId="0" fontId="0" fillId="0" borderId="0" xfId="0" applyAlignment="1">
      <alignment horizontal="left"/>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1" fillId="0" borderId="17" xfId="0" applyFont="1" applyBorder="1" applyAlignment="1">
      <alignment vertical="center"/>
    </xf>
    <xf numFmtId="0" fontId="42" fillId="0" borderId="12" xfId="0" applyFont="1" applyBorder="1" applyAlignment="1">
      <alignment horizontal="center" vertical="center"/>
    </xf>
    <xf numFmtId="0" fontId="37" fillId="0" borderId="12" xfId="0" applyFont="1" applyBorder="1" applyAlignment="1">
      <alignment horizontal="center" vertical="center"/>
    </xf>
    <xf numFmtId="0" fontId="31" fillId="0" borderId="8" xfId="0" applyFont="1" applyBorder="1" applyAlignment="1">
      <alignment horizontal="left" vertical="center" wrapText="1"/>
    </xf>
    <xf numFmtId="0" fontId="31" fillId="0" borderId="5" xfId="0" applyFont="1" applyBorder="1" applyAlignment="1">
      <alignment horizontal="left" vertical="center" wrapText="1"/>
    </xf>
    <xf numFmtId="0" fontId="38" fillId="0" borderId="4" xfId="0" applyFont="1" applyBorder="1" applyAlignment="1">
      <alignment horizontal="left" vertical="center" wrapText="1"/>
    </xf>
    <xf numFmtId="0" fontId="36" fillId="0" borderId="4" xfId="0" applyFont="1" applyBorder="1" applyAlignment="1">
      <alignment horizontal="left" vertical="center" wrapText="1"/>
    </xf>
    <xf numFmtId="0" fontId="39" fillId="0" borderId="4"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center" vertical="center" wrapText="1"/>
    </xf>
    <xf numFmtId="0" fontId="38" fillId="0" borderId="8" xfId="0" applyFont="1" applyBorder="1" applyAlignment="1">
      <alignment horizontal="left" vertical="center" wrapText="1"/>
    </xf>
    <xf numFmtId="0" fontId="31" fillId="0" borderId="8" xfId="0" applyFont="1" applyBorder="1" applyAlignment="1">
      <alignment vertical="center" wrapText="1"/>
    </xf>
    <xf numFmtId="0" fontId="31" fillId="0" borderId="4" xfId="0" quotePrefix="1" applyFont="1" applyBorder="1" applyAlignment="1">
      <alignment horizontal="left" vertical="center" wrapText="1"/>
    </xf>
    <xf numFmtId="0" fontId="38" fillId="0" borderId="6" xfId="0" applyFont="1" applyBorder="1" applyAlignment="1">
      <alignment vertical="center" wrapText="1"/>
    </xf>
    <xf numFmtId="0" fontId="37" fillId="0" borderId="0" xfId="0" applyFont="1" applyAlignment="1">
      <alignment vertical="center" wrapText="1"/>
    </xf>
    <xf numFmtId="0" fontId="0" fillId="0" borderId="4" xfId="0" applyBorder="1" applyAlignment="1">
      <alignment vertical="top"/>
    </xf>
  </cellXfs>
  <cellStyles count="1069">
    <cellStyle name="Euro" xfId="21"/>
    <cellStyle name="Hipervínculo" xfId="4" builtinId="8"/>
    <cellStyle name="Hipervínculo 2" xfId="22"/>
    <cellStyle name="Hipervínculo 3" xfId="148"/>
    <cellStyle name="Hipervínculo 4" xfId="1064"/>
    <cellStyle name="Hyperlink 2" xfId="78"/>
    <cellStyle name="Millares" xfId="1068" builtinId="3"/>
    <cellStyle name="Millares [0] 2" xfId="3"/>
    <cellStyle name="Millares [0] 2 2" xfId="8"/>
    <cellStyle name="Millares [0] 2 2 2" xfId="93"/>
    <cellStyle name="Millares [0] 2 2 2 2" xfId="1037"/>
    <cellStyle name="Millares [0] 2 2 3" xfId="106"/>
    <cellStyle name="Millares [0] 2 2 3 2" xfId="1047"/>
    <cellStyle name="Millares [0] 2 2 4" xfId="16"/>
    <cellStyle name="Millares [0] 2 2 4 2" xfId="1024"/>
    <cellStyle name="Millares [0] 2 2 5" xfId="1015"/>
    <cellStyle name="Millares [0] 2 3" xfId="87"/>
    <cellStyle name="Millares [0] 2 3 2" xfId="1034"/>
    <cellStyle name="Millares [0] 2 4" xfId="102"/>
    <cellStyle name="Millares [0] 2 4 2" xfId="1044"/>
    <cellStyle name="Millares [0] 2 5" xfId="12"/>
    <cellStyle name="Millares [0] 2 5 2" xfId="1019"/>
    <cellStyle name="Millares [0] 2 6" xfId="1013"/>
    <cellStyle name="Millares [0] 3" xfId="114"/>
    <cellStyle name="Millares [0] 3 2" xfId="1055"/>
    <cellStyle name="Millares [0] 4" xfId="109"/>
    <cellStyle name="Millares [0] 4 2" xfId="1050"/>
    <cellStyle name="Millares 10" xfId="110"/>
    <cellStyle name="Millares 10 2" xfId="1051"/>
    <cellStyle name="Millares 11" xfId="121"/>
    <cellStyle name="Millares 11 2" xfId="1061"/>
    <cellStyle name="Millares 12" xfId="1016"/>
    <cellStyle name="Millares 13" xfId="1029"/>
    <cellStyle name="Millares 2" xfId="23"/>
    <cellStyle name="Millares 3" xfId="24"/>
    <cellStyle name="Millares 3 10" xfId="580"/>
    <cellStyle name="Millares 3 11" xfId="724"/>
    <cellStyle name="Millares 3 12" xfId="868"/>
    <cellStyle name="Millares 3 13" xfId="292"/>
    <cellStyle name="Millares 3 14" xfId="126"/>
    <cellStyle name="Millares 3 2" xfId="80"/>
    <cellStyle name="Millares 3 2 10" xfId="726"/>
    <cellStyle name="Millares 3 2 11" xfId="870"/>
    <cellStyle name="Millares 3 2 12" xfId="294"/>
    <cellStyle name="Millares 3 2 13" xfId="149"/>
    <cellStyle name="Millares 3 2 2" xfId="90"/>
    <cellStyle name="Millares 3 2 2 10" xfId="298"/>
    <cellStyle name="Millares 3 2 2 11" xfId="153"/>
    <cellStyle name="Millares 3 2 2 2" xfId="165"/>
    <cellStyle name="Millares 3 2 2 2 2" xfId="190"/>
    <cellStyle name="Millares 3 2 2 2 2 2" xfId="286"/>
    <cellStyle name="Millares 3 2 2 2 2 2 2" xfId="574"/>
    <cellStyle name="Millares 3 2 2 2 2 2 3" xfId="718"/>
    <cellStyle name="Millares 3 2 2 2 2 2 4" xfId="862"/>
    <cellStyle name="Millares 3 2 2 2 2 2 5" xfId="1006"/>
    <cellStyle name="Millares 3 2 2 2 2 2 6" xfId="430"/>
    <cellStyle name="Millares 3 2 2 2 2 3" xfId="238"/>
    <cellStyle name="Millares 3 2 2 2 2 3 2" xfId="526"/>
    <cellStyle name="Millares 3 2 2 2 2 3 3" xfId="670"/>
    <cellStyle name="Millares 3 2 2 2 2 3 4" xfId="814"/>
    <cellStyle name="Millares 3 2 2 2 2 3 5" xfId="958"/>
    <cellStyle name="Millares 3 2 2 2 2 3 6" xfId="382"/>
    <cellStyle name="Millares 3 2 2 2 2 4" xfId="478"/>
    <cellStyle name="Millares 3 2 2 2 2 5" xfId="622"/>
    <cellStyle name="Millares 3 2 2 2 2 6" xfId="766"/>
    <cellStyle name="Millares 3 2 2 2 2 7" xfId="910"/>
    <cellStyle name="Millares 3 2 2 2 2 8" xfId="334"/>
    <cellStyle name="Millares 3 2 2 2 3" xfId="262"/>
    <cellStyle name="Millares 3 2 2 2 3 2" xfId="550"/>
    <cellStyle name="Millares 3 2 2 2 3 3" xfId="694"/>
    <cellStyle name="Millares 3 2 2 2 3 4" xfId="838"/>
    <cellStyle name="Millares 3 2 2 2 3 5" xfId="982"/>
    <cellStyle name="Millares 3 2 2 2 3 6" xfId="406"/>
    <cellStyle name="Millares 3 2 2 2 4" xfId="214"/>
    <cellStyle name="Millares 3 2 2 2 4 2" xfId="502"/>
    <cellStyle name="Millares 3 2 2 2 4 3" xfId="646"/>
    <cellStyle name="Millares 3 2 2 2 4 4" xfId="790"/>
    <cellStyle name="Millares 3 2 2 2 4 5" xfId="934"/>
    <cellStyle name="Millares 3 2 2 2 4 6" xfId="358"/>
    <cellStyle name="Millares 3 2 2 2 5" xfId="454"/>
    <cellStyle name="Millares 3 2 2 2 6" xfId="598"/>
    <cellStyle name="Millares 3 2 2 2 7" xfId="742"/>
    <cellStyle name="Millares 3 2 2 2 8" xfId="886"/>
    <cellStyle name="Millares 3 2 2 2 9" xfId="310"/>
    <cellStyle name="Millares 3 2 2 3" xfId="178"/>
    <cellStyle name="Millares 3 2 2 3 2" xfId="274"/>
    <cellStyle name="Millares 3 2 2 3 2 2" xfId="562"/>
    <cellStyle name="Millares 3 2 2 3 2 3" xfId="706"/>
    <cellStyle name="Millares 3 2 2 3 2 4" xfId="850"/>
    <cellStyle name="Millares 3 2 2 3 2 5" xfId="994"/>
    <cellStyle name="Millares 3 2 2 3 2 6" xfId="418"/>
    <cellStyle name="Millares 3 2 2 3 3" xfId="226"/>
    <cellStyle name="Millares 3 2 2 3 3 2" xfId="514"/>
    <cellStyle name="Millares 3 2 2 3 3 3" xfId="658"/>
    <cellStyle name="Millares 3 2 2 3 3 4" xfId="802"/>
    <cellStyle name="Millares 3 2 2 3 3 5" xfId="946"/>
    <cellStyle name="Millares 3 2 2 3 3 6" xfId="370"/>
    <cellStyle name="Millares 3 2 2 3 4" xfId="466"/>
    <cellStyle name="Millares 3 2 2 3 5" xfId="610"/>
    <cellStyle name="Millares 3 2 2 3 6" xfId="754"/>
    <cellStyle name="Millares 3 2 2 3 7" xfId="898"/>
    <cellStyle name="Millares 3 2 2 3 8" xfId="322"/>
    <cellStyle name="Millares 3 2 2 4" xfId="250"/>
    <cellStyle name="Millares 3 2 2 4 2" xfId="538"/>
    <cellStyle name="Millares 3 2 2 4 3" xfId="682"/>
    <cellStyle name="Millares 3 2 2 4 4" xfId="826"/>
    <cellStyle name="Millares 3 2 2 4 5" xfId="970"/>
    <cellStyle name="Millares 3 2 2 4 6" xfId="394"/>
    <cellStyle name="Millares 3 2 2 5" xfId="202"/>
    <cellStyle name="Millares 3 2 2 5 2" xfId="490"/>
    <cellStyle name="Millares 3 2 2 5 3" xfId="634"/>
    <cellStyle name="Millares 3 2 2 5 4" xfId="778"/>
    <cellStyle name="Millares 3 2 2 5 5" xfId="922"/>
    <cellStyle name="Millares 3 2 2 5 6" xfId="346"/>
    <cellStyle name="Millares 3 2 2 6" xfId="442"/>
    <cellStyle name="Millares 3 2 2 7" xfId="586"/>
    <cellStyle name="Millares 3 2 2 8" xfId="730"/>
    <cellStyle name="Millares 3 2 2 9" xfId="874"/>
    <cellStyle name="Millares 3 2 3" xfId="157"/>
    <cellStyle name="Millares 3 2 3 10" xfId="302"/>
    <cellStyle name="Millares 3 2 3 2" xfId="169"/>
    <cellStyle name="Millares 3 2 3 2 2" xfId="194"/>
    <cellStyle name="Millares 3 2 3 2 2 2" xfId="290"/>
    <cellStyle name="Millares 3 2 3 2 2 2 2" xfId="578"/>
    <cellStyle name="Millares 3 2 3 2 2 2 3" xfId="722"/>
    <cellStyle name="Millares 3 2 3 2 2 2 4" xfId="866"/>
    <cellStyle name="Millares 3 2 3 2 2 2 5" xfId="1010"/>
    <cellStyle name="Millares 3 2 3 2 2 2 6" xfId="434"/>
    <cellStyle name="Millares 3 2 3 2 2 3" xfId="242"/>
    <cellStyle name="Millares 3 2 3 2 2 3 2" xfId="530"/>
    <cellStyle name="Millares 3 2 3 2 2 3 3" xfId="674"/>
    <cellStyle name="Millares 3 2 3 2 2 3 4" xfId="818"/>
    <cellStyle name="Millares 3 2 3 2 2 3 5" xfId="962"/>
    <cellStyle name="Millares 3 2 3 2 2 3 6" xfId="386"/>
    <cellStyle name="Millares 3 2 3 2 2 4" xfId="482"/>
    <cellStyle name="Millares 3 2 3 2 2 5" xfId="626"/>
    <cellStyle name="Millares 3 2 3 2 2 6" xfId="770"/>
    <cellStyle name="Millares 3 2 3 2 2 7" xfId="914"/>
    <cellStyle name="Millares 3 2 3 2 2 8" xfId="338"/>
    <cellStyle name="Millares 3 2 3 2 3" xfId="266"/>
    <cellStyle name="Millares 3 2 3 2 3 2" xfId="554"/>
    <cellStyle name="Millares 3 2 3 2 3 3" xfId="698"/>
    <cellStyle name="Millares 3 2 3 2 3 4" xfId="842"/>
    <cellStyle name="Millares 3 2 3 2 3 5" xfId="986"/>
    <cellStyle name="Millares 3 2 3 2 3 6" xfId="410"/>
    <cellStyle name="Millares 3 2 3 2 4" xfId="218"/>
    <cellStyle name="Millares 3 2 3 2 4 2" xfId="506"/>
    <cellStyle name="Millares 3 2 3 2 4 3" xfId="650"/>
    <cellStyle name="Millares 3 2 3 2 4 4" xfId="794"/>
    <cellStyle name="Millares 3 2 3 2 4 5" xfId="938"/>
    <cellStyle name="Millares 3 2 3 2 4 6" xfId="362"/>
    <cellStyle name="Millares 3 2 3 2 5" xfId="458"/>
    <cellStyle name="Millares 3 2 3 2 6" xfId="602"/>
    <cellStyle name="Millares 3 2 3 2 7" xfId="746"/>
    <cellStyle name="Millares 3 2 3 2 8" xfId="890"/>
    <cellStyle name="Millares 3 2 3 2 9" xfId="314"/>
    <cellStyle name="Millares 3 2 3 3" xfId="182"/>
    <cellStyle name="Millares 3 2 3 3 2" xfId="278"/>
    <cellStyle name="Millares 3 2 3 3 2 2" xfId="566"/>
    <cellStyle name="Millares 3 2 3 3 2 3" xfId="710"/>
    <cellStyle name="Millares 3 2 3 3 2 4" xfId="854"/>
    <cellStyle name="Millares 3 2 3 3 2 5" xfId="998"/>
    <cellStyle name="Millares 3 2 3 3 2 6" xfId="422"/>
    <cellStyle name="Millares 3 2 3 3 3" xfId="230"/>
    <cellStyle name="Millares 3 2 3 3 3 2" xfId="518"/>
    <cellStyle name="Millares 3 2 3 3 3 3" xfId="662"/>
    <cellStyle name="Millares 3 2 3 3 3 4" xfId="806"/>
    <cellStyle name="Millares 3 2 3 3 3 5" xfId="950"/>
    <cellStyle name="Millares 3 2 3 3 3 6" xfId="374"/>
    <cellStyle name="Millares 3 2 3 3 4" xfId="470"/>
    <cellStyle name="Millares 3 2 3 3 5" xfId="614"/>
    <cellStyle name="Millares 3 2 3 3 6" xfId="758"/>
    <cellStyle name="Millares 3 2 3 3 7" xfId="902"/>
    <cellStyle name="Millares 3 2 3 3 8" xfId="326"/>
    <cellStyle name="Millares 3 2 3 4" xfId="254"/>
    <cellStyle name="Millares 3 2 3 4 2" xfId="542"/>
    <cellStyle name="Millares 3 2 3 4 3" xfId="686"/>
    <cellStyle name="Millares 3 2 3 4 4" xfId="830"/>
    <cellStyle name="Millares 3 2 3 4 5" xfId="974"/>
    <cellStyle name="Millares 3 2 3 4 6" xfId="398"/>
    <cellStyle name="Millares 3 2 3 5" xfId="206"/>
    <cellStyle name="Millares 3 2 3 5 2" xfId="494"/>
    <cellStyle name="Millares 3 2 3 5 3" xfId="638"/>
    <cellStyle name="Millares 3 2 3 5 4" xfId="782"/>
    <cellStyle name="Millares 3 2 3 5 5" xfId="926"/>
    <cellStyle name="Millares 3 2 3 5 6" xfId="350"/>
    <cellStyle name="Millares 3 2 3 6" xfId="446"/>
    <cellStyle name="Millares 3 2 3 7" xfId="590"/>
    <cellStyle name="Millares 3 2 3 8" xfId="734"/>
    <cellStyle name="Millares 3 2 3 9" xfId="878"/>
    <cellStyle name="Millares 3 2 4" xfId="161"/>
    <cellStyle name="Millares 3 2 4 2" xfId="186"/>
    <cellStyle name="Millares 3 2 4 2 2" xfId="282"/>
    <cellStyle name="Millares 3 2 4 2 2 2" xfId="570"/>
    <cellStyle name="Millares 3 2 4 2 2 3" xfId="714"/>
    <cellStyle name="Millares 3 2 4 2 2 4" xfId="858"/>
    <cellStyle name="Millares 3 2 4 2 2 5" xfId="1002"/>
    <cellStyle name="Millares 3 2 4 2 2 6" xfId="426"/>
    <cellStyle name="Millares 3 2 4 2 3" xfId="234"/>
    <cellStyle name="Millares 3 2 4 2 3 2" xfId="522"/>
    <cellStyle name="Millares 3 2 4 2 3 3" xfId="666"/>
    <cellStyle name="Millares 3 2 4 2 3 4" xfId="810"/>
    <cellStyle name="Millares 3 2 4 2 3 5" xfId="954"/>
    <cellStyle name="Millares 3 2 4 2 3 6" xfId="378"/>
    <cellStyle name="Millares 3 2 4 2 4" xfId="474"/>
    <cellStyle name="Millares 3 2 4 2 5" xfId="618"/>
    <cellStyle name="Millares 3 2 4 2 6" xfId="762"/>
    <cellStyle name="Millares 3 2 4 2 7" xfId="906"/>
    <cellStyle name="Millares 3 2 4 2 8" xfId="330"/>
    <cellStyle name="Millares 3 2 4 3" xfId="258"/>
    <cellStyle name="Millares 3 2 4 3 2" xfId="546"/>
    <cellStyle name="Millares 3 2 4 3 3" xfId="690"/>
    <cellStyle name="Millares 3 2 4 3 4" xfId="834"/>
    <cellStyle name="Millares 3 2 4 3 5" xfId="978"/>
    <cellStyle name="Millares 3 2 4 3 6" xfId="402"/>
    <cellStyle name="Millares 3 2 4 4" xfId="210"/>
    <cellStyle name="Millares 3 2 4 4 2" xfId="498"/>
    <cellStyle name="Millares 3 2 4 4 3" xfId="642"/>
    <cellStyle name="Millares 3 2 4 4 4" xfId="786"/>
    <cellStyle name="Millares 3 2 4 4 5" xfId="930"/>
    <cellStyle name="Millares 3 2 4 4 6" xfId="354"/>
    <cellStyle name="Millares 3 2 4 5" xfId="450"/>
    <cellStyle name="Millares 3 2 4 6" xfId="594"/>
    <cellStyle name="Millares 3 2 4 7" xfId="738"/>
    <cellStyle name="Millares 3 2 4 8" xfId="882"/>
    <cellStyle name="Millares 3 2 4 9" xfId="306"/>
    <cellStyle name="Millares 3 2 5" xfId="174"/>
    <cellStyle name="Millares 3 2 5 2" xfId="270"/>
    <cellStyle name="Millares 3 2 5 2 2" xfId="558"/>
    <cellStyle name="Millares 3 2 5 2 3" xfId="702"/>
    <cellStyle name="Millares 3 2 5 2 4" xfId="846"/>
    <cellStyle name="Millares 3 2 5 2 5" xfId="990"/>
    <cellStyle name="Millares 3 2 5 2 6" xfId="414"/>
    <cellStyle name="Millares 3 2 5 3" xfId="222"/>
    <cellStyle name="Millares 3 2 5 3 2" xfId="510"/>
    <cellStyle name="Millares 3 2 5 3 3" xfId="654"/>
    <cellStyle name="Millares 3 2 5 3 4" xfId="798"/>
    <cellStyle name="Millares 3 2 5 3 5" xfId="942"/>
    <cellStyle name="Millares 3 2 5 3 6" xfId="366"/>
    <cellStyle name="Millares 3 2 5 4" xfId="462"/>
    <cellStyle name="Millares 3 2 5 5" xfId="606"/>
    <cellStyle name="Millares 3 2 5 6" xfId="750"/>
    <cellStyle name="Millares 3 2 5 7" xfId="894"/>
    <cellStyle name="Millares 3 2 5 8" xfId="318"/>
    <cellStyle name="Millares 3 2 6" xfId="246"/>
    <cellStyle name="Millares 3 2 6 2" xfId="534"/>
    <cellStyle name="Millares 3 2 6 3" xfId="678"/>
    <cellStyle name="Millares 3 2 6 4" xfId="822"/>
    <cellStyle name="Millares 3 2 6 5" xfId="966"/>
    <cellStyle name="Millares 3 2 6 6" xfId="390"/>
    <cellStyle name="Millares 3 2 7" xfId="198"/>
    <cellStyle name="Millares 3 2 7 2" xfId="486"/>
    <cellStyle name="Millares 3 2 7 3" xfId="630"/>
    <cellStyle name="Millares 3 2 7 4" xfId="774"/>
    <cellStyle name="Millares 3 2 7 5" xfId="918"/>
    <cellStyle name="Millares 3 2 7 6" xfId="342"/>
    <cellStyle name="Millares 3 2 8" xfId="438"/>
    <cellStyle name="Millares 3 2 9" xfId="582"/>
    <cellStyle name="Millares 3 3" xfId="73"/>
    <cellStyle name="Millares 3 3 10" xfId="296"/>
    <cellStyle name="Millares 3 3 11" xfId="151"/>
    <cellStyle name="Millares 3 3 2" xfId="88"/>
    <cellStyle name="Millares 3 3 2 10" xfId="163"/>
    <cellStyle name="Millares 3 3 2 2" xfId="188"/>
    <cellStyle name="Millares 3 3 2 2 2" xfId="284"/>
    <cellStyle name="Millares 3 3 2 2 2 2" xfId="572"/>
    <cellStyle name="Millares 3 3 2 2 2 3" xfId="716"/>
    <cellStyle name="Millares 3 3 2 2 2 4" xfId="860"/>
    <cellStyle name="Millares 3 3 2 2 2 5" xfId="1004"/>
    <cellStyle name="Millares 3 3 2 2 2 6" xfId="428"/>
    <cellStyle name="Millares 3 3 2 2 3" xfId="236"/>
    <cellStyle name="Millares 3 3 2 2 3 2" xfId="524"/>
    <cellStyle name="Millares 3 3 2 2 3 3" xfId="668"/>
    <cellStyle name="Millares 3 3 2 2 3 4" xfId="812"/>
    <cellStyle name="Millares 3 3 2 2 3 5" xfId="956"/>
    <cellStyle name="Millares 3 3 2 2 3 6" xfId="380"/>
    <cellStyle name="Millares 3 3 2 2 4" xfId="476"/>
    <cellStyle name="Millares 3 3 2 2 5" xfId="620"/>
    <cellStyle name="Millares 3 3 2 2 6" xfId="764"/>
    <cellStyle name="Millares 3 3 2 2 7" xfId="908"/>
    <cellStyle name="Millares 3 3 2 2 8" xfId="332"/>
    <cellStyle name="Millares 3 3 2 3" xfId="260"/>
    <cellStyle name="Millares 3 3 2 3 2" xfId="548"/>
    <cellStyle name="Millares 3 3 2 3 3" xfId="692"/>
    <cellStyle name="Millares 3 3 2 3 4" xfId="836"/>
    <cellStyle name="Millares 3 3 2 3 5" xfId="980"/>
    <cellStyle name="Millares 3 3 2 3 6" xfId="404"/>
    <cellStyle name="Millares 3 3 2 4" xfId="212"/>
    <cellStyle name="Millares 3 3 2 4 2" xfId="500"/>
    <cellStyle name="Millares 3 3 2 4 3" xfId="644"/>
    <cellStyle name="Millares 3 3 2 4 4" xfId="788"/>
    <cellStyle name="Millares 3 3 2 4 5" xfId="932"/>
    <cellStyle name="Millares 3 3 2 4 6" xfId="356"/>
    <cellStyle name="Millares 3 3 2 5" xfId="452"/>
    <cellStyle name="Millares 3 3 2 6" xfId="596"/>
    <cellStyle name="Millares 3 3 2 7" xfId="740"/>
    <cellStyle name="Millares 3 3 2 8" xfId="884"/>
    <cellStyle name="Millares 3 3 2 9" xfId="308"/>
    <cellStyle name="Millares 3 3 3" xfId="176"/>
    <cellStyle name="Millares 3 3 3 2" xfId="272"/>
    <cellStyle name="Millares 3 3 3 2 2" xfId="560"/>
    <cellStyle name="Millares 3 3 3 2 3" xfId="704"/>
    <cellStyle name="Millares 3 3 3 2 4" xfId="848"/>
    <cellStyle name="Millares 3 3 3 2 5" xfId="992"/>
    <cellStyle name="Millares 3 3 3 2 6" xfId="416"/>
    <cellStyle name="Millares 3 3 3 3" xfId="224"/>
    <cellStyle name="Millares 3 3 3 3 2" xfId="512"/>
    <cellStyle name="Millares 3 3 3 3 3" xfId="656"/>
    <cellStyle name="Millares 3 3 3 3 4" xfId="800"/>
    <cellStyle name="Millares 3 3 3 3 5" xfId="944"/>
    <cellStyle name="Millares 3 3 3 3 6" xfId="368"/>
    <cellStyle name="Millares 3 3 3 4" xfId="464"/>
    <cellStyle name="Millares 3 3 3 5" xfId="608"/>
    <cellStyle name="Millares 3 3 3 6" xfId="752"/>
    <cellStyle name="Millares 3 3 3 7" xfId="896"/>
    <cellStyle name="Millares 3 3 3 8" xfId="320"/>
    <cellStyle name="Millares 3 3 4" xfId="248"/>
    <cellStyle name="Millares 3 3 4 2" xfId="536"/>
    <cellStyle name="Millares 3 3 4 3" xfId="680"/>
    <cellStyle name="Millares 3 3 4 4" xfId="824"/>
    <cellStyle name="Millares 3 3 4 5" xfId="968"/>
    <cellStyle name="Millares 3 3 4 6" xfId="392"/>
    <cellStyle name="Millares 3 3 5" xfId="200"/>
    <cellStyle name="Millares 3 3 5 2" xfId="488"/>
    <cellStyle name="Millares 3 3 5 3" xfId="632"/>
    <cellStyle name="Millares 3 3 5 4" xfId="776"/>
    <cellStyle name="Millares 3 3 5 5" xfId="920"/>
    <cellStyle name="Millares 3 3 5 6" xfId="344"/>
    <cellStyle name="Millares 3 3 6" xfId="440"/>
    <cellStyle name="Millares 3 3 7" xfId="584"/>
    <cellStyle name="Millares 3 3 8" xfId="728"/>
    <cellStyle name="Millares 3 3 9" xfId="872"/>
    <cellStyle name="Millares 3 4" xfId="155"/>
    <cellStyle name="Millares 3 4 10" xfId="300"/>
    <cellStyle name="Millares 3 4 2" xfId="167"/>
    <cellStyle name="Millares 3 4 2 2" xfId="192"/>
    <cellStyle name="Millares 3 4 2 2 2" xfId="288"/>
    <cellStyle name="Millares 3 4 2 2 2 2" xfId="576"/>
    <cellStyle name="Millares 3 4 2 2 2 3" xfId="720"/>
    <cellStyle name="Millares 3 4 2 2 2 4" xfId="864"/>
    <cellStyle name="Millares 3 4 2 2 2 5" xfId="1008"/>
    <cellStyle name="Millares 3 4 2 2 2 6" xfId="432"/>
    <cellStyle name="Millares 3 4 2 2 3" xfId="240"/>
    <cellStyle name="Millares 3 4 2 2 3 2" xfId="528"/>
    <cellStyle name="Millares 3 4 2 2 3 3" xfId="672"/>
    <cellStyle name="Millares 3 4 2 2 3 4" xfId="816"/>
    <cellStyle name="Millares 3 4 2 2 3 5" xfId="960"/>
    <cellStyle name="Millares 3 4 2 2 3 6" xfId="384"/>
    <cellStyle name="Millares 3 4 2 2 4" xfId="480"/>
    <cellStyle name="Millares 3 4 2 2 5" xfId="624"/>
    <cellStyle name="Millares 3 4 2 2 6" xfId="768"/>
    <cellStyle name="Millares 3 4 2 2 7" xfId="912"/>
    <cellStyle name="Millares 3 4 2 2 8" xfId="336"/>
    <cellStyle name="Millares 3 4 2 3" xfId="264"/>
    <cellStyle name="Millares 3 4 2 3 2" xfId="552"/>
    <cellStyle name="Millares 3 4 2 3 3" xfId="696"/>
    <cellStyle name="Millares 3 4 2 3 4" xfId="840"/>
    <cellStyle name="Millares 3 4 2 3 5" xfId="984"/>
    <cellStyle name="Millares 3 4 2 3 6" xfId="408"/>
    <cellStyle name="Millares 3 4 2 4" xfId="216"/>
    <cellStyle name="Millares 3 4 2 4 2" xfId="504"/>
    <cellStyle name="Millares 3 4 2 4 3" xfId="648"/>
    <cellStyle name="Millares 3 4 2 4 4" xfId="792"/>
    <cellStyle name="Millares 3 4 2 4 5" xfId="936"/>
    <cellStyle name="Millares 3 4 2 4 6" xfId="360"/>
    <cellStyle name="Millares 3 4 2 5" xfId="456"/>
    <cellStyle name="Millares 3 4 2 6" xfId="600"/>
    <cellStyle name="Millares 3 4 2 7" xfId="744"/>
    <cellStyle name="Millares 3 4 2 8" xfId="888"/>
    <cellStyle name="Millares 3 4 2 9" xfId="312"/>
    <cellStyle name="Millares 3 4 3" xfId="180"/>
    <cellStyle name="Millares 3 4 3 2" xfId="276"/>
    <cellStyle name="Millares 3 4 3 2 2" xfId="564"/>
    <cellStyle name="Millares 3 4 3 2 3" xfId="708"/>
    <cellStyle name="Millares 3 4 3 2 4" xfId="852"/>
    <cellStyle name="Millares 3 4 3 2 5" xfId="996"/>
    <cellStyle name="Millares 3 4 3 2 6" xfId="420"/>
    <cellStyle name="Millares 3 4 3 3" xfId="228"/>
    <cellStyle name="Millares 3 4 3 3 2" xfId="516"/>
    <cellStyle name="Millares 3 4 3 3 3" xfId="660"/>
    <cellStyle name="Millares 3 4 3 3 4" xfId="804"/>
    <cellStyle name="Millares 3 4 3 3 5" xfId="948"/>
    <cellStyle name="Millares 3 4 3 3 6" xfId="372"/>
    <cellStyle name="Millares 3 4 3 4" xfId="468"/>
    <cellStyle name="Millares 3 4 3 5" xfId="612"/>
    <cellStyle name="Millares 3 4 3 6" xfId="756"/>
    <cellStyle name="Millares 3 4 3 7" xfId="900"/>
    <cellStyle name="Millares 3 4 3 8" xfId="324"/>
    <cellStyle name="Millares 3 4 4" xfId="252"/>
    <cellStyle name="Millares 3 4 4 2" xfId="540"/>
    <cellStyle name="Millares 3 4 4 3" xfId="684"/>
    <cellStyle name="Millares 3 4 4 4" xfId="828"/>
    <cellStyle name="Millares 3 4 4 5" xfId="972"/>
    <cellStyle name="Millares 3 4 4 6" xfId="396"/>
    <cellStyle name="Millares 3 4 5" xfId="204"/>
    <cellStyle name="Millares 3 4 5 2" xfId="492"/>
    <cellStyle name="Millares 3 4 5 3" xfId="636"/>
    <cellStyle name="Millares 3 4 5 4" xfId="780"/>
    <cellStyle name="Millares 3 4 5 5" xfId="924"/>
    <cellStyle name="Millares 3 4 5 6" xfId="348"/>
    <cellStyle name="Millares 3 4 6" xfId="444"/>
    <cellStyle name="Millares 3 4 7" xfId="588"/>
    <cellStyle name="Millares 3 4 8" xfId="732"/>
    <cellStyle name="Millares 3 4 9" xfId="876"/>
    <cellStyle name="Millares 3 5" xfId="159"/>
    <cellStyle name="Millares 3 5 2" xfId="184"/>
    <cellStyle name="Millares 3 5 2 2" xfId="280"/>
    <cellStyle name="Millares 3 5 2 2 2" xfId="568"/>
    <cellStyle name="Millares 3 5 2 2 3" xfId="712"/>
    <cellStyle name="Millares 3 5 2 2 4" xfId="856"/>
    <cellStyle name="Millares 3 5 2 2 5" xfId="1000"/>
    <cellStyle name="Millares 3 5 2 2 6" xfId="424"/>
    <cellStyle name="Millares 3 5 2 3" xfId="232"/>
    <cellStyle name="Millares 3 5 2 3 2" xfId="520"/>
    <cellStyle name="Millares 3 5 2 3 3" xfId="664"/>
    <cellStyle name="Millares 3 5 2 3 4" xfId="808"/>
    <cellStyle name="Millares 3 5 2 3 5" xfId="952"/>
    <cellStyle name="Millares 3 5 2 3 6" xfId="376"/>
    <cellStyle name="Millares 3 5 2 4" xfId="472"/>
    <cellStyle name="Millares 3 5 2 5" xfId="616"/>
    <cellStyle name="Millares 3 5 2 6" xfId="760"/>
    <cellStyle name="Millares 3 5 2 7" xfId="904"/>
    <cellStyle name="Millares 3 5 2 8" xfId="328"/>
    <cellStyle name="Millares 3 5 3" xfId="256"/>
    <cellStyle name="Millares 3 5 3 2" xfId="544"/>
    <cellStyle name="Millares 3 5 3 3" xfId="688"/>
    <cellStyle name="Millares 3 5 3 4" xfId="832"/>
    <cellStyle name="Millares 3 5 3 5" xfId="976"/>
    <cellStyle name="Millares 3 5 3 6" xfId="400"/>
    <cellStyle name="Millares 3 5 4" xfId="208"/>
    <cellStyle name="Millares 3 5 4 2" xfId="496"/>
    <cellStyle name="Millares 3 5 4 3" xfId="640"/>
    <cellStyle name="Millares 3 5 4 4" xfId="784"/>
    <cellStyle name="Millares 3 5 4 5" xfId="928"/>
    <cellStyle name="Millares 3 5 4 6" xfId="352"/>
    <cellStyle name="Millares 3 5 5" xfId="448"/>
    <cellStyle name="Millares 3 5 6" xfId="592"/>
    <cellStyle name="Millares 3 5 7" xfId="736"/>
    <cellStyle name="Millares 3 5 8" xfId="880"/>
    <cellStyle name="Millares 3 5 9" xfId="304"/>
    <cellStyle name="Millares 3 6" xfId="172"/>
    <cellStyle name="Millares 3 6 2" xfId="268"/>
    <cellStyle name="Millares 3 6 2 2" xfId="556"/>
    <cellStyle name="Millares 3 6 2 3" xfId="700"/>
    <cellStyle name="Millares 3 6 2 4" xfId="844"/>
    <cellStyle name="Millares 3 6 2 5" xfId="988"/>
    <cellStyle name="Millares 3 6 2 6" xfId="412"/>
    <cellStyle name="Millares 3 6 3" xfId="220"/>
    <cellStyle name="Millares 3 6 3 2" xfId="508"/>
    <cellStyle name="Millares 3 6 3 3" xfId="652"/>
    <cellStyle name="Millares 3 6 3 4" xfId="796"/>
    <cellStyle name="Millares 3 6 3 5" xfId="940"/>
    <cellStyle name="Millares 3 6 3 6" xfId="364"/>
    <cellStyle name="Millares 3 6 4" xfId="460"/>
    <cellStyle name="Millares 3 6 5" xfId="604"/>
    <cellStyle name="Millares 3 6 6" xfId="748"/>
    <cellStyle name="Millares 3 6 7" xfId="892"/>
    <cellStyle name="Millares 3 6 8" xfId="316"/>
    <cellStyle name="Millares 3 7" xfId="244"/>
    <cellStyle name="Millares 3 7 2" xfId="532"/>
    <cellStyle name="Millares 3 7 3" xfId="676"/>
    <cellStyle name="Millares 3 7 4" xfId="820"/>
    <cellStyle name="Millares 3 7 5" xfId="964"/>
    <cellStyle name="Millares 3 7 6" xfId="388"/>
    <cellStyle name="Millares 3 8" xfId="196"/>
    <cellStyle name="Millares 3 8 2" xfId="484"/>
    <cellStyle name="Millares 3 8 3" xfId="628"/>
    <cellStyle name="Millares 3 8 4" xfId="772"/>
    <cellStyle name="Millares 3 8 5" xfId="916"/>
    <cellStyle name="Millares 3 8 6" xfId="340"/>
    <cellStyle name="Millares 3 9" xfId="436"/>
    <cellStyle name="Millares 4" xfId="25"/>
    <cellStyle name="Millares 4 10" xfId="581"/>
    <cellStyle name="Millares 4 11" xfId="725"/>
    <cellStyle name="Millares 4 12" xfId="869"/>
    <cellStyle name="Millares 4 13" xfId="293"/>
    <cellStyle name="Millares 4 14" xfId="127"/>
    <cellStyle name="Millares 4 2" xfId="74"/>
    <cellStyle name="Millares 4 2 10" xfId="727"/>
    <cellStyle name="Millares 4 2 11" xfId="871"/>
    <cellStyle name="Millares 4 2 12" xfId="295"/>
    <cellStyle name="Millares 4 2 13" xfId="150"/>
    <cellStyle name="Millares 4 2 2" xfId="89"/>
    <cellStyle name="Millares 4 2 2 10" xfId="299"/>
    <cellStyle name="Millares 4 2 2 11" xfId="154"/>
    <cellStyle name="Millares 4 2 2 2" xfId="166"/>
    <cellStyle name="Millares 4 2 2 2 2" xfId="191"/>
    <cellStyle name="Millares 4 2 2 2 2 2" xfId="287"/>
    <cellStyle name="Millares 4 2 2 2 2 2 2" xfId="575"/>
    <cellStyle name="Millares 4 2 2 2 2 2 3" xfId="719"/>
    <cellStyle name="Millares 4 2 2 2 2 2 4" xfId="863"/>
    <cellStyle name="Millares 4 2 2 2 2 2 5" xfId="1007"/>
    <cellStyle name="Millares 4 2 2 2 2 2 6" xfId="431"/>
    <cellStyle name="Millares 4 2 2 2 2 3" xfId="239"/>
    <cellStyle name="Millares 4 2 2 2 2 3 2" xfId="527"/>
    <cellStyle name="Millares 4 2 2 2 2 3 3" xfId="671"/>
    <cellStyle name="Millares 4 2 2 2 2 3 4" xfId="815"/>
    <cellStyle name="Millares 4 2 2 2 2 3 5" xfId="959"/>
    <cellStyle name="Millares 4 2 2 2 2 3 6" xfId="383"/>
    <cellStyle name="Millares 4 2 2 2 2 4" xfId="479"/>
    <cellStyle name="Millares 4 2 2 2 2 5" xfId="623"/>
    <cellStyle name="Millares 4 2 2 2 2 6" xfId="767"/>
    <cellStyle name="Millares 4 2 2 2 2 7" xfId="911"/>
    <cellStyle name="Millares 4 2 2 2 2 8" xfId="335"/>
    <cellStyle name="Millares 4 2 2 2 3" xfId="263"/>
    <cellStyle name="Millares 4 2 2 2 3 2" xfId="551"/>
    <cellStyle name="Millares 4 2 2 2 3 3" xfId="695"/>
    <cellStyle name="Millares 4 2 2 2 3 4" xfId="839"/>
    <cellStyle name="Millares 4 2 2 2 3 5" xfId="983"/>
    <cellStyle name="Millares 4 2 2 2 3 6" xfId="407"/>
    <cellStyle name="Millares 4 2 2 2 4" xfId="215"/>
    <cellStyle name="Millares 4 2 2 2 4 2" xfId="503"/>
    <cellStyle name="Millares 4 2 2 2 4 3" xfId="647"/>
    <cellStyle name="Millares 4 2 2 2 4 4" xfId="791"/>
    <cellStyle name="Millares 4 2 2 2 4 5" xfId="935"/>
    <cellStyle name="Millares 4 2 2 2 4 6" xfId="359"/>
    <cellStyle name="Millares 4 2 2 2 5" xfId="455"/>
    <cellStyle name="Millares 4 2 2 2 6" xfId="599"/>
    <cellStyle name="Millares 4 2 2 2 7" xfId="743"/>
    <cellStyle name="Millares 4 2 2 2 8" xfId="887"/>
    <cellStyle name="Millares 4 2 2 2 9" xfId="311"/>
    <cellStyle name="Millares 4 2 2 3" xfId="179"/>
    <cellStyle name="Millares 4 2 2 3 2" xfId="275"/>
    <cellStyle name="Millares 4 2 2 3 2 2" xfId="563"/>
    <cellStyle name="Millares 4 2 2 3 2 3" xfId="707"/>
    <cellStyle name="Millares 4 2 2 3 2 4" xfId="851"/>
    <cellStyle name="Millares 4 2 2 3 2 5" xfId="995"/>
    <cellStyle name="Millares 4 2 2 3 2 6" xfId="419"/>
    <cellStyle name="Millares 4 2 2 3 3" xfId="227"/>
    <cellStyle name="Millares 4 2 2 3 3 2" xfId="515"/>
    <cellStyle name="Millares 4 2 2 3 3 3" xfId="659"/>
    <cellStyle name="Millares 4 2 2 3 3 4" xfId="803"/>
    <cellStyle name="Millares 4 2 2 3 3 5" xfId="947"/>
    <cellStyle name="Millares 4 2 2 3 3 6" xfId="371"/>
    <cellStyle name="Millares 4 2 2 3 4" xfId="467"/>
    <cellStyle name="Millares 4 2 2 3 5" xfId="611"/>
    <cellStyle name="Millares 4 2 2 3 6" xfId="755"/>
    <cellStyle name="Millares 4 2 2 3 7" xfId="899"/>
    <cellStyle name="Millares 4 2 2 3 8" xfId="323"/>
    <cellStyle name="Millares 4 2 2 4" xfId="251"/>
    <cellStyle name="Millares 4 2 2 4 2" xfId="539"/>
    <cellStyle name="Millares 4 2 2 4 3" xfId="683"/>
    <cellStyle name="Millares 4 2 2 4 4" xfId="827"/>
    <cellStyle name="Millares 4 2 2 4 5" xfId="971"/>
    <cellStyle name="Millares 4 2 2 4 6" xfId="395"/>
    <cellStyle name="Millares 4 2 2 5" xfId="203"/>
    <cellStyle name="Millares 4 2 2 5 2" xfId="491"/>
    <cellStyle name="Millares 4 2 2 5 3" xfId="635"/>
    <cellStyle name="Millares 4 2 2 5 4" xfId="779"/>
    <cellStyle name="Millares 4 2 2 5 5" xfId="923"/>
    <cellStyle name="Millares 4 2 2 5 6" xfId="347"/>
    <cellStyle name="Millares 4 2 2 6" xfId="443"/>
    <cellStyle name="Millares 4 2 2 7" xfId="587"/>
    <cellStyle name="Millares 4 2 2 8" xfId="731"/>
    <cellStyle name="Millares 4 2 2 9" xfId="875"/>
    <cellStyle name="Millares 4 2 3" xfId="158"/>
    <cellStyle name="Millares 4 2 3 10" xfId="303"/>
    <cellStyle name="Millares 4 2 3 2" xfId="170"/>
    <cellStyle name="Millares 4 2 3 2 2" xfId="195"/>
    <cellStyle name="Millares 4 2 3 2 2 2" xfId="291"/>
    <cellStyle name="Millares 4 2 3 2 2 2 2" xfId="579"/>
    <cellStyle name="Millares 4 2 3 2 2 2 3" xfId="723"/>
    <cellStyle name="Millares 4 2 3 2 2 2 4" xfId="867"/>
    <cellStyle name="Millares 4 2 3 2 2 2 5" xfId="1011"/>
    <cellStyle name="Millares 4 2 3 2 2 2 6" xfId="435"/>
    <cellStyle name="Millares 4 2 3 2 2 3" xfId="243"/>
    <cellStyle name="Millares 4 2 3 2 2 3 2" xfId="531"/>
    <cellStyle name="Millares 4 2 3 2 2 3 3" xfId="675"/>
    <cellStyle name="Millares 4 2 3 2 2 3 4" xfId="819"/>
    <cellStyle name="Millares 4 2 3 2 2 3 5" xfId="963"/>
    <cellStyle name="Millares 4 2 3 2 2 3 6" xfId="387"/>
    <cellStyle name="Millares 4 2 3 2 2 4" xfId="483"/>
    <cellStyle name="Millares 4 2 3 2 2 5" xfId="627"/>
    <cellStyle name="Millares 4 2 3 2 2 6" xfId="771"/>
    <cellStyle name="Millares 4 2 3 2 2 7" xfId="915"/>
    <cellStyle name="Millares 4 2 3 2 2 8" xfId="339"/>
    <cellStyle name="Millares 4 2 3 2 3" xfId="267"/>
    <cellStyle name="Millares 4 2 3 2 3 2" xfId="555"/>
    <cellStyle name="Millares 4 2 3 2 3 3" xfId="699"/>
    <cellStyle name="Millares 4 2 3 2 3 4" xfId="843"/>
    <cellStyle name="Millares 4 2 3 2 3 5" xfId="987"/>
    <cellStyle name="Millares 4 2 3 2 3 6" xfId="411"/>
    <cellStyle name="Millares 4 2 3 2 4" xfId="219"/>
    <cellStyle name="Millares 4 2 3 2 4 2" xfId="507"/>
    <cellStyle name="Millares 4 2 3 2 4 3" xfId="651"/>
    <cellStyle name="Millares 4 2 3 2 4 4" xfId="795"/>
    <cellStyle name="Millares 4 2 3 2 4 5" xfId="939"/>
    <cellStyle name="Millares 4 2 3 2 4 6" xfId="363"/>
    <cellStyle name="Millares 4 2 3 2 5" xfId="459"/>
    <cellStyle name="Millares 4 2 3 2 6" xfId="603"/>
    <cellStyle name="Millares 4 2 3 2 7" xfId="747"/>
    <cellStyle name="Millares 4 2 3 2 8" xfId="891"/>
    <cellStyle name="Millares 4 2 3 2 9" xfId="315"/>
    <cellStyle name="Millares 4 2 3 3" xfId="183"/>
    <cellStyle name="Millares 4 2 3 3 2" xfId="279"/>
    <cellStyle name="Millares 4 2 3 3 2 2" xfId="567"/>
    <cellStyle name="Millares 4 2 3 3 2 3" xfId="711"/>
    <cellStyle name="Millares 4 2 3 3 2 4" xfId="855"/>
    <cellStyle name="Millares 4 2 3 3 2 5" xfId="999"/>
    <cellStyle name="Millares 4 2 3 3 2 6" xfId="423"/>
    <cellStyle name="Millares 4 2 3 3 3" xfId="231"/>
    <cellStyle name="Millares 4 2 3 3 3 2" xfId="519"/>
    <cellStyle name="Millares 4 2 3 3 3 3" xfId="663"/>
    <cellStyle name="Millares 4 2 3 3 3 4" xfId="807"/>
    <cellStyle name="Millares 4 2 3 3 3 5" xfId="951"/>
    <cellStyle name="Millares 4 2 3 3 3 6" xfId="375"/>
    <cellStyle name="Millares 4 2 3 3 4" xfId="471"/>
    <cellStyle name="Millares 4 2 3 3 5" xfId="615"/>
    <cellStyle name="Millares 4 2 3 3 6" xfId="759"/>
    <cellStyle name="Millares 4 2 3 3 7" xfId="903"/>
    <cellStyle name="Millares 4 2 3 3 8" xfId="327"/>
    <cellStyle name="Millares 4 2 3 4" xfId="255"/>
    <cellStyle name="Millares 4 2 3 4 2" xfId="543"/>
    <cellStyle name="Millares 4 2 3 4 3" xfId="687"/>
    <cellStyle name="Millares 4 2 3 4 4" xfId="831"/>
    <cellStyle name="Millares 4 2 3 4 5" xfId="975"/>
    <cellStyle name="Millares 4 2 3 4 6" xfId="399"/>
    <cellStyle name="Millares 4 2 3 5" xfId="207"/>
    <cellStyle name="Millares 4 2 3 5 2" xfId="495"/>
    <cellStyle name="Millares 4 2 3 5 3" xfId="639"/>
    <cellStyle name="Millares 4 2 3 5 4" xfId="783"/>
    <cellStyle name="Millares 4 2 3 5 5" xfId="927"/>
    <cellStyle name="Millares 4 2 3 5 6" xfId="351"/>
    <cellStyle name="Millares 4 2 3 6" xfId="447"/>
    <cellStyle name="Millares 4 2 3 7" xfId="591"/>
    <cellStyle name="Millares 4 2 3 8" xfId="735"/>
    <cellStyle name="Millares 4 2 3 9" xfId="879"/>
    <cellStyle name="Millares 4 2 4" xfId="162"/>
    <cellStyle name="Millares 4 2 4 2" xfId="187"/>
    <cellStyle name="Millares 4 2 4 2 2" xfId="283"/>
    <cellStyle name="Millares 4 2 4 2 2 2" xfId="571"/>
    <cellStyle name="Millares 4 2 4 2 2 3" xfId="715"/>
    <cellStyle name="Millares 4 2 4 2 2 4" xfId="859"/>
    <cellStyle name="Millares 4 2 4 2 2 5" xfId="1003"/>
    <cellStyle name="Millares 4 2 4 2 2 6" xfId="427"/>
    <cellStyle name="Millares 4 2 4 2 3" xfId="235"/>
    <cellStyle name="Millares 4 2 4 2 3 2" xfId="523"/>
    <cellStyle name="Millares 4 2 4 2 3 3" xfId="667"/>
    <cellStyle name="Millares 4 2 4 2 3 4" xfId="811"/>
    <cellStyle name="Millares 4 2 4 2 3 5" xfId="955"/>
    <cellStyle name="Millares 4 2 4 2 3 6" xfId="379"/>
    <cellStyle name="Millares 4 2 4 2 4" xfId="475"/>
    <cellStyle name="Millares 4 2 4 2 5" xfId="619"/>
    <cellStyle name="Millares 4 2 4 2 6" xfId="763"/>
    <cellStyle name="Millares 4 2 4 2 7" xfId="907"/>
    <cellStyle name="Millares 4 2 4 2 8" xfId="331"/>
    <cellStyle name="Millares 4 2 4 3" xfId="259"/>
    <cellStyle name="Millares 4 2 4 3 2" xfId="547"/>
    <cellStyle name="Millares 4 2 4 3 3" xfId="691"/>
    <cellStyle name="Millares 4 2 4 3 4" xfId="835"/>
    <cellStyle name="Millares 4 2 4 3 5" xfId="979"/>
    <cellStyle name="Millares 4 2 4 3 6" xfId="403"/>
    <cellStyle name="Millares 4 2 4 4" xfId="211"/>
    <cellStyle name="Millares 4 2 4 4 2" xfId="499"/>
    <cellStyle name="Millares 4 2 4 4 3" xfId="643"/>
    <cellStyle name="Millares 4 2 4 4 4" xfId="787"/>
    <cellStyle name="Millares 4 2 4 4 5" xfId="931"/>
    <cellStyle name="Millares 4 2 4 4 6" xfId="355"/>
    <cellStyle name="Millares 4 2 4 5" xfId="451"/>
    <cellStyle name="Millares 4 2 4 6" xfId="595"/>
    <cellStyle name="Millares 4 2 4 7" xfId="739"/>
    <cellStyle name="Millares 4 2 4 8" xfId="883"/>
    <cellStyle name="Millares 4 2 4 9" xfId="307"/>
    <cellStyle name="Millares 4 2 5" xfId="175"/>
    <cellStyle name="Millares 4 2 5 2" xfId="271"/>
    <cellStyle name="Millares 4 2 5 2 2" xfId="559"/>
    <cellStyle name="Millares 4 2 5 2 3" xfId="703"/>
    <cellStyle name="Millares 4 2 5 2 4" xfId="847"/>
    <cellStyle name="Millares 4 2 5 2 5" xfId="991"/>
    <cellStyle name="Millares 4 2 5 2 6" xfId="415"/>
    <cellStyle name="Millares 4 2 5 3" xfId="223"/>
    <cellStyle name="Millares 4 2 5 3 2" xfId="511"/>
    <cellStyle name="Millares 4 2 5 3 3" xfId="655"/>
    <cellStyle name="Millares 4 2 5 3 4" xfId="799"/>
    <cellStyle name="Millares 4 2 5 3 5" xfId="943"/>
    <cellStyle name="Millares 4 2 5 3 6" xfId="367"/>
    <cellStyle name="Millares 4 2 5 4" xfId="463"/>
    <cellStyle name="Millares 4 2 5 5" xfId="607"/>
    <cellStyle name="Millares 4 2 5 6" xfId="751"/>
    <cellStyle name="Millares 4 2 5 7" xfId="895"/>
    <cellStyle name="Millares 4 2 5 8" xfId="319"/>
    <cellStyle name="Millares 4 2 6" xfId="247"/>
    <cellStyle name="Millares 4 2 6 2" xfId="535"/>
    <cellStyle name="Millares 4 2 6 3" xfId="679"/>
    <cellStyle name="Millares 4 2 6 4" xfId="823"/>
    <cellStyle name="Millares 4 2 6 5" xfId="967"/>
    <cellStyle name="Millares 4 2 6 6" xfId="391"/>
    <cellStyle name="Millares 4 2 7" xfId="199"/>
    <cellStyle name="Millares 4 2 7 2" xfId="487"/>
    <cellStyle name="Millares 4 2 7 3" xfId="631"/>
    <cellStyle name="Millares 4 2 7 4" xfId="775"/>
    <cellStyle name="Millares 4 2 7 5" xfId="919"/>
    <cellStyle name="Millares 4 2 7 6" xfId="343"/>
    <cellStyle name="Millares 4 2 8" xfId="439"/>
    <cellStyle name="Millares 4 2 9" xfId="583"/>
    <cellStyle name="Millares 4 3" xfId="152"/>
    <cellStyle name="Millares 4 3 10" xfId="297"/>
    <cellStyle name="Millares 4 3 2" xfId="164"/>
    <cellStyle name="Millares 4 3 2 2" xfId="189"/>
    <cellStyle name="Millares 4 3 2 2 2" xfId="285"/>
    <cellStyle name="Millares 4 3 2 2 2 2" xfId="573"/>
    <cellStyle name="Millares 4 3 2 2 2 3" xfId="717"/>
    <cellStyle name="Millares 4 3 2 2 2 4" xfId="861"/>
    <cellStyle name="Millares 4 3 2 2 2 5" xfId="1005"/>
    <cellStyle name="Millares 4 3 2 2 2 6" xfId="429"/>
    <cellStyle name="Millares 4 3 2 2 3" xfId="237"/>
    <cellStyle name="Millares 4 3 2 2 3 2" xfId="525"/>
    <cellStyle name="Millares 4 3 2 2 3 3" xfId="669"/>
    <cellStyle name="Millares 4 3 2 2 3 4" xfId="813"/>
    <cellStyle name="Millares 4 3 2 2 3 5" xfId="957"/>
    <cellStyle name="Millares 4 3 2 2 3 6" xfId="381"/>
    <cellStyle name="Millares 4 3 2 2 4" xfId="477"/>
    <cellStyle name="Millares 4 3 2 2 5" xfId="621"/>
    <cellStyle name="Millares 4 3 2 2 6" xfId="765"/>
    <cellStyle name="Millares 4 3 2 2 7" xfId="909"/>
    <cellStyle name="Millares 4 3 2 2 8" xfId="333"/>
    <cellStyle name="Millares 4 3 2 3" xfId="261"/>
    <cellStyle name="Millares 4 3 2 3 2" xfId="549"/>
    <cellStyle name="Millares 4 3 2 3 3" xfId="693"/>
    <cellStyle name="Millares 4 3 2 3 4" xfId="837"/>
    <cellStyle name="Millares 4 3 2 3 5" xfId="981"/>
    <cellStyle name="Millares 4 3 2 3 6" xfId="405"/>
    <cellStyle name="Millares 4 3 2 4" xfId="213"/>
    <cellStyle name="Millares 4 3 2 4 2" xfId="501"/>
    <cellStyle name="Millares 4 3 2 4 3" xfId="645"/>
    <cellStyle name="Millares 4 3 2 4 4" xfId="789"/>
    <cellStyle name="Millares 4 3 2 4 5" xfId="933"/>
    <cellStyle name="Millares 4 3 2 4 6" xfId="357"/>
    <cellStyle name="Millares 4 3 2 5" xfId="453"/>
    <cellStyle name="Millares 4 3 2 6" xfId="597"/>
    <cellStyle name="Millares 4 3 2 7" xfId="741"/>
    <cellStyle name="Millares 4 3 2 8" xfId="885"/>
    <cellStyle name="Millares 4 3 2 9" xfId="309"/>
    <cellStyle name="Millares 4 3 3" xfId="177"/>
    <cellStyle name="Millares 4 3 3 2" xfId="273"/>
    <cellStyle name="Millares 4 3 3 2 2" xfId="561"/>
    <cellStyle name="Millares 4 3 3 2 3" xfId="705"/>
    <cellStyle name="Millares 4 3 3 2 4" xfId="849"/>
    <cellStyle name="Millares 4 3 3 2 5" xfId="993"/>
    <cellStyle name="Millares 4 3 3 2 6" xfId="417"/>
    <cellStyle name="Millares 4 3 3 3" xfId="225"/>
    <cellStyle name="Millares 4 3 3 3 2" xfId="513"/>
    <cellStyle name="Millares 4 3 3 3 3" xfId="657"/>
    <cellStyle name="Millares 4 3 3 3 4" xfId="801"/>
    <cellStyle name="Millares 4 3 3 3 5" xfId="945"/>
    <cellStyle name="Millares 4 3 3 3 6" xfId="369"/>
    <cellStyle name="Millares 4 3 3 4" xfId="465"/>
    <cellStyle name="Millares 4 3 3 5" xfId="609"/>
    <cellStyle name="Millares 4 3 3 6" xfId="753"/>
    <cellStyle name="Millares 4 3 3 7" xfId="897"/>
    <cellStyle name="Millares 4 3 3 8" xfId="321"/>
    <cellStyle name="Millares 4 3 4" xfId="249"/>
    <cellStyle name="Millares 4 3 4 2" xfId="537"/>
    <cellStyle name="Millares 4 3 4 3" xfId="681"/>
    <cellStyle name="Millares 4 3 4 4" xfId="825"/>
    <cellStyle name="Millares 4 3 4 5" xfId="969"/>
    <cellStyle name="Millares 4 3 4 6" xfId="393"/>
    <cellStyle name="Millares 4 3 5" xfId="201"/>
    <cellStyle name="Millares 4 3 5 2" xfId="489"/>
    <cellStyle name="Millares 4 3 5 3" xfId="633"/>
    <cellStyle name="Millares 4 3 5 4" xfId="777"/>
    <cellStyle name="Millares 4 3 5 5" xfId="921"/>
    <cellStyle name="Millares 4 3 5 6" xfId="345"/>
    <cellStyle name="Millares 4 3 6" xfId="441"/>
    <cellStyle name="Millares 4 3 7" xfId="585"/>
    <cellStyle name="Millares 4 3 8" xfId="729"/>
    <cellStyle name="Millares 4 3 9" xfId="873"/>
    <cellStyle name="Millares 4 4" xfId="156"/>
    <cellStyle name="Millares 4 4 10" xfId="301"/>
    <cellStyle name="Millares 4 4 2" xfId="168"/>
    <cellStyle name="Millares 4 4 2 2" xfId="193"/>
    <cellStyle name="Millares 4 4 2 2 2" xfId="289"/>
    <cellStyle name="Millares 4 4 2 2 2 2" xfId="577"/>
    <cellStyle name="Millares 4 4 2 2 2 3" xfId="721"/>
    <cellStyle name="Millares 4 4 2 2 2 4" xfId="865"/>
    <cellStyle name="Millares 4 4 2 2 2 5" xfId="1009"/>
    <cellStyle name="Millares 4 4 2 2 2 6" xfId="433"/>
    <cellStyle name="Millares 4 4 2 2 3" xfId="241"/>
    <cellStyle name="Millares 4 4 2 2 3 2" xfId="529"/>
    <cellStyle name="Millares 4 4 2 2 3 3" xfId="673"/>
    <cellStyle name="Millares 4 4 2 2 3 4" xfId="817"/>
    <cellStyle name="Millares 4 4 2 2 3 5" xfId="961"/>
    <cellStyle name="Millares 4 4 2 2 3 6" xfId="385"/>
    <cellStyle name="Millares 4 4 2 2 4" xfId="481"/>
    <cellStyle name="Millares 4 4 2 2 5" xfId="625"/>
    <cellStyle name="Millares 4 4 2 2 6" xfId="769"/>
    <cellStyle name="Millares 4 4 2 2 7" xfId="913"/>
    <cellStyle name="Millares 4 4 2 2 8" xfId="337"/>
    <cellStyle name="Millares 4 4 2 3" xfId="265"/>
    <cellStyle name="Millares 4 4 2 3 2" xfId="553"/>
    <cellStyle name="Millares 4 4 2 3 3" xfId="697"/>
    <cellStyle name="Millares 4 4 2 3 4" xfId="841"/>
    <cellStyle name="Millares 4 4 2 3 5" xfId="985"/>
    <cellStyle name="Millares 4 4 2 3 6" xfId="409"/>
    <cellStyle name="Millares 4 4 2 4" xfId="217"/>
    <cellStyle name="Millares 4 4 2 4 2" xfId="505"/>
    <cellStyle name="Millares 4 4 2 4 3" xfId="649"/>
    <cellStyle name="Millares 4 4 2 4 4" xfId="793"/>
    <cellStyle name="Millares 4 4 2 4 5" xfId="937"/>
    <cellStyle name="Millares 4 4 2 4 6" xfId="361"/>
    <cellStyle name="Millares 4 4 2 5" xfId="457"/>
    <cellStyle name="Millares 4 4 2 6" xfId="601"/>
    <cellStyle name="Millares 4 4 2 7" xfId="745"/>
    <cellStyle name="Millares 4 4 2 8" xfId="889"/>
    <cellStyle name="Millares 4 4 2 9" xfId="313"/>
    <cellStyle name="Millares 4 4 3" xfId="181"/>
    <cellStyle name="Millares 4 4 3 2" xfId="277"/>
    <cellStyle name="Millares 4 4 3 2 2" xfId="565"/>
    <cellStyle name="Millares 4 4 3 2 3" xfId="709"/>
    <cellStyle name="Millares 4 4 3 2 4" xfId="853"/>
    <cellStyle name="Millares 4 4 3 2 5" xfId="997"/>
    <cellStyle name="Millares 4 4 3 2 6" xfId="421"/>
    <cellStyle name="Millares 4 4 3 3" xfId="229"/>
    <cellStyle name="Millares 4 4 3 3 2" xfId="517"/>
    <cellStyle name="Millares 4 4 3 3 3" xfId="661"/>
    <cellStyle name="Millares 4 4 3 3 4" xfId="805"/>
    <cellStyle name="Millares 4 4 3 3 5" xfId="949"/>
    <cellStyle name="Millares 4 4 3 3 6" xfId="373"/>
    <cellStyle name="Millares 4 4 3 4" xfId="469"/>
    <cellStyle name="Millares 4 4 3 5" xfId="613"/>
    <cellStyle name="Millares 4 4 3 6" xfId="757"/>
    <cellStyle name="Millares 4 4 3 7" xfId="901"/>
    <cellStyle name="Millares 4 4 3 8" xfId="325"/>
    <cellStyle name="Millares 4 4 4" xfId="253"/>
    <cellStyle name="Millares 4 4 4 2" xfId="541"/>
    <cellStyle name="Millares 4 4 4 3" xfId="685"/>
    <cellStyle name="Millares 4 4 4 4" xfId="829"/>
    <cellStyle name="Millares 4 4 4 5" xfId="973"/>
    <cellStyle name="Millares 4 4 4 6" xfId="397"/>
    <cellStyle name="Millares 4 4 5" xfId="205"/>
    <cellStyle name="Millares 4 4 5 2" xfId="493"/>
    <cellStyle name="Millares 4 4 5 3" xfId="637"/>
    <cellStyle name="Millares 4 4 5 4" xfId="781"/>
    <cellStyle name="Millares 4 4 5 5" xfId="925"/>
    <cellStyle name="Millares 4 4 5 6" xfId="349"/>
    <cellStyle name="Millares 4 4 6" xfId="445"/>
    <cellStyle name="Millares 4 4 7" xfId="589"/>
    <cellStyle name="Millares 4 4 8" xfId="733"/>
    <cellStyle name="Millares 4 4 9" xfId="877"/>
    <cellStyle name="Millares 4 5" xfId="160"/>
    <cellStyle name="Millares 4 5 2" xfId="185"/>
    <cellStyle name="Millares 4 5 2 2" xfId="281"/>
    <cellStyle name="Millares 4 5 2 2 2" xfId="569"/>
    <cellStyle name="Millares 4 5 2 2 3" xfId="713"/>
    <cellStyle name="Millares 4 5 2 2 4" xfId="857"/>
    <cellStyle name="Millares 4 5 2 2 5" xfId="1001"/>
    <cellStyle name="Millares 4 5 2 2 6" xfId="425"/>
    <cellStyle name="Millares 4 5 2 3" xfId="233"/>
    <cellStyle name="Millares 4 5 2 3 2" xfId="521"/>
    <cellStyle name="Millares 4 5 2 3 3" xfId="665"/>
    <cellStyle name="Millares 4 5 2 3 4" xfId="809"/>
    <cellStyle name="Millares 4 5 2 3 5" xfId="953"/>
    <cellStyle name="Millares 4 5 2 3 6" xfId="377"/>
    <cellStyle name="Millares 4 5 2 4" xfId="473"/>
    <cellStyle name="Millares 4 5 2 5" xfId="617"/>
    <cellStyle name="Millares 4 5 2 6" xfId="761"/>
    <cellStyle name="Millares 4 5 2 7" xfId="905"/>
    <cellStyle name="Millares 4 5 2 8" xfId="329"/>
    <cellStyle name="Millares 4 5 3" xfId="257"/>
    <cellStyle name="Millares 4 5 3 2" xfId="545"/>
    <cellStyle name="Millares 4 5 3 3" xfId="689"/>
    <cellStyle name="Millares 4 5 3 4" xfId="833"/>
    <cellStyle name="Millares 4 5 3 5" xfId="977"/>
    <cellStyle name="Millares 4 5 3 6" xfId="401"/>
    <cellStyle name="Millares 4 5 4" xfId="209"/>
    <cellStyle name="Millares 4 5 4 2" xfId="497"/>
    <cellStyle name="Millares 4 5 4 3" xfId="641"/>
    <cellStyle name="Millares 4 5 4 4" xfId="785"/>
    <cellStyle name="Millares 4 5 4 5" xfId="929"/>
    <cellStyle name="Millares 4 5 4 6" xfId="353"/>
    <cellStyle name="Millares 4 5 5" xfId="449"/>
    <cellStyle name="Millares 4 5 6" xfId="593"/>
    <cellStyle name="Millares 4 5 7" xfId="737"/>
    <cellStyle name="Millares 4 5 8" xfId="881"/>
    <cellStyle name="Millares 4 5 9" xfId="305"/>
    <cellStyle name="Millares 4 6" xfId="173"/>
    <cellStyle name="Millares 4 6 2" xfId="269"/>
    <cellStyle name="Millares 4 6 2 2" xfId="557"/>
    <cellStyle name="Millares 4 6 2 3" xfId="701"/>
    <cellStyle name="Millares 4 6 2 4" xfId="845"/>
    <cellStyle name="Millares 4 6 2 5" xfId="989"/>
    <cellStyle name="Millares 4 6 2 6" xfId="413"/>
    <cellStyle name="Millares 4 6 3" xfId="221"/>
    <cellStyle name="Millares 4 6 3 2" xfId="509"/>
    <cellStyle name="Millares 4 6 3 3" xfId="653"/>
    <cellStyle name="Millares 4 6 3 4" xfId="797"/>
    <cellStyle name="Millares 4 6 3 5" xfId="941"/>
    <cellStyle name="Millares 4 6 3 6" xfId="365"/>
    <cellStyle name="Millares 4 6 4" xfId="461"/>
    <cellStyle name="Millares 4 6 5" xfId="605"/>
    <cellStyle name="Millares 4 6 6" xfId="749"/>
    <cellStyle name="Millares 4 6 7" xfId="893"/>
    <cellStyle name="Millares 4 6 8" xfId="317"/>
    <cellStyle name="Millares 4 7" xfId="245"/>
    <cellStyle name="Millares 4 7 2" xfId="533"/>
    <cellStyle name="Millares 4 7 3" xfId="677"/>
    <cellStyle name="Millares 4 7 4" xfId="821"/>
    <cellStyle name="Millares 4 7 5" xfId="965"/>
    <cellStyle name="Millares 4 7 6" xfId="389"/>
    <cellStyle name="Millares 4 8" xfId="197"/>
    <cellStyle name="Millares 4 8 2" xfId="485"/>
    <cellStyle name="Millares 4 8 3" xfId="629"/>
    <cellStyle name="Millares 4 8 4" xfId="773"/>
    <cellStyle name="Millares 4 8 5" xfId="917"/>
    <cellStyle name="Millares 4 8 6" xfId="341"/>
    <cellStyle name="Millares 4 9" xfId="437"/>
    <cellStyle name="Millares 5" xfId="84"/>
    <cellStyle name="Millares 5 2" xfId="91"/>
    <cellStyle name="Millares 5 2 2" xfId="1035"/>
    <cellStyle name="Millares 5 3" xfId="1032"/>
    <cellStyle name="Millares 6" xfId="86"/>
    <cellStyle name="Millares 6 2" xfId="92"/>
    <cellStyle name="Millares 6 2 2" xfId="1036"/>
    <cellStyle name="Millares 6 3" xfId="1033"/>
    <cellStyle name="Millares 7" xfId="95"/>
    <cellStyle name="Millares 7 2" xfId="1039"/>
    <cellStyle name="Millares 8" xfId="108"/>
    <cellStyle name="Millares 8 2" xfId="1049"/>
    <cellStyle name="Millares 9" xfId="116"/>
    <cellStyle name="Millares 9 2" xfId="1057"/>
    <cellStyle name="Moneda [0] 2" xfId="97"/>
    <cellStyle name="Moneda [0] 2 2" xfId="112"/>
    <cellStyle name="Moneda [0] 2 2 2" xfId="1053"/>
    <cellStyle name="Moneda [0] 2 3" xfId="1041"/>
    <cellStyle name="Moneda [0] 3" xfId="122"/>
    <cellStyle name="Moneda [0] 3 2" xfId="1062"/>
    <cellStyle name="Moneda 2" xfId="26"/>
    <cellStyle name="Moneda 2 2" xfId="115"/>
    <cellStyle name="Moneda 2 2 2" xfId="1056"/>
    <cellStyle name="Moneda 3" xfId="96"/>
    <cellStyle name="Moneda 3 2" xfId="1040"/>
    <cellStyle name="Moneda 4" xfId="120"/>
    <cellStyle name="Moneda 4 2" xfId="1060"/>
    <cellStyle name="Moneda 5" xfId="1017"/>
    <cellStyle name="Moneda 6" xfId="1028"/>
    <cellStyle name="Nor}al" xfId="27"/>
    <cellStyle name="Normal" xfId="0" builtinId="0"/>
    <cellStyle name="Normal 10" xfId="99"/>
    <cellStyle name="Normal 11" xfId="117"/>
    <cellStyle name="Normal 11 2" xfId="1058"/>
    <cellStyle name="Normal 12" xfId="119"/>
    <cellStyle name="Normal 12 2" xfId="1059"/>
    <cellStyle name="Normal 13" xfId="123"/>
    <cellStyle name="Normal 14" xfId="1063"/>
    <cellStyle name="Normal 2" xfId="1"/>
    <cellStyle name="Normal 2 10" xfId="28"/>
    <cellStyle name="Normal 2 11" xfId="29"/>
    <cellStyle name="Normal 2 12" xfId="30"/>
    <cellStyle name="Normal 2 13" xfId="31"/>
    <cellStyle name="Normal 2 14" xfId="32"/>
    <cellStyle name="Normal 2 15" xfId="33"/>
    <cellStyle name="Normal 2 16" xfId="34"/>
    <cellStyle name="Normal 2 17" xfId="35"/>
    <cellStyle name="Normal 2 18" xfId="36"/>
    <cellStyle name="Normal 2 19" xfId="37"/>
    <cellStyle name="Normal 2 2" xfId="6"/>
    <cellStyle name="Normal 2 2 2" xfId="79"/>
    <cellStyle name="Normal 2 2 3" xfId="81"/>
    <cellStyle name="Normal 2 2 4" xfId="38"/>
    <cellStyle name="Normal 2 2 4 2" xfId="1027"/>
    <cellStyle name="Normal 2 2 5" xfId="104"/>
    <cellStyle name="Normal 2 2 5 2" xfId="1045"/>
    <cellStyle name="Normal 2 2 6" xfId="14"/>
    <cellStyle name="Normal 2 2 6 2" xfId="1022"/>
    <cellStyle name="Normal 2 2 7" xfId="128"/>
    <cellStyle name="Normal 2 20" xfId="39"/>
    <cellStyle name="Normal 2 21" xfId="40"/>
    <cellStyle name="Normal 2 22" xfId="41"/>
    <cellStyle name="Normal 2 23" xfId="42"/>
    <cellStyle name="Normal 2 24" xfId="43"/>
    <cellStyle name="Normal 2 25" xfId="44"/>
    <cellStyle name="Normal 2 26" xfId="45"/>
    <cellStyle name="Normal 2 27" xfId="19"/>
    <cellStyle name="Normal 2 28" xfId="100"/>
    <cellStyle name="Normal 2 28 2" xfId="1042"/>
    <cellStyle name="Normal 2 29" xfId="10"/>
    <cellStyle name="Normal 2 29 2" xfId="1018"/>
    <cellStyle name="Normal 2 3" xfId="46"/>
    <cellStyle name="Normal 2 30" xfId="1065"/>
    <cellStyle name="Normal 2 4" xfId="47"/>
    <cellStyle name="Normal 2 5" xfId="48"/>
    <cellStyle name="Normal 2 6" xfId="49"/>
    <cellStyle name="Normal 2 7" xfId="50"/>
    <cellStyle name="Normal 2 8" xfId="51"/>
    <cellStyle name="Normal 2 9" xfId="52"/>
    <cellStyle name="Normal 2_Hoja2" xfId="118"/>
    <cellStyle name="Normal 3" xfId="5"/>
    <cellStyle name="Normal 3 2" xfId="9"/>
    <cellStyle name="Normal 3 2 2" xfId="82"/>
    <cellStyle name="Normal 3 2 3" xfId="20"/>
    <cellStyle name="Normal 3 2 4" xfId="107"/>
    <cellStyle name="Normal 3 2 4 2" xfId="1048"/>
    <cellStyle name="Normal 3 2 5" xfId="17"/>
    <cellStyle name="Normal 3 2 5 2" xfId="1025"/>
    <cellStyle name="Normal 3 2 6" xfId="146"/>
    <cellStyle name="Normal 3 3" xfId="85"/>
    <cellStyle name="Normal 3 3 2" xfId="144"/>
    <cellStyle name="Normal 3 3 2 2" xfId="143"/>
    <cellStyle name="Normal 3 3 2 3" xfId="142"/>
    <cellStyle name="Normal 3 3 2 4" xfId="141"/>
    <cellStyle name="Normal 3 3 2 5" xfId="140"/>
    <cellStyle name="Normal 3 3 3" xfId="145"/>
    <cellStyle name="Normal 3 4" xfId="75"/>
    <cellStyle name="Normal 3 4 2" xfId="139"/>
    <cellStyle name="Normal 3 4 3" xfId="138"/>
    <cellStyle name="Normal 3 4 4" xfId="137"/>
    <cellStyle name="Normal 3 4 5" xfId="136"/>
    <cellStyle name="Normal 3 4 6" xfId="125"/>
    <cellStyle name="Normal 3 5" xfId="53"/>
    <cellStyle name="Normal 3 5 2" xfId="135"/>
    <cellStyle name="Normal 3 6" xfId="103"/>
    <cellStyle name="Normal 3 6 2" xfId="134"/>
    <cellStyle name="Normal 3 7" xfId="13"/>
    <cellStyle name="Normal 3 7 2" xfId="1021"/>
    <cellStyle name="Normal 3 8" xfId="147"/>
    <cellStyle name="Normal 4" xfId="54"/>
    <cellStyle name="Normal 4 10" xfId="55"/>
    <cellStyle name="Normal 4 11" xfId="56"/>
    <cellStyle name="Normal 4 12" xfId="111"/>
    <cellStyle name="Normal 4 12 2" xfId="171"/>
    <cellStyle name="Normal 4 12 3" xfId="1052"/>
    <cellStyle name="Normal 4 2" xfId="57"/>
    <cellStyle name="Normal 4 3" xfId="58"/>
    <cellStyle name="Normal 4 4" xfId="59"/>
    <cellStyle name="Normal 4 5" xfId="60"/>
    <cellStyle name="Normal 4 6" xfId="61"/>
    <cellStyle name="Normal 4 7" xfId="62"/>
    <cellStyle name="Normal 4 8" xfId="63"/>
    <cellStyle name="Normal 4 9" xfId="64"/>
    <cellStyle name="Normal 5" xfId="18"/>
    <cellStyle name="Normal 5 2" xfId="65"/>
    <cellStyle name="Normal 5 3" xfId="66"/>
    <cellStyle name="Normal 5 4" xfId="67"/>
    <cellStyle name="Normal 5 5" xfId="68"/>
    <cellStyle name="Normal 5 6" xfId="69"/>
    <cellStyle name="Normal 5 7" xfId="70"/>
    <cellStyle name="Normal 5 8" xfId="1026"/>
    <cellStyle name="Normal 6" xfId="76"/>
    <cellStyle name="Normal 6 2" xfId="1030"/>
    <cellStyle name="Normal 7" xfId="83"/>
    <cellStyle name="Normal 7 2" xfId="1031"/>
    <cellStyle name="Normal 8" xfId="77"/>
    <cellStyle name="Normal 8 2" xfId="132"/>
    <cellStyle name="Normal 8 3" xfId="131"/>
    <cellStyle name="Normal 8 4" xfId="130"/>
    <cellStyle name="Normal 8 5" xfId="129"/>
    <cellStyle name="Normal 8 6" xfId="133"/>
    <cellStyle name="Normal 9" xfId="98"/>
    <cellStyle name="Porcentaje" xfId="1067" builtinId="5"/>
    <cellStyle name="Porcentaje 2" xfId="2"/>
    <cellStyle name="Porcentaje 2 2" xfId="7"/>
    <cellStyle name="Porcentaje 2 2 2" xfId="105"/>
    <cellStyle name="Porcentaje 2 2 2 2" xfId="1046"/>
    <cellStyle name="Porcentaje 2 2 3" xfId="15"/>
    <cellStyle name="Porcentaje 2 2 3 2" xfId="1023"/>
    <cellStyle name="Porcentaje 2 2 4" xfId="1014"/>
    <cellStyle name="Porcentaje 2 3" xfId="101"/>
    <cellStyle name="Porcentaje 2 3 2" xfId="1043"/>
    <cellStyle name="Porcentaje 2 4" xfId="11"/>
    <cellStyle name="Porcentaje 2 4 2" xfId="1020"/>
    <cellStyle name="Porcentaje 2 5" xfId="1012"/>
    <cellStyle name="Porcentaje 3" xfId="94"/>
    <cellStyle name="Porcentaje 3 2" xfId="113"/>
    <cellStyle name="Porcentaje 3 2 2" xfId="1054"/>
    <cellStyle name="Porcentaje 3 3" xfId="1038"/>
    <cellStyle name="Porcentaje 4" xfId="124"/>
    <cellStyle name="Porcentaje 5" xfId="1066"/>
    <cellStyle name="Porcentual 2" xfId="71"/>
    <cellStyle name="Porcentual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ransmilenio-my.sharepoint.com/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milenio-my.sharepoint.com/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ransmilenio-my.sharepoint.com/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UEBA RECORRIDO R-CI-20"/>
      <sheetName val="Muestra"/>
      <sheetName val="PLANTA 20171201"/>
      <sheetName val="MUESTRA EVALUADA"/>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ohra Lucia Forero Cespedes" refreshedDate="45057.503157175925" createdVersion="8" refreshedVersion="8" minRefreshableVersion="3" recordCount="43">
  <cacheSource type="worksheet">
    <worksheetSource ref="C51:I94" sheet="Anexo 1 - Riesgos de Corrupción"/>
  </cacheSource>
  <cacheFields count="7">
    <cacheField name="No. Riesgo" numFmtId="0">
      <sharedItems/>
    </cacheField>
    <cacheField name="Riesgos de Corrupción" numFmtId="0">
      <sharedItems longText="1"/>
    </cacheField>
    <cacheField name="Descripción del Control" numFmtId="0">
      <sharedItems longText="1"/>
    </cacheField>
    <cacheField name="Tipo Proceso" numFmtId="0">
      <sharedItems/>
    </cacheField>
    <cacheField name="Proceso" numFmtId="0">
      <sharedItems count="15">
        <s v="Desarrollo Estratégico"/>
        <s v="Gestión de TIC"/>
        <s v="Gestión Grupos de Interés"/>
        <s v="Gestión de Mercadeo"/>
        <s v="Monitoreo Integral de la Operación del SITP"/>
        <s v="Planeación del SITP"/>
        <s v="Supervisión y Control de la Operación del SITP"/>
        <s v="Gestión de Talento Humano"/>
        <s v="Gestión Económica de los Agentes del Sistema"/>
        <s v="Gestión de Información Financiera y Contable"/>
        <s v="Gestión Jurídica"/>
        <s v="Adquisición de Bienes y Servicios"/>
        <s v="Gestión de Servicios Logísticos"/>
        <s v="Evaluación y Mejoramiento de la Gestión"/>
        <s v="Gestión de Asuntos Disciplinarios"/>
      </sharedItems>
    </cacheField>
    <cacheField name="Área" numFmtId="0">
      <sharedItems count="14">
        <s v="Oficina Asesora de Planeación"/>
        <s v="Dirección de TIC"/>
        <s v="Subgerencia de Atención al Usuario y Comunicaciones"/>
        <s v="Subgerencia de Desarrollo de Negocios"/>
        <s v="Subgerencia General"/>
        <s v="Subgerencia Técnica y de Servicios"/>
        <s v="Dirección Técnica de Buses"/>
        <s v="Dirección Técnica de BRT"/>
        <s v="• Dirección Técnica de Infraestructura"/>
        <s v="Dirección Técnica de Seguridad"/>
        <s v="Dirección Corporativa"/>
        <s v="Subgerencia Económica"/>
        <s v="Subgerencia Jurídica"/>
        <s v="Oficina de Control Interno"/>
      </sharedItems>
    </cacheField>
    <cacheField name="Causa (Situación principal que origina el posible riesgo de corrupció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s v="R1"/>
    <s v="Posibilidad que la información relacionada con los Proyectos de Inversión, planes, y programas de la Entidad sea manipulada por parte de funcionarios del proceso con el fin de favorecer indebidamente a terceros o para beneficio propio"/>
    <s v="El Jefe de la Oficina Asesora de Planeación y el Profesional Especializado Grado 06 de Gestión Corporativa, de acuerdo al procedimiento P-OP-015 &quot;Formulación y Seguimiento a Proyectos de Inversión&quot;, y al procedimiento P-OP-018 &quot;Elaboración, Modificación y Seguimiento del Plan de Acción&quot;,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
    <s v="Procesos Estratégicos"/>
    <x v="0"/>
    <x v="0"/>
    <s v="Intereses particulares o beneficio propio impidiendo que se muestre la gestión real de la Entidad"/>
  </r>
  <r>
    <s v="R2"/>
    <s v="_x0009_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
    <s v="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
    <s v="Procesos Estratégicos"/>
    <x v="0"/>
    <x v="0"/>
    <s v="Presiones indebidas para emitir pronunciamientos técnicos ajenos a la realidad o al contexto de la gestión ambiental."/>
  </r>
  <r>
    <s v="R3"/>
    <s v="Configuraciones no autorizadas o indebidas por parte del personal vinculado a la entidad a perfiles de acceso a usuarios a sistemas de información soportados por la Dirección de TICs, para beneficio personal o de terceros"/>
    <s v="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_x000a_Dicha verificación se podrá corroborar en las Actas que genere el equipo de seguridad como evidencia de las revisiones realizadas y quedarán en el repositorio destinado para tal fin, que tendrá acceso restringido._x000a_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_x000a_En caso que exista un perfil no solicitado o autorizado, se solicita la desactivación de usuario del sistema y se procede a informar al Director de TIC a fin de tomar las acciones a que haya lugar."/>
    <s v="Procesos Estratégicos"/>
    <x v="1"/>
    <x v="1"/>
    <s v="Desacato de las políticas de seguridad de la información por Intereses particulares."/>
  </r>
  <r>
    <s v="R4"/>
    <s v="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
    <s v="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
    <s v="Procesos Estratégicos"/>
    <x v="2"/>
    <x v="2"/>
    <s v="El gestor no informe apropiadamente a la comunidad sobre temas de interés del Sistema y de la Entidad, por intereses particulares o presiones indebidas"/>
  </r>
  <r>
    <s v="R5"/>
    <s v="Posibilidad de que se manipulen las bases de datos generadas a través de plataformas y/o aplicativos donde se registran las PQRS, por parte del servidor público que recibe una PQRS, para favorecimiento personal._x000a_Clase_x0009_"/>
    <s v="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_x000a_En aquellas situaciones en que se vulnere los acuerdos de confidencialidad se harán las investigaciones pertinentes por parte de la Profesional Especializada de Servicio al Usuario y Contacto SIRCI,  quien elevará los casos a las instancias pertinentes."/>
    <s v="Procesos Estratégicos"/>
    <x v="2"/>
    <x v="2"/>
    <s v="Beneficio propio o de terceros"/>
  </r>
  <r>
    <s v="R6"/>
    <s v="Direccionamiento indebido de los espacios susceptibles de explotación en la Infraestructura por parte de los funcionarios de la Subgerencia de Desarrollo de Negocios, para el beneficio de un tercero relacionado, a cambio de dádivas o favores personales."/>
    <s v="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623 del 11 de noviembre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
    <s v="Procesos Estratégicos"/>
    <x v="3"/>
    <x v="3"/>
    <s v="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
  </r>
  <r>
    <s v="R6"/>
    <s v="Direccionamiento indebido de los espacios susceptibles de explotación en la Infraestructura por parte de los funcionarios de la Subgerencia de Desarrollo de Negocios, para el beneficio de un tercero relacionado, a cambio de dádivas o favores personales."/>
    <s v="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623 del 11 de noviembre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
    <s v="Procesos Estratégicos"/>
    <x v="3"/>
    <x v="3"/>
    <s v="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
  </r>
  <r>
    <s v="R7"/>
    <s v="Posibilidad que supervisores y/o interventorías de contratos de concesión oculten información relevante que presentan en el marco del Comité de Seguimiento a la Operación del SITP, buscando beneficios particulares, sobornos y extorsión de funcionarios públicos."/>
    <s v="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
    <s v="Procesos Misionales"/>
    <x v="4"/>
    <x v="4"/>
    <s v="Reporte de información del seguimiento de los contratos de concesión de manera incompleta u omitiendo elementos fundamentales para la toma de decisiones_x000a__x000a_Intereses particulares"/>
  </r>
  <r>
    <s v="R8"/>
    <s v="Posibilidad que un funcionario o un miembro de alta dirección reciba dadivas por parte de un operador o concesionario, con el fin de que altere las evaluaciones para obtener beneficios particulares en los parámetros operacionales de los servicios a su cargo."/>
    <s v="El Subgerente Técnico y  de Servicios apoyado en la evaluación realizada por parte de la mesa de trabajo de kilómetros eficientes que se reúne semanalmente  revisa los parámetros operacionales propuestos Vs. los actuales para definir la viabilidad del cambio en el sistema; de encontrarse desviaciones o situaciones no comunes en los análisis que puedan beneficiar a algún operador, se indaga su origen y se define en la mesa con los directivos participantes del proceso, las acciones requeridas según resultados, para determinar si se aprueban o no dichas modificaciones operacionales, dejando constancia en las actas de reuniones."/>
    <s v="Procesos Misionales"/>
    <x v="5"/>
    <x v="5"/>
    <s v="Modificación de algunos de los  parámetros operacionales  para el beneficio de algún operador del SITP"/>
  </r>
  <r>
    <s v="R9"/>
    <s v="Manipulación de los parámetros de la programación (zonal) por parte de los funcionarios de la Dirección Técnica de Buses con el fin de favorecer a terceros, en detrimento de la entidad, a cambio de dádivas o pago de favores."/>
    <s v="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_x000a__x000a_EVIDENCIAS: Cuadro de excel con solicitudes de cambios de programación zonal, correos electrónicos notificando diferencias encontradas"/>
    <s v="Procesos Misionales"/>
    <x v="6"/>
    <x v="6"/>
    <s v=" Presiones indebidas para manipular la programación de servicios de componente zonal a fin de favorecer intereses particulares."/>
  </r>
  <r>
    <s v="R10"/>
    <s v="Manipulación u omisión intencional por parte de los funcionarios de la Dirección Técnica de Buses de la información al realizar el seguimiento a las obligaciones operacionales de los contratos de concesión (zonal), con el fin de favorecer a un tercero y/u obtener un beneficio."/>
    <s v="Los Profesionales Especializados Grado 06 responsables del seguimiento a las conductas operativas, revisan trimestralmente la  calidad y los parámetros de información  de las mediciones realizadas en vía (pueden ser las denominadas Tipo 1 a Tipo 5  o cualquier actividad de seguimiento programada por el área) , para lo cual clasifican los registros  en: conformes, no conformes y dato del cumplimiento contractual dejando como evidencia un cuadro de control que consolide el dato de lo procesado en el periodo. En los casos donde se detectan registros no conformes se  remitirá correo con la novedad al responsable del equipo encargado de la consolidación."/>
    <s v="Procesos Misionales"/>
    <x v="6"/>
    <x v="6"/>
    <s v="Presiones indebidas sobre el personal encargado de reportar las irregularidades ofreciendo dadivas a cambio de omitir información en la que se evidencien los incumplimientos"/>
  </r>
  <r>
    <s v="R10"/>
    <s v="Manipulación u omisión intencional por parte de los funcionarios de la Dirección Técnica de Buses de la información al realizar el seguimiento a las obligaciones operacionales de los contratos de concesión (zonal), con el fin de favorecer a un tercero y u obtener un beneficio."/>
    <s v="Los Profesionales Especializados Grado 06 responsables del seguimiento a las conductas operativas, revisan trimestralmente la  calidad y los parámetros de información  de las mediciones realizadas en vía (pueden ser las denominadas Tipo 1 a Tipo 5  o cualquier actividad de seguimiento programada por el área) , para lo cual clasifican los registros  en: conformes, no conformes y dato del cumplimiento contractual dejando como evidencia un cuadro de control que consolide el dato de lo procesado en el periodo. En los casos donde se detectan registros no conformes se  remitirá correo con la novedad al responsable del equipo encargado de la consolidación."/>
    <s v="Procesos Misionales"/>
    <x v="6"/>
    <x v="6"/>
    <s v="Presiones indebidas sobre el personal encargado de reportar las irregularidades ofreciendo dadivas a cambio de omitir información en la que se evidencien los incumplimientos"/>
  </r>
  <r>
    <s v="R11"/>
    <s v="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
    <s v="Revisión aleatoria liderada por el equipo de flota, en cabeza del Profesional Especializado Grado 06 - Flota, cuando se requiera, de instancias de aprobación y procesos de verificación de requisitos, definidos para la vinculación de los conductores y de vinculación de vehículos presentados por cada concesionario de operación, de acuerdo al Procedimiento establecido para ese fin, dejando como evidencia el Certificado de Vinculación de conductores (a los aceptados),  y el certificado de vinculación de vehículos de no cumplir se rechaza y se envía comunicación al concesionario."/>
    <s v="Procesos Misionales"/>
    <x v="6"/>
    <x v="6"/>
    <s v="Presiones indebidas sobre el personal encargado de dicha labor ofreciendo dadivas o favorecimiento de Intereses particulares a cambio de realizar su labor sin la verificación adecuada y suficiente de los documentos requeridos."/>
  </r>
  <r>
    <s v="R12"/>
    <s v="Liquidación indebida de los kilómetros a remunerar (zonal) en exceso o en defecto, por parte de los funcionarios de la Dirección Técnica de Buses, con el fin de favorecer o perjudicar a terceros, en detrimento de la entidad, a cambio de dádivas o pago de favores."/>
    <s v="Bajo el liderazgo del Profesional Especializado Grado 06 de Supervisión y Control de la Operación se realiza una validación automática de parámetros de liquidación de kilómetros a través de la &quot;plataforma tecnológica EIC&quot;,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
    <s v="Procesos Misionales"/>
    <x v="6"/>
    <x v="6"/>
    <s v="Ofrecimiento dadivas o favorecimiento de Intereses particulares a cambio de reportar una cantidad inexacta de kilómetros."/>
  </r>
  <r>
    <s v="R13"/>
    <s v="Posibilidad que el equipo de trabajo encargado del control de la operación de BRT con el fin de obtener intereses particulares realice favoritismos y favorecimientos por padrinazgo y/o vínculos afectivos y/o familiares en la vinculación del personal que trabaja para las empresas que prestan sus servicios de fuerza operativa."/>
    <s v="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
    <s v="Procesos Misionales"/>
    <x v="6"/>
    <x v="7"/>
    <s v="Alteración de los perfiles en la selección  del personal vinculado a los contratos de fuerza operativa, debido a intereses particulares o por presiones indebidas."/>
  </r>
  <r>
    <s v="R14"/>
    <s v="Posibilidad  que el equipo de trabajo encargado del cálculo y seguimiento de los indicadores reciba dadivas o sobornos a cambio de  ocultar o alterar datos relacionados con indicadores de desempeño de las empresas operadoras troncales"/>
    <s v="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_x000a_ _x000a_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_x000a_ "/>
    <s v="Procesos Misionales"/>
    <x v="6"/>
    <x v="7"/>
    <s v="Alteración del cálculo de indicadores de desempeño de las empresas operadoras troncales y/o modificación de los resultados de los mismos, debido a intereses particulares de alguno de los actores involucrados en el proceso. "/>
  </r>
  <r>
    <s v="R15"/>
    <s v="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
    <s v="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_x000a__x000a_EVIDENCIAS. Informe mensual de supervisión Numeral XII. Lista de obligaciones diligenciada. Informe de interventoría y correos en caso que se requieran donde se solicita aclaraciones al interventor."/>
    <s v="Procesos Misionales"/>
    <x v="6"/>
    <x v="8"/>
    <s v="Alteración de las cantidades de insumos ejecutadas en las obras de mantenimiento."/>
  </r>
  <r>
    <s v="R15"/>
    <s v="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
    <s v="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_x000a__x000a_EVIDENCIAS. Informe mensual de supervisión Numeral XII. Lista de obligaciones diligenciada. Informe de interventoría y correos en caso que se requieran donde se solicita aclaraciones al interventor."/>
    <s v="Procesos Misionales"/>
    <x v="6"/>
    <x v="8"/>
    <s v="Alteración de las cantidades de insumos ejecutadas en las obras de mantenimiento."/>
  </r>
  <r>
    <s v="R15"/>
    <s v="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
    <s v="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_x000a__x000a_EVIDENCIAS. Formato de Inspección Aleatoria diligenciado.  Correos en caso que se requieran donde se solicita aclaraciones al interventor de cantidades y actividades reportadas en informe."/>
    <s v="Procesos Misionales"/>
    <x v="6"/>
    <x v="8"/>
    <s v="Alteración de las cantidades de insumos ejecutadas en las obras de mantenimiento."/>
  </r>
  <r>
    <s v="R16"/>
    <s v="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
    <s v="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
    <s v="Procesos Misionales"/>
    <x v="6"/>
    <x v="9"/>
    <s v="Habilitación de las tarjetas de conducción en el sistema GestSAE para beneficios particulares"/>
  </r>
  <r>
    <s v="R17"/>
    <s v="_x0009_Posibilidad de que un funcionario o contratista de la Dirección Técnica de Seguridad, reciba o solicite cualquier dádiva o algún beneficio particular, para omitir hallazgos o situaciones encontradas en las inspecciones de seguridad operacional."/>
    <s v="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
    <s v="Procesos Misionales"/>
    <x v="6"/>
    <x v="9"/>
    <s v="El contratista no reporte los hallazgos o novedades evidenciadas en las inspecciones realizadas, por intereses particulares o presiones indebidas"/>
  </r>
  <r>
    <s v="R18"/>
    <s v="Posibilidad de que un funcionario o contratista de la Dirección Técnica de Seguridad, reciba o solicite cualquier dádiva o algún beneficio particular, para permitir el ingreso al Sistema a usuarios que no hayan validado el pasaje. "/>
    <s v="Para cada vinculación de reguladores de evasión,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informara de manera inmediata al supervisor de este contrato, y/o referente de operación del sistema, y/o responsable de seguridad en TMSA este hecho vía telefónica. En caso de que se evidencia de que no aplica la cláusula por parte del regulador se iniciaran los procesos disciplinarios respectivos_x000a__x000a_Evidencias; contratos firmados"/>
    <s v="Procesos Misionales"/>
    <x v="6"/>
    <x v="9"/>
    <s v="El contratista no reporte los hallazgos o novedades evidenciadas en las inspecciones realizadas, por intereses particulares o presiones indebidas"/>
  </r>
  <r>
    <s v="R19"/>
    <s v="Posibilidad del equipo encargado de los procesos de selección reciban dádivas o favores personales a cambio de direccionar pruebas del proceso de selección, con el fin de beneficiar a terceros generando nepotismo, bien sea por conflicto de intereses o por acuerdos personales."/>
    <s v="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
    <s v="Procesos de Apoyo Talento humano"/>
    <x v="7"/>
    <x v="10"/>
    <s v="Debilidad en los criterios definidos para adelantar los procesos de selección."/>
  </r>
  <r>
    <s v="R20"/>
    <s v="Posibilidad de que servidor público, un colaborador o un tercero encargados de la nómina, a cambio de dádivas o pago de favores, le dé un manejo indebido a la información relacionada con la liquidación de la nómina de los trabajadores de la Entidad"/>
    <s v="Mensualmente el Auxiliar o Técnico de nómina se encarga de alimentar en el cuadro de novedades de Excel y en el aplicativo JSP7 todas las novedades de nó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
    <s v="Procesos de Apoyo Talento humano"/>
    <x v="7"/>
    <x v="10"/>
    <s v="Cargue de información en la base de datos de las novedades de nómina de forma mal intencionada."/>
  </r>
  <r>
    <s v="R21"/>
    <s v="Posibilidad de que un trabajador oficial vinculado a la Entidad presente Información falsificada o adulterada, relacionada con su estado de salud con el fin de obtener beneficios personales"/>
    <s v="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s v="Procesos de Apoyo Talento humano"/>
    <x v="7"/>
    <x v="10"/>
    <s v="Incapacidades emitidas por IPS no adscritas_x000a__x000a_Intereses y beneficios personales o particulares"/>
  </r>
  <r>
    <s v="R22"/>
    <s v="Posibilidad de realizar la liquidación previa de los agentes del sistema de manera indebida por parte de los colaboradores de la Subgerencia Económica encargados, con el fin de favorecerlos económicamente a cambio de recibir comisiones o dádivas."/>
    <s v="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mediante correo electrónico, cotejando que sea un profesional especializado debidamente autorizado y si la información reportada contiene variaciones atípicas. En caso de encontrarse, se solicita al remitente para que se revise y corrija la información técnica remitida y la reenvíe con los ajustes; permitiendo dar continuidad al proceso de liquidación. La información reportada por las áreas técnicas, debe provenir en archivo con clave de acceso, la cual se actualiza semanalmente. _x000a_Adicionalmente, en caso de que la liquidación efectuada por la Fiduciaria no coincida con la liquidación previa de TRANSMILENIO S.A.,  se solicita la revisión y corrección de la información fuente mediante correo electrónico y/o los medios oficiales de comunicación definidos en la  Entidad."/>
    <s v="Procesos de Apoyo Financiero"/>
    <x v="8"/>
    <x v="11"/>
    <s v="Los agentes Externos influyen en la estructura administrativa de Transmilenio para que actúen a su conveniencia"/>
  </r>
  <r>
    <s v="R22"/>
    <s v="Posibilidad de realizar la liquidación previa de los agentes del sistema de manera indebida por parte de los colaboradores de la Subgerencia Económica encargados, con el fin de favorecerlos económicamente a cambio de recibir comisiones o dádivas."/>
    <s v="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de la Subgerencia Económica. Se deja como evidencia los archivos en Excel  y  Qlick sense, donde se refleja el análisis y cotejo realizado de la información."/>
    <s v="Procesos de Apoyo Financiero"/>
    <x v="8"/>
    <x v="11"/>
    <s v="Los agentes Externos influyen en la estructura administrativa de Transmilenio para que actúen a su conveniencia"/>
  </r>
  <r>
    <s v="R22"/>
    <s v="Posibilidad de realizar la liquidación previa de los agentes del sistema de manera indebida por parte de los colaboradores de la Subgerencia Económica encargados, con el fin de favorecerlos económicamente a cambio de recibir comisiones o dádivas."/>
    <s v="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
    <s v="Procesos de Apoyo Financiero"/>
    <x v="8"/>
    <x v="11"/>
    <s v="Los agentes Externos influyen en la estructura administrativa de Transmilenio para que actúen a su conveniencia"/>
  </r>
  <r>
    <s v="R23"/>
    <s v="Posibilidad que el equipo de trabajo de la Dirección Corporativa encargado del Presupuesto reciba dádivas o pago de favores, a cambio de realizar de manera intencional la imputación de rubros presupuestales que no cumplan con la descripción del mismo."/>
    <s v="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
    <s v="Procesos de Apoyo Financiero"/>
    <x v="9"/>
    <x v="10"/>
    <s v="Intereses particulares o _x000a_Presiones indebidas"/>
  </r>
  <r>
    <s v="R23"/>
    <s v="Posibilidad que el equipo de trabajo de la Dirección Corporativa encargado del Presupuesto reciba dádivas o pago de favores, a cambio de realizar de manera intencional la imputación de rubros presupuestales que no cumplan con la descripción del mismo."/>
    <s v="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
    <s v="Procesos de Apoyo Financiero"/>
    <x v="9"/>
    <x v="10"/>
    <s v="Intereses particulares o _x000a_Presiones indebidas"/>
  </r>
  <r>
    <s v="R24"/>
    <s v="_x0009_Posibilidad de que los funcionarios de la Dirección Corporativa encargados de la gestión financiera reciban cualquier dadiva o beneficio a nombre propio o de un tercero a cambio de manipular información relacionada con los recursos financieros de la entidad."/>
    <s v="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
    <s v="Procesos de Apoyo Financiero"/>
    <x v="9"/>
    <x v="10"/>
    <s v="Intereses particulares_x000a_Presiones indebidas"/>
  </r>
  <r>
    <s v="R25"/>
    <s v="Posibilidad de que los funcionarios de la Subgerencia Jurídica reciban un beneficio particular o en beneficio de un tercero a cambio de direccionar conceptos y actos jurídicos emitidos por la Subgerencia"/>
    <s v="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
    <s v="Procesos de Apoyo Jurídico"/>
    <x v="10"/>
    <x v="12"/>
    <s v="Debilidades en la revisión de conceptos y actos jurídicos"/>
  </r>
  <r>
    <s v="R26"/>
    <s v="_x0009_Direccionamiento en la defensa judicial de la entidad con fines particulares"/>
    <s v="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_x000a__x000a_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_x000a__x000a_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_x000a__x000a_EVIDENCIAS: Correos electrónicos y actuaciones registradas en SIPROJ."/>
    <s v="Procesos de Apoyo Jurídico"/>
    <x v="10"/>
    <x v="12"/>
    <s v="Manejo inadecuado e inoportuno de la información que soporta los procesos judiciales con Intereses particulares y o _x000a_Presiones indebidas"/>
  </r>
  <r>
    <s v="R27"/>
    <s v="_x0009_Posibilidad de adjudicar contratos a proveedores con acuerdos colusorios con particulares o personas de la misma entidad, por parte de los funcionarios encargados de la contratación, con el fin de obtener beneficio propio en detrimento de la entidad."/>
    <s v="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
    <s v="Procesos de Apoyo Contratación"/>
    <x v="11"/>
    <x v="10"/>
    <s v="Ausencia de controles durante la etapa de revisión de los contratos que se van a adjudicar"/>
  </r>
  <r>
    <s v="R27"/>
    <s v="Posibilidad de adjudicar contratos a proveedores con acuerdos colusorios con particulares o personas de la misma entidad, por parte de los funcionarios encargados de la contratación, con el fin de obtener beneficio propio en detrimento de la entidad"/>
    <s v="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
    <s v="Procesos de Apoyo Contratación"/>
    <x v="11"/>
    <x v="10"/>
    <s v="Realización de pactos colusorios en fase de estructuración y en fase de evaluación de los procesos de selección"/>
  </r>
  <r>
    <s v="R28"/>
    <s v="Posibilidad de que un servidor de la Entidad, asegure los bienes  propios de TRANSMILENIO S.A. o de responsabilidad de ésta, por valores asegurables no reales con el objetivo de recibir dadivas o algún beneficio particular"/>
    <s v="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
    <s v="Procesos de Apoyo Otro"/>
    <x v="12"/>
    <x v="10"/>
    <s v="Inconsistencia en la documentación presentada para el trámite del siniestro"/>
  </r>
  <r>
    <s v="R29"/>
    <s v="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
    <s v="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
    <s v="Procesos de Apoyo Otro"/>
    <x v="12"/>
    <x v="10"/>
    <s v="Intereses particulares_x000a_Presiones indebidas"/>
  </r>
  <r>
    <s v="R30"/>
    <s v="Posibilidad de que los funcionarios de la Entidad pierdan de forma intencional  los expedientes de archivo, para beneficio propio, de otros funcionarios o de terceros, con el fin de conseguir dádivas o favores._x000a_"/>
    <s v="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
    <s v="Procesos de Apoyo Otro"/>
    <x v="12"/>
    <x v="10"/>
    <s v="Intereses particulares o_x000a_Presiones indebidas"/>
  </r>
  <r>
    <s v="R30"/>
    <s v="Posibilidad de que los funcionarios de la Entidad pierdan de forma intencional  los expedientes de archivo, para beneficio propio, de otros funcionarios o de terceros, con el fin de conseguir dádivas o favores._x000a_"/>
    <s v="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
    <s v="Procesos de Apoyo Otro"/>
    <x v="12"/>
    <x v="10"/>
    <s v="Debilidad en los controles de seguimiento a las carpetas por parte de la firma encargada de la administración del Archivo"/>
  </r>
  <r>
    <s v="R31"/>
    <s v="Probable ocultamiento o modificación de los resultados de auditoría interna por parte de auditores y/o Jefe de la OCI, para beneficio propio o de terceros"/>
    <s v="_x000a_El auditor responsable del proceso de auditoría designado por el jefe de la Oficina de Control Interno realizará  por lo menos un monitoreo a las actividades propias de la auditoría a través de reuniones o mediante correo electrónico y revisa los papeles de trabajo con el fin de cotejar si se están presentando situaciones que desvíen o afecten el resultado de la evaluación y en caso de evidenciarse que se presenta alguna situación sospechosa o desviación relevante se levantará un acta y se le informará al jefe de la Oficina de Control Interno._x000a__x000a_EVIDENCIAS: Agenda de reuniones, listados de asistencia. Actas de reuniones con papeles de trabajo  en casos de encontrarse desviaciones en los seguimientos realizados. "/>
    <s v="Procesos de Evaluación y Control"/>
    <x v="13"/>
    <x v="13"/>
    <s v="Presión por parte del auditado para modificar u omitir los resultados de auditorías."/>
  </r>
  <r>
    <s v="R31"/>
    <s v="Probable ocultamiento o modificación de los resultados de auditoría interna por parte de auditores y/o Jefe de la OCI, para beneficio propio o de terceros"/>
    <s v="La jefe de la Oficina de Control Interno realizará por lo menos un seguimiento a la ejecución y avance  de cada uno de los trabajos de auditorías para conocer los resultados parciales y posibles desviaciones que se estén presentando en la evaluación,  las cuales deberán estar consignadas en los papeles de trabajo y de evidenciarse que se presenta alguna desviación relevante se levantará un acta para la respectiva toma de decisiones._x000a__x000a_EVIDENCIAS: Agenda de reuniones, listados de asistencia. Actas de reuniones con papeles de trabajo en casos de encontrarse desviaciones en los seguimientos realizados. "/>
    <s v="Procesos de Evaluación y Control"/>
    <x v="13"/>
    <x v="13"/>
    <s v="Presión por parte del auditado para modificar u omitir los resultados de auditorías."/>
  </r>
  <r>
    <s v="R31"/>
    <s v="Probable ocultamiento o modificación de los resultados de auditoría interna por parte de auditores y/o Jefe de la OCI, para beneficio propio o de terceros"/>
    <s v="Tan pronto se surta la reunión de cierre de la auditoría el responsable de la evaluación envía su primera versión del informe a través de correo electrónico al Jefe de la Oficina de Control Interno o quien ella designe y verifican que los cambios de fondo realizados por el Jefe no vayan en beneficio propio o de terceros._x000a__x000a_EVIDENCIAS: Correos electrónicos dirigidos al jefe de la OCI o quien este designe, adjuntando los informes productos de las auditorías realizadas."/>
    <s v="Procesos de Evaluación y Control"/>
    <x v="13"/>
    <x v="13"/>
    <s v="Presión por parte del auditado para modificar u omitir los resultados de auditorías."/>
  </r>
  <r>
    <s v="R32"/>
    <s v="Posibilidad de que un servidor perteneciente al proceso de Gestión de Asuntos Disciplinarios reciba o solicite cualquier dádiva, agasajo o favor personal, con el objeto de alterar el curso normal de una actuación disciplinaria y su decisión."/>
    <s v="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
    <s v="Gestión de Asuntos Disciplinarios"/>
    <x v="14"/>
    <x v="4"/>
    <s v="Ofrecimientos indebidos a un funcionario parte del proceso de gestión de asuntos disciplinari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9" firstHeaderRow="0" firstDataRow="1" firstDataCol="1"/>
  <pivotFields count="7">
    <pivotField showAll="0"/>
    <pivotField dataField="1" showAll="0"/>
    <pivotField dataField="1" showAll="0"/>
    <pivotField showAll="0"/>
    <pivotField axis="axisRow" showAll="0">
      <items count="16">
        <item x="11"/>
        <item x="0"/>
        <item x="13"/>
        <item x="14"/>
        <item x="9"/>
        <item x="3"/>
        <item x="12"/>
        <item x="7"/>
        <item x="1"/>
        <item x="8"/>
        <item x="2"/>
        <item x="10"/>
        <item x="4"/>
        <item x="5"/>
        <item x="6"/>
        <item t="default"/>
      </items>
    </pivotField>
    <pivotField showAll="0">
      <items count="15">
        <item x="8"/>
        <item x="10"/>
        <item x="1"/>
        <item x="7"/>
        <item x="6"/>
        <item x="9"/>
        <item x="0"/>
        <item x="13"/>
        <item x="2"/>
        <item x="3"/>
        <item x="11"/>
        <item x="4"/>
        <item x="12"/>
        <item x="5"/>
        <item t="default"/>
      </items>
    </pivotField>
    <pivotField showAll="0"/>
  </pivotFields>
  <rowFields count="1">
    <field x="4"/>
  </rowFields>
  <rowItems count="16">
    <i>
      <x/>
    </i>
    <i>
      <x v="1"/>
    </i>
    <i>
      <x v="2"/>
    </i>
    <i>
      <x v="3"/>
    </i>
    <i>
      <x v="4"/>
    </i>
    <i>
      <x v="5"/>
    </i>
    <i>
      <x v="6"/>
    </i>
    <i>
      <x v="7"/>
    </i>
    <i>
      <x v="8"/>
    </i>
    <i>
      <x v="9"/>
    </i>
    <i>
      <x v="10"/>
    </i>
    <i>
      <x v="11"/>
    </i>
    <i>
      <x v="12"/>
    </i>
    <i>
      <x v="13"/>
    </i>
    <i>
      <x v="14"/>
    </i>
    <i t="grand">
      <x/>
    </i>
  </rowItems>
  <colFields count="1">
    <field x="-2"/>
  </colFields>
  <colItems count="2">
    <i>
      <x/>
    </i>
    <i i="1">
      <x v="1"/>
    </i>
  </colItems>
  <dataFields count="2">
    <dataField name="Cuenta de Riesgos de Corrupción" fld="1" subtotal="count" baseField="0" baseItem="0"/>
    <dataField name="Cuenta de Descripción del Control"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www.transmilenio.gov.co/publicaciones/152636/informes-de-la-oficina-de-control-interno-de-tmsa-2022/" TargetMode="External"/><Relationship Id="rId7" Type="http://schemas.openxmlformats.org/officeDocument/2006/relationships/hyperlink" Target="https://www.transmilenio.gov.co/publicaciones/149095/informe-pqrs-de-transmilenio/" TargetMode="External"/><Relationship Id="rId2" Type="http://schemas.openxmlformats.org/officeDocument/2006/relationships/hyperlink" Target="https://www.transmilenio.gov.co/publicaciones/152636/informes-de-la-oficina-de-control-interno-de-tmsa-2022/" TargetMode="External"/><Relationship Id="rId1" Type="http://schemas.openxmlformats.org/officeDocument/2006/relationships/hyperlink" Target="https://www.transmilenio.gov.co/publicaciones/152643/2022/" TargetMode="External"/><Relationship Id="rId6" Type="http://schemas.openxmlformats.org/officeDocument/2006/relationships/hyperlink" Target="https://www.transmilenio.gov.co/publicaciones/151126/rendicion-de-cuentas-de-transmilenio-sa/" TargetMode="External"/><Relationship Id="rId5" Type="http://schemas.openxmlformats.org/officeDocument/2006/relationships/hyperlink" Target="https://www.transmilenio.gov.co/publicaciones/151126/rendicion-de-cuentas-de-transmilenio-sa/" TargetMode="External"/><Relationship Id="rId10" Type="http://schemas.openxmlformats.org/officeDocument/2006/relationships/hyperlink" Target="../../../../../marcela.villamil/AppData/Local/:x:/g/personal/laura_ramirez_transmilenio_gov_co/ETaRsSmzX_NPlXkrLPlmk6gBxlYGXlGKvM_MzM1KbNR_Ww%3fe=9kA9mt" TargetMode="External"/><Relationship Id="rId4" Type="http://schemas.openxmlformats.org/officeDocument/2006/relationships/hyperlink" Target="https://www.transmilenio.gov.co/publicaciones/152645/informe-de-rendicion-de-cuenta-2021-de-transmilenio-sa/" TargetMode="External"/><Relationship Id="rId9" Type="http://schemas.openxmlformats.org/officeDocument/2006/relationships/hyperlink" Target="https://datosabiertos.bogota.gov.co/dataset/especificacion-gtfs-general-transport-feed-specification-si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41"/>
  <sheetViews>
    <sheetView workbookViewId="0"/>
  </sheetViews>
  <sheetFormatPr baseColWidth="10" defaultRowHeight="15" x14ac:dyDescent="0.2"/>
  <cols>
    <col min="1" max="1" width="39.109375" bestFit="1" customWidth="1"/>
    <col min="2" max="2" width="30.109375" bestFit="1" customWidth="1"/>
    <col min="3" max="3" width="30.5546875" bestFit="1" customWidth="1"/>
  </cols>
  <sheetData>
    <row r="3" spans="1:3" x14ac:dyDescent="0.2">
      <c r="A3" s="118" t="s">
        <v>714</v>
      </c>
      <c r="B3" t="s">
        <v>716</v>
      </c>
      <c r="C3" t="s">
        <v>717</v>
      </c>
    </row>
    <row r="4" spans="1:3" x14ac:dyDescent="0.2">
      <c r="A4" s="119" t="s">
        <v>27</v>
      </c>
      <c r="B4">
        <v>2</v>
      </c>
      <c r="C4">
        <v>2</v>
      </c>
    </row>
    <row r="5" spans="1:3" x14ac:dyDescent="0.2">
      <c r="A5" s="119" t="s">
        <v>31</v>
      </c>
      <c r="B5">
        <v>2</v>
      </c>
      <c r="C5">
        <v>2</v>
      </c>
    </row>
    <row r="6" spans="1:3" x14ac:dyDescent="0.2">
      <c r="A6" s="119" t="s">
        <v>35</v>
      </c>
      <c r="B6">
        <v>3</v>
      </c>
      <c r="C6">
        <v>3</v>
      </c>
    </row>
    <row r="7" spans="1:3" x14ac:dyDescent="0.2">
      <c r="A7" s="119" t="s">
        <v>39</v>
      </c>
      <c r="B7">
        <v>1</v>
      </c>
      <c r="C7">
        <v>1</v>
      </c>
    </row>
    <row r="8" spans="1:3" x14ac:dyDescent="0.2">
      <c r="A8" s="119" t="s">
        <v>43</v>
      </c>
      <c r="B8">
        <v>3</v>
      </c>
      <c r="C8">
        <v>3</v>
      </c>
    </row>
    <row r="9" spans="1:3" x14ac:dyDescent="0.2">
      <c r="A9" s="119" t="s">
        <v>47</v>
      </c>
      <c r="B9">
        <v>2</v>
      </c>
      <c r="C9">
        <v>2</v>
      </c>
    </row>
    <row r="10" spans="1:3" x14ac:dyDescent="0.2">
      <c r="A10" s="119" t="s">
        <v>51</v>
      </c>
      <c r="B10">
        <v>4</v>
      </c>
      <c r="C10">
        <v>4</v>
      </c>
    </row>
    <row r="11" spans="1:3" x14ac:dyDescent="0.2">
      <c r="A11" s="119" t="s">
        <v>55</v>
      </c>
      <c r="B11">
        <v>3</v>
      </c>
      <c r="C11">
        <v>3</v>
      </c>
    </row>
    <row r="12" spans="1:3" x14ac:dyDescent="0.2">
      <c r="A12" s="119" t="s">
        <v>59</v>
      </c>
      <c r="B12">
        <v>1</v>
      </c>
      <c r="C12">
        <v>1</v>
      </c>
    </row>
    <row r="13" spans="1:3" x14ac:dyDescent="0.2">
      <c r="A13" s="119" t="s">
        <v>63</v>
      </c>
      <c r="B13">
        <v>3</v>
      </c>
      <c r="C13">
        <v>3</v>
      </c>
    </row>
    <row r="14" spans="1:3" x14ac:dyDescent="0.2">
      <c r="A14" s="119" t="s">
        <v>67</v>
      </c>
      <c r="B14">
        <v>2</v>
      </c>
      <c r="C14">
        <v>2</v>
      </c>
    </row>
    <row r="15" spans="1:3" x14ac:dyDescent="0.2">
      <c r="A15" s="119" t="s">
        <v>71</v>
      </c>
      <c r="B15">
        <v>2</v>
      </c>
      <c r="C15">
        <v>2</v>
      </c>
    </row>
    <row r="16" spans="1:3" x14ac:dyDescent="0.2">
      <c r="A16" s="119" t="s">
        <v>75</v>
      </c>
      <c r="B16">
        <v>1</v>
      </c>
      <c r="C16">
        <v>1</v>
      </c>
    </row>
    <row r="17" spans="1:3" x14ac:dyDescent="0.2">
      <c r="A17" s="119" t="s">
        <v>79</v>
      </c>
      <c r="B17">
        <v>1</v>
      </c>
      <c r="C17">
        <v>1</v>
      </c>
    </row>
    <row r="18" spans="1:3" x14ac:dyDescent="0.2">
      <c r="A18" s="119" t="s">
        <v>83</v>
      </c>
      <c r="B18">
        <v>13</v>
      </c>
      <c r="C18">
        <v>13</v>
      </c>
    </row>
    <row r="19" spans="1:3" x14ac:dyDescent="0.2">
      <c r="A19" s="119" t="s">
        <v>715</v>
      </c>
      <c r="B19">
        <v>43</v>
      </c>
      <c r="C19">
        <v>43</v>
      </c>
    </row>
    <row r="24" spans="1:3" ht="15.75" thickBot="1" x14ac:dyDescent="0.25"/>
    <row r="25" spans="1:3" ht="15.75" thickBot="1" x14ac:dyDescent="0.25">
      <c r="A25" s="120" t="s">
        <v>102</v>
      </c>
      <c r="B25" s="121" t="s">
        <v>718</v>
      </c>
      <c r="C25" s="121" t="s">
        <v>719</v>
      </c>
    </row>
    <row r="26" spans="1:3" ht="15.75" thickBot="1" x14ac:dyDescent="0.25">
      <c r="A26" s="122" t="s">
        <v>27</v>
      </c>
      <c r="B26" s="123">
        <v>1</v>
      </c>
      <c r="C26" s="123">
        <v>1</v>
      </c>
    </row>
    <row r="27" spans="1:3" ht="15.75" thickBot="1" x14ac:dyDescent="0.25">
      <c r="A27" s="122" t="s">
        <v>31</v>
      </c>
      <c r="B27" s="123">
        <v>2</v>
      </c>
      <c r="C27" s="123">
        <v>2</v>
      </c>
    </row>
    <row r="28" spans="1:3" ht="15.75" thickBot="1" x14ac:dyDescent="0.25">
      <c r="A28" s="122" t="s">
        <v>35</v>
      </c>
      <c r="B28" s="123">
        <v>1</v>
      </c>
      <c r="C28" s="123">
        <v>3</v>
      </c>
    </row>
    <row r="29" spans="1:3" ht="15.75" thickBot="1" x14ac:dyDescent="0.25">
      <c r="A29" s="122" t="s">
        <v>39</v>
      </c>
      <c r="B29" s="124">
        <v>1</v>
      </c>
      <c r="C29" s="124">
        <v>1</v>
      </c>
    </row>
    <row r="30" spans="1:3" ht="15.75" thickBot="1" x14ac:dyDescent="0.25">
      <c r="A30" s="122" t="s">
        <v>43</v>
      </c>
      <c r="B30" s="123">
        <v>2</v>
      </c>
      <c r="C30" s="123">
        <v>3</v>
      </c>
    </row>
    <row r="31" spans="1:3" ht="15.75" thickBot="1" x14ac:dyDescent="0.25">
      <c r="A31" s="122" t="s">
        <v>47</v>
      </c>
      <c r="B31" s="123">
        <v>1</v>
      </c>
      <c r="C31" s="123">
        <v>1</v>
      </c>
    </row>
    <row r="32" spans="1:3" ht="15.75" thickBot="1" x14ac:dyDescent="0.25">
      <c r="A32" s="122" t="s">
        <v>51</v>
      </c>
      <c r="B32" s="123">
        <v>3</v>
      </c>
      <c r="C32" s="123">
        <v>3</v>
      </c>
    </row>
    <row r="33" spans="1:3" ht="15.75" thickBot="1" x14ac:dyDescent="0.25">
      <c r="A33" s="122" t="s">
        <v>55</v>
      </c>
      <c r="B33" s="123">
        <v>3</v>
      </c>
      <c r="C33" s="123">
        <v>3</v>
      </c>
    </row>
    <row r="34" spans="1:3" ht="15.75" thickBot="1" x14ac:dyDescent="0.25">
      <c r="A34" s="122" t="s">
        <v>59</v>
      </c>
      <c r="B34" s="123">
        <v>1</v>
      </c>
      <c r="C34" s="123">
        <v>1</v>
      </c>
    </row>
    <row r="35" spans="1:3" ht="15.75" thickBot="1" x14ac:dyDescent="0.25">
      <c r="A35" s="122" t="s">
        <v>63</v>
      </c>
      <c r="B35" s="123">
        <v>1</v>
      </c>
      <c r="C35" s="123">
        <v>3</v>
      </c>
    </row>
    <row r="36" spans="1:3" ht="15.75" thickBot="1" x14ac:dyDescent="0.25">
      <c r="A36" s="122" t="s">
        <v>67</v>
      </c>
      <c r="B36" s="123">
        <v>2</v>
      </c>
      <c r="C36" s="123">
        <v>2</v>
      </c>
    </row>
    <row r="37" spans="1:3" ht="15.75" thickBot="1" x14ac:dyDescent="0.25">
      <c r="A37" s="122" t="s">
        <v>71</v>
      </c>
      <c r="B37" s="123">
        <v>2</v>
      </c>
      <c r="C37" s="123">
        <v>2</v>
      </c>
    </row>
    <row r="38" spans="1:3" ht="15.75" thickBot="1" x14ac:dyDescent="0.25">
      <c r="A38" s="122" t="s">
        <v>75</v>
      </c>
      <c r="B38" s="123">
        <v>1</v>
      </c>
      <c r="C38" s="123">
        <v>1</v>
      </c>
    </row>
    <row r="39" spans="1:3" ht="15.75" thickBot="1" x14ac:dyDescent="0.25">
      <c r="A39" s="122" t="s">
        <v>79</v>
      </c>
      <c r="B39" s="123">
        <v>1</v>
      </c>
      <c r="C39" s="123">
        <v>1</v>
      </c>
    </row>
    <row r="40" spans="1:3" ht="15.75" thickBot="1" x14ac:dyDescent="0.25">
      <c r="A40" s="122" t="s">
        <v>83</v>
      </c>
      <c r="B40" s="123">
        <v>10</v>
      </c>
      <c r="C40" s="123">
        <v>12</v>
      </c>
    </row>
    <row r="41" spans="1:3" x14ac:dyDescent="0.2">
      <c r="B41">
        <f>SUM(B26:B40)</f>
        <v>32</v>
      </c>
      <c r="C41">
        <f>SUM(C26:C40)</f>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2:AE96"/>
  <sheetViews>
    <sheetView showGridLines="0" tabSelected="1" topLeftCell="C51" zoomScale="70" zoomScaleNormal="70" workbookViewId="0">
      <pane xSplit="3" ySplit="1" topLeftCell="F52" activePane="bottomRight" state="frozen"/>
      <selection activeCell="C51" sqref="C51"/>
      <selection pane="topRight" activeCell="F51" sqref="F51"/>
      <selection pane="bottomLeft" activeCell="C52" sqref="C52"/>
      <selection pane="bottomRight" activeCell="AA88" sqref="AA88"/>
    </sheetView>
  </sheetViews>
  <sheetFormatPr baseColWidth="10" defaultColWidth="11.5546875" defaultRowHeight="14.25" x14ac:dyDescent="0.2"/>
  <cols>
    <col min="1" max="1" width="1.109375" style="75" customWidth="1"/>
    <col min="2" max="2" width="7.5546875" style="75" customWidth="1"/>
    <col min="3" max="3" width="7.77734375" style="75" customWidth="1"/>
    <col min="4" max="4" width="39.77734375" style="75" customWidth="1"/>
    <col min="5" max="5" width="85.21875" style="75" customWidth="1"/>
    <col min="6" max="6" width="17.21875" style="75" customWidth="1"/>
    <col min="7" max="8" width="16.77734375" style="75" customWidth="1"/>
    <col min="9" max="9" width="28.77734375" style="75" customWidth="1"/>
    <col min="10" max="10" width="18.21875" style="75" customWidth="1"/>
    <col min="11" max="11" width="10.77734375" style="75" customWidth="1"/>
    <col min="12" max="12" width="23.77734375" style="75" customWidth="1"/>
    <col min="13" max="13" width="17.109375" style="75" customWidth="1"/>
    <col min="14" max="14" width="18.21875" style="75" customWidth="1"/>
    <col min="15" max="15" width="36.77734375" style="75" customWidth="1"/>
    <col min="16" max="16" width="18.109375" style="75" customWidth="1"/>
    <col min="17" max="17" width="20.77734375" style="75" customWidth="1"/>
    <col min="18" max="18" width="16.109375" style="75" customWidth="1"/>
    <col min="19" max="19" width="14.77734375" style="75" customWidth="1"/>
    <col min="20" max="20" width="15.77734375" style="75" customWidth="1"/>
    <col min="21" max="22" width="11.5546875" style="75" customWidth="1"/>
    <col min="23" max="23" width="29.77734375" style="75" customWidth="1"/>
    <col min="24" max="24" width="19.21875" style="75" customWidth="1"/>
    <col min="25" max="25" width="18.21875" style="75" customWidth="1"/>
    <col min="26" max="26" width="81.21875" style="75" customWidth="1"/>
    <col min="27" max="27" width="80.77734375" style="75" customWidth="1"/>
    <col min="28" max="28" width="42.5546875" style="75" customWidth="1"/>
    <col min="29" max="29" width="4.44140625" style="75" customWidth="1"/>
    <col min="30" max="30" width="51" style="75" customWidth="1"/>
    <col min="31" max="16384" width="11.5546875" style="75"/>
  </cols>
  <sheetData>
    <row r="2" spans="4:14" x14ac:dyDescent="0.2">
      <c r="D2" s="76" t="s">
        <v>0</v>
      </c>
      <c r="E2" s="115" t="s">
        <v>1</v>
      </c>
    </row>
    <row r="3" spans="4:14" x14ac:dyDescent="0.2">
      <c r="D3" s="77" t="s">
        <v>2</v>
      </c>
      <c r="E3" s="115" t="s">
        <v>3</v>
      </c>
    </row>
    <row r="4" spans="4:14" x14ac:dyDescent="0.2">
      <c r="D4" s="77" t="s">
        <v>4</v>
      </c>
      <c r="E4" s="115" t="s">
        <v>568</v>
      </c>
    </row>
    <row r="5" spans="4:14" x14ac:dyDescent="0.2">
      <c r="D5" s="77" t="s">
        <v>5</v>
      </c>
      <c r="E5" s="115" t="s">
        <v>569</v>
      </c>
      <c r="G5" s="78"/>
      <c r="H5" s="78"/>
      <c r="I5" s="78"/>
      <c r="J5" s="78"/>
      <c r="K5" s="78"/>
      <c r="L5" s="78"/>
      <c r="M5" s="78"/>
      <c r="N5" s="78"/>
    </row>
    <row r="6" spans="4:14" x14ac:dyDescent="0.2">
      <c r="D6" s="77" t="s">
        <v>6</v>
      </c>
      <c r="E6" s="115" t="s">
        <v>569</v>
      </c>
      <c r="G6" s="78"/>
      <c r="H6" s="78"/>
      <c r="I6" s="78"/>
      <c r="J6" s="78"/>
      <c r="K6" s="78"/>
      <c r="L6" s="78"/>
      <c r="M6" s="78"/>
      <c r="N6" s="78"/>
    </row>
    <row r="7" spans="4:14" x14ac:dyDescent="0.2">
      <c r="D7" s="77" t="s">
        <v>7</v>
      </c>
      <c r="E7" s="116">
        <v>45055</v>
      </c>
      <c r="G7" s="78"/>
      <c r="H7" s="78"/>
      <c r="I7" s="78"/>
      <c r="J7" s="78"/>
      <c r="K7" s="78"/>
      <c r="L7" s="78"/>
      <c r="M7" s="78"/>
      <c r="N7" s="78"/>
    </row>
    <row r="8" spans="4:14" ht="28.5" x14ac:dyDescent="0.2">
      <c r="D8" s="77" t="s">
        <v>8</v>
      </c>
      <c r="E8" s="105" t="s">
        <v>9</v>
      </c>
      <c r="G8" s="78"/>
      <c r="H8" s="78"/>
      <c r="I8" s="78"/>
      <c r="J8" s="78"/>
      <c r="K8" s="78"/>
      <c r="L8" s="78"/>
      <c r="M8" s="78"/>
      <c r="N8" s="78"/>
    </row>
    <row r="9" spans="4:14" x14ac:dyDescent="0.2">
      <c r="D9" s="77" t="s">
        <v>10</v>
      </c>
      <c r="E9" s="115" t="s">
        <v>11</v>
      </c>
      <c r="G9" s="78"/>
      <c r="H9" s="78"/>
      <c r="I9" s="78"/>
      <c r="J9" s="78"/>
      <c r="K9" s="78"/>
      <c r="L9" s="78"/>
      <c r="M9" s="78"/>
      <c r="N9" s="78"/>
    </row>
    <row r="10" spans="4:14" x14ac:dyDescent="0.2">
      <c r="D10" s="77" t="s">
        <v>12</v>
      </c>
      <c r="E10" s="116"/>
    </row>
    <row r="11" spans="4:14" x14ac:dyDescent="0.2">
      <c r="D11" s="76" t="s">
        <v>13</v>
      </c>
      <c r="E11" s="116" t="s">
        <v>14</v>
      </c>
    </row>
    <row r="12" spans="4:14" x14ac:dyDescent="0.2">
      <c r="D12" s="76" t="s">
        <v>15</v>
      </c>
      <c r="E12" s="79" t="s">
        <v>16</v>
      </c>
    </row>
    <row r="13" spans="4:14" ht="142.5" x14ac:dyDescent="0.2">
      <c r="D13" s="77" t="s">
        <v>17</v>
      </c>
      <c r="E13" s="77" t="s">
        <v>18</v>
      </c>
    </row>
    <row r="14" spans="4:14" ht="42.75" x14ac:dyDescent="0.2">
      <c r="D14" s="77" t="s">
        <v>19</v>
      </c>
      <c r="E14" s="115" t="s">
        <v>570</v>
      </c>
    </row>
    <row r="15" spans="4:14" x14ac:dyDescent="0.2">
      <c r="D15" s="77" t="s">
        <v>20</v>
      </c>
      <c r="E15" s="77" t="s">
        <v>571</v>
      </c>
    </row>
    <row r="16" spans="4:14" ht="185.25" x14ac:dyDescent="0.2">
      <c r="D16" s="77" t="s">
        <v>21</v>
      </c>
      <c r="E16" s="77" t="s">
        <v>572</v>
      </c>
    </row>
    <row r="17" spans="3:7" x14ac:dyDescent="0.2">
      <c r="D17" s="80"/>
      <c r="E17" s="80"/>
    </row>
    <row r="18" spans="3:7" x14ac:dyDescent="0.2">
      <c r="D18" s="80" t="s">
        <v>22</v>
      </c>
      <c r="E18" s="80"/>
    </row>
    <row r="19" spans="3:7" x14ac:dyDescent="0.2">
      <c r="C19" s="81"/>
      <c r="D19" s="82" t="s">
        <v>23</v>
      </c>
      <c r="E19" s="82" t="s">
        <v>24</v>
      </c>
      <c r="F19" s="82" t="s">
        <v>25</v>
      </c>
      <c r="G19" s="82" t="s">
        <v>26</v>
      </c>
    </row>
    <row r="20" spans="3:7" x14ac:dyDescent="0.2">
      <c r="C20" s="83">
        <v>1</v>
      </c>
      <c r="D20" s="1" t="s">
        <v>27</v>
      </c>
      <c r="E20" s="84" t="s">
        <v>28</v>
      </c>
      <c r="F20" s="84" t="s">
        <v>29</v>
      </c>
      <c r="G20" s="84" t="s">
        <v>30</v>
      </c>
    </row>
    <row r="21" spans="3:7" x14ac:dyDescent="0.2">
      <c r="C21" s="83">
        <v>2</v>
      </c>
      <c r="D21" s="1" t="s">
        <v>31</v>
      </c>
      <c r="E21" s="84" t="s">
        <v>32</v>
      </c>
      <c r="F21" s="84" t="s">
        <v>33</v>
      </c>
      <c r="G21" s="84" t="s">
        <v>34</v>
      </c>
    </row>
    <row r="22" spans="3:7" x14ac:dyDescent="0.2">
      <c r="C22" s="83">
        <v>3</v>
      </c>
      <c r="D22" s="1" t="s">
        <v>35</v>
      </c>
      <c r="E22" s="84" t="s">
        <v>36</v>
      </c>
      <c r="F22" s="84" t="s">
        <v>37</v>
      </c>
      <c r="G22" s="84" t="s">
        <v>38</v>
      </c>
    </row>
    <row r="23" spans="3:7" x14ac:dyDescent="0.2">
      <c r="C23" s="83">
        <v>4</v>
      </c>
      <c r="D23" s="1" t="s">
        <v>39</v>
      </c>
      <c r="E23" s="84" t="s">
        <v>40</v>
      </c>
      <c r="F23" s="84" t="s">
        <v>41</v>
      </c>
      <c r="G23" s="84" t="s">
        <v>42</v>
      </c>
    </row>
    <row r="24" spans="3:7" x14ac:dyDescent="0.2">
      <c r="C24" s="83">
        <v>5</v>
      </c>
      <c r="D24" s="1" t="s">
        <v>43</v>
      </c>
      <c r="E24" s="84" t="s">
        <v>44</v>
      </c>
      <c r="F24" s="84" t="s">
        <v>45</v>
      </c>
      <c r="G24" s="84" t="s">
        <v>46</v>
      </c>
    </row>
    <row r="25" spans="3:7" x14ac:dyDescent="0.2">
      <c r="C25" s="83">
        <v>6</v>
      </c>
      <c r="D25" s="1" t="s">
        <v>47</v>
      </c>
      <c r="E25" s="84" t="s">
        <v>48</v>
      </c>
      <c r="F25" s="84" t="s">
        <v>49</v>
      </c>
      <c r="G25" s="84" t="s">
        <v>50</v>
      </c>
    </row>
    <row r="26" spans="3:7" x14ac:dyDescent="0.2">
      <c r="C26" s="83">
        <v>7</v>
      </c>
      <c r="D26" s="1" t="s">
        <v>51</v>
      </c>
      <c r="E26" s="84" t="s">
        <v>52</v>
      </c>
      <c r="F26" s="84" t="s">
        <v>53</v>
      </c>
      <c r="G26" s="84" t="s">
        <v>54</v>
      </c>
    </row>
    <row r="27" spans="3:7" x14ac:dyDescent="0.2">
      <c r="C27" s="83">
        <v>8</v>
      </c>
      <c r="D27" s="1" t="s">
        <v>55</v>
      </c>
      <c r="E27" s="84" t="s">
        <v>56</v>
      </c>
      <c r="F27" s="84" t="s">
        <v>57</v>
      </c>
      <c r="G27" s="84" t="s">
        <v>58</v>
      </c>
    </row>
    <row r="28" spans="3:7" x14ac:dyDescent="0.2">
      <c r="C28" s="83">
        <v>9</v>
      </c>
      <c r="D28" s="1" t="s">
        <v>59</v>
      </c>
      <c r="E28" s="84" t="s">
        <v>60</v>
      </c>
      <c r="F28" s="84" t="s">
        <v>61</v>
      </c>
      <c r="G28" s="84" t="s">
        <v>62</v>
      </c>
    </row>
    <row r="29" spans="3:7" x14ac:dyDescent="0.2">
      <c r="C29" s="83">
        <v>10</v>
      </c>
      <c r="D29" s="1" t="s">
        <v>63</v>
      </c>
      <c r="E29" s="84" t="s">
        <v>64</v>
      </c>
      <c r="F29" s="84" t="s">
        <v>65</v>
      </c>
      <c r="G29" s="84" t="s">
        <v>66</v>
      </c>
    </row>
    <row r="30" spans="3:7" x14ac:dyDescent="0.2">
      <c r="C30" s="83">
        <v>11</v>
      </c>
      <c r="D30" s="1" t="s">
        <v>67</v>
      </c>
      <c r="E30" s="84" t="s">
        <v>68</v>
      </c>
      <c r="F30" s="84" t="s">
        <v>69</v>
      </c>
      <c r="G30" s="84" t="s">
        <v>70</v>
      </c>
    </row>
    <row r="31" spans="3:7" x14ac:dyDescent="0.2">
      <c r="C31" s="83">
        <v>12</v>
      </c>
      <c r="D31" s="1" t="s">
        <v>71</v>
      </c>
      <c r="E31" s="84" t="s">
        <v>72</v>
      </c>
      <c r="F31" s="84" t="s">
        <v>73</v>
      </c>
      <c r="G31" s="84" t="s">
        <v>74</v>
      </c>
    </row>
    <row r="32" spans="3:7" x14ac:dyDescent="0.2">
      <c r="C32" s="83">
        <v>13</v>
      </c>
      <c r="D32" s="1" t="s">
        <v>75</v>
      </c>
      <c r="E32" s="84" t="s">
        <v>76</v>
      </c>
      <c r="F32" s="84" t="s">
        <v>77</v>
      </c>
      <c r="G32" s="84" t="s">
        <v>78</v>
      </c>
    </row>
    <row r="33" spans="2:29" x14ac:dyDescent="0.2">
      <c r="C33" s="83">
        <v>14</v>
      </c>
      <c r="D33" s="1" t="s">
        <v>79</v>
      </c>
      <c r="E33" s="84" t="s">
        <v>80</v>
      </c>
      <c r="F33" s="84" t="s">
        <v>81</v>
      </c>
      <c r="G33" s="84" t="s">
        <v>82</v>
      </c>
    </row>
    <row r="34" spans="2:29" x14ac:dyDescent="0.2">
      <c r="C34" s="83">
        <v>15</v>
      </c>
      <c r="D34" s="1" t="s">
        <v>83</v>
      </c>
      <c r="G34" s="84" t="s">
        <v>84</v>
      </c>
    </row>
    <row r="35" spans="2:29" x14ac:dyDescent="0.2">
      <c r="C35" s="85"/>
      <c r="D35" s="74"/>
      <c r="E35" s="80"/>
    </row>
    <row r="36" spans="2:29" ht="15" thickBot="1" x14ac:dyDescent="0.25">
      <c r="D36" s="80"/>
      <c r="E36" s="80"/>
    </row>
    <row r="37" spans="2:29" x14ac:dyDescent="0.2">
      <c r="B37" s="86"/>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108"/>
      <c r="AC37" s="89"/>
    </row>
    <row r="38" spans="2:29" x14ac:dyDescent="0.2">
      <c r="B38" s="90"/>
      <c r="C38" s="81"/>
      <c r="D38" s="82" t="s">
        <v>85</v>
      </c>
      <c r="E38" s="91">
        <v>0</v>
      </c>
      <c r="F38" s="81"/>
      <c r="G38" s="81"/>
      <c r="H38" s="81"/>
      <c r="I38" s="81"/>
      <c r="J38" s="81"/>
      <c r="K38" s="81"/>
      <c r="L38" s="81"/>
      <c r="M38" s="81"/>
      <c r="N38" s="81"/>
      <c r="O38" s="81"/>
      <c r="P38" s="81"/>
      <c r="Q38" s="81"/>
      <c r="R38" s="81"/>
      <c r="S38" s="88"/>
      <c r="T38" s="88"/>
      <c r="U38" s="88"/>
      <c r="V38" s="88"/>
      <c r="W38" s="88"/>
      <c r="X38" s="88"/>
      <c r="Y38" s="88"/>
      <c r="Z38" s="88"/>
      <c r="AA38" s="88"/>
      <c r="AC38" s="92"/>
    </row>
    <row r="39" spans="2:29" x14ac:dyDescent="0.2">
      <c r="B39" s="90"/>
      <c r="C39" s="81"/>
      <c r="D39" s="93" t="s">
        <v>86</v>
      </c>
      <c r="E39" s="94" t="s">
        <v>573</v>
      </c>
      <c r="F39" s="81"/>
      <c r="G39" s="81"/>
      <c r="H39" s="81"/>
      <c r="I39" s="81"/>
      <c r="J39" s="81"/>
      <c r="K39" s="81"/>
      <c r="L39" s="81"/>
      <c r="M39" s="81"/>
      <c r="N39" s="81"/>
      <c r="O39" s="81"/>
      <c r="P39" s="81"/>
      <c r="Q39" s="81"/>
      <c r="R39" s="81"/>
      <c r="S39" s="88"/>
      <c r="T39" s="88"/>
      <c r="U39" s="88"/>
      <c r="V39" s="88"/>
      <c r="W39" s="88"/>
      <c r="X39" s="88"/>
      <c r="Y39" s="88"/>
      <c r="Z39" s="88"/>
      <c r="AA39" s="88"/>
      <c r="AC39" s="92"/>
    </row>
    <row r="40" spans="2:29" ht="28.5" x14ac:dyDescent="0.2">
      <c r="B40" s="90"/>
      <c r="C40" s="81"/>
      <c r="D40" s="82" t="s">
        <v>87</v>
      </c>
      <c r="E40" s="91" t="s">
        <v>574</v>
      </c>
      <c r="F40" s="81"/>
      <c r="G40" s="81"/>
      <c r="H40" s="81"/>
      <c r="I40" s="81"/>
      <c r="J40" s="81"/>
      <c r="K40" s="81"/>
      <c r="L40" s="81"/>
      <c r="M40" s="81"/>
      <c r="N40" s="81"/>
      <c r="O40" s="81"/>
      <c r="P40" s="81"/>
      <c r="Q40" s="81"/>
      <c r="R40" s="95"/>
      <c r="S40" s="88"/>
      <c r="T40" s="88"/>
      <c r="U40" s="88"/>
      <c r="V40" s="88"/>
      <c r="W40" s="88"/>
      <c r="X40" s="88"/>
      <c r="Y40" s="88"/>
      <c r="Z40" s="88"/>
      <c r="AA40" s="88"/>
      <c r="AC40" s="92"/>
    </row>
    <row r="41" spans="2:29" x14ac:dyDescent="0.2">
      <c r="B41" s="90"/>
      <c r="C41" s="81"/>
      <c r="D41" s="96" t="s">
        <v>88</v>
      </c>
      <c r="E41" s="91" t="s">
        <v>575</v>
      </c>
      <c r="F41" s="81"/>
      <c r="G41" s="81"/>
      <c r="H41" s="81"/>
      <c r="I41" s="81"/>
      <c r="J41" s="81"/>
      <c r="K41" s="81"/>
      <c r="L41" s="81"/>
      <c r="M41" s="81"/>
      <c r="N41" s="81"/>
      <c r="O41" s="81"/>
      <c r="P41" s="81"/>
      <c r="Q41" s="81"/>
      <c r="R41" s="95"/>
      <c r="S41" s="88"/>
      <c r="T41" s="88"/>
      <c r="U41" s="88"/>
      <c r="V41" s="88"/>
      <c r="W41" s="88"/>
      <c r="X41" s="88"/>
      <c r="Y41" s="88"/>
      <c r="Z41" s="88"/>
      <c r="AA41" s="88"/>
      <c r="AC41" s="92"/>
    </row>
    <row r="42" spans="2:29" ht="28.5" x14ac:dyDescent="0.2">
      <c r="B42" s="90"/>
      <c r="C42" s="81"/>
      <c r="D42" s="82" t="s">
        <v>89</v>
      </c>
      <c r="E42" s="91" t="s">
        <v>576</v>
      </c>
      <c r="F42" s="81"/>
      <c r="G42" s="81"/>
      <c r="H42" s="81"/>
      <c r="I42" s="81"/>
      <c r="J42" s="81"/>
      <c r="K42" s="81"/>
      <c r="L42" s="81"/>
      <c r="M42" s="81"/>
      <c r="N42" s="81"/>
      <c r="O42" s="81"/>
      <c r="P42" s="81"/>
      <c r="Q42" s="81"/>
      <c r="R42" s="95"/>
      <c r="S42" s="88"/>
      <c r="T42" s="88"/>
      <c r="U42" s="88"/>
      <c r="V42" s="88"/>
      <c r="W42" s="88"/>
      <c r="X42" s="88"/>
      <c r="Y42" s="88"/>
      <c r="Z42" s="88"/>
      <c r="AA42" s="88"/>
      <c r="AC42" s="92"/>
    </row>
    <row r="43" spans="2:29" ht="28.5" x14ac:dyDescent="0.2">
      <c r="B43" s="90"/>
      <c r="C43" s="97"/>
      <c r="D43" s="96" t="s">
        <v>90</v>
      </c>
      <c r="E43" s="98" t="s">
        <v>91</v>
      </c>
      <c r="F43" s="81"/>
      <c r="G43" s="81"/>
      <c r="H43" s="81"/>
      <c r="I43" s="81"/>
      <c r="J43" s="81"/>
      <c r="K43" s="81"/>
      <c r="L43" s="81"/>
      <c r="M43" s="81"/>
      <c r="N43" s="81"/>
      <c r="O43" s="81"/>
      <c r="P43" s="81"/>
      <c r="Q43" s="81"/>
      <c r="R43" s="95"/>
      <c r="S43" s="88"/>
      <c r="T43" s="88"/>
      <c r="U43" s="88"/>
      <c r="V43" s="88"/>
      <c r="W43" s="88"/>
      <c r="X43" s="88"/>
      <c r="Y43" s="88"/>
      <c r="Z43" s="88"/>
      <c r="AA43" s="88"/>
      <c r="AC43" s="92"/>
    </row>
    <row r="44" spans="2:29" ht="42.75" x14ac:dyDescent="0.2">
      <c r="B44" s="90"/>
      <c r="C44" s="97"/>
      <c r="D44" s="96" t="s">
        <v>92</v>
      </c>
      <c r="E44" s="117" t="s">
        <v>93</v>
      </c>
      <c r="F44" s="81"/>
      <c r="G44" s="81"/>
      <c r="H44" s="81"/>
      <c r="I44" s="81"/>
      <c r="J44" s="81"/>
      <c r="K44" s="81"/>
      <c r="L44" s="81"/>
      <c r="M44" s="81"/>
      <c r="N44" s="81"/>
      <c r="O44" s="81"/>
      <c r="P44" s="81"/>
      <c r="Q44" s="81"/>
      <c r="R44" s="95"/>
      <c r="S44" s="88"/>
      <c r="T44" s="88"/>
      <c r="U44" s="88"/>
      <c r="V44" s="88"/>
      <c r="W44" s="88"/>
      <c r="X44" s="88"/>
      <c r="Y44" s="88"/>
      <c r="Z44" s="88"/>
      <c r="AA44" s="88"/>
      <c r="AC44" s="92"/>
    </row>
    <row r="45" spans="2:29" ht="28.5" x14ac:dyDescent="0.2">
      <c r="B45" s="90"/>
      <c r="C45" s="97"/>
      <c r="D45" s="96" t="s">
        <v>94</v>
      </c>
      <c r="E45" s="117" t="s">
        <v>95</v>
      </c>
      <c r="F45" s="81"/>
      <c r="G45" s="81"/>
      <c r="H45" s="81"/>
      <c r="I45" s="81"/>
      <c r="J45" s="81"/>
      <c r="K45" s="81"/>
      <c r="L45" s="81"/>
      <c r="M45" s="81"/>
      <c r="N45" s="81"/>
      <c r="O45" s="81"/>
      <c r="P45" s="81"/>
      <c r="Q45" s="81"/>
      <c r="R45" s="95"/>
      <c r="S45" s="88"/>
      <c r="T45" s="88"/>
      <c r="U45" s="88"/>
      <c r="V45" s="88"/>
      <c r="W45" s="88"/>
      <c r="X45" s="88"/>
      <c r="Y45" s="88"/>
      <c r="Z45" s="88"/>
      <c r="AA45" s="88"/>
      <c r="AC45" s="92"/>
    </row>
    <row r="46" spans="2:29" ht="28.5" x14ac:dyDescent="0.2">
      <c r="B46" s="90"/>
      <c r="C46" s="97"/>
      <c r="D46" s="96" t="s">
        <v>96</v>
      </c>
      <c r="E46" s="117" t="s">
        <v>95</v>
      </c>
      <c r="F46" s="81"/>
      <c r="G46" s="81"/>
      <c r="H46" s="81"/>
      <c r="I46" s="81"/>
      <c r="J46" s="81"/>
      <c r="K46" s="81"/>
      <c r="L46" s="81"/>
      <c r="M46" s="88"/>
      <c r="N46" s="88"/>
      <c r="O46" s="81"/>
      <c r="P46" s="88"/>
      <c r="Q46" s="88"/>
      <c r="R46" s="95"/>
      <c r="S46" s="88"/>
      <c r="T46" s="88"/>
      <c r="U46" s="88"/>
      <c r="V46" s="88"/>
      <c r="W46" s="88"/>
      <c r="X46" s="88"/>
      <c r="Y46" s="88"/>
      <c r="Z46" s="88"/>
      <c r="AA46" s="88"/>
      <c r="AC46" s="92"/>
    </row>
    <row r="47" spans="2:29" x14ac:dyDescent="0.2">
      <c r="B47" s="99"/>
      <c r="E47" s="81"/>
      <c r="F47" s="81"/>
      <c r="G47" s="81"/>
      <c r="H47" s="81"/>
      <c r="I47" s="81"/>
      <c r="J47" s="81"/>
      <c r="K47" s="81"/>
      <c r="L47" s="81"/>
      <c r="M47" s="81"/>
      <c r="N47" s="81"/>
      <c r="O47" s="95"/>
      <c r="P47" s="81"/>
      <c r="Q47" s="81"/>
      <c r="R47" s="88"/>
      <c r="S47" s="88"/>
      <c r="T47" s="81"/>
      <c r="U47" s="81"/>
      <c r="V47" s="81"/>
      <c r="W47" s="81"/>
      <c r="X47" s="81"/>
      <c r="Y47" s="81"/>
      <c r="Z47" s="81"/>
      <c r="AA47" s="88"/>
      <c r="AC47" s="92"/>
    </row>
    <row r="48" spans="2:29" x14ac:dyDescent="0.2">
      <c r="B48" s="99"/>
      <c r="C48" s="81"/>
      <c r="D48" s="81"/>
      <c r="E48" s="81"/>
      <c r="F48" s="81"/>
      <c r="G48" s="81"/>
      <c r="H48" s="81"/>
      <c r="I48" s="81"/>
      <c r="J48" s="81"/>
      <c r="K48" s="81"/>
      <c r="L48" s="81"/>
      <c r="M48" s="81"/>
      <c r="N48" s="81"/>
      <c r="O48" s="95"/>
      <c r="P48" s="81"/>
      <c r="Q48" s="81"/>
      <c r="R48" s="88"/>
      <c r="S48" s="88"/>
      <c r="T48" s="81"/>
      <c r="U48" s="81"/>
      <c r="V48" s="81"/>
      <c r="W48" s="81"/>
      <c r="X48" s="81"/>
      <c r="Y48" s="81"/>
      <c r="Z48" s="81"/>
      <c r="AA48" s="88"/>
      <c r="AC48" s="92"/>
    </row>
    <row r="49" spans="2:31" x14ac:dyDescent="0.2">
      <c r="B49" s="99"/>
      <c r="C49" s="81"/>
      <c r="D49" s="81" t="s">
        <v>97</v>
      </c>
      <c r="E49" s="81"/>
      <c r="F49" s="81"/>
      <c r="G49" s="81"/>
      <c r="H49" s="81"/>
      <c r="I49" s="81"/>
      <c r="J49" s="81"/>
      <c r="K49" s="81"/>
      <c r="L49" s="81"/>
      <c r="M49" s="106"/>
      <c r="N49" s="106"/>
      <c r="O49" s="95"/>
      <c r="P49" s="106"/>
      <c r="Q49" s="106"/>
      <c r="R49" s="88"/>
      <c r="S49" s="88"/>
      <c r="T49" s="106"/>
      <c r="U49" s="106"/>
      <c r="V49" s="106"/>
      <c r="W49" s="106"/>
      <c r="X49" s="106"/>
      <c r="Y49" s="81"/>
      <c r="Z49" s="81"/>
      <c r="AA49" s="88"/>
      <c r="AC49" s="92"/>
      <c r="AE49" s="107"/>
    </row>
    <row r="50" spans="2:31" x14ac:dyDescent="0.2">
      <c r="B50" s="99"/>
      <c r="C50" s="81"/>
      <c r="D50" s="81"/>
      <c r="E50" s="81"/>
      <c r="F50" s="81"/>
      <c r="G50" s="81"/>
      <c r="H50" s="81"/>
      <c r="I50" s="81"/>
      <c r="J50" s="81"/>
      <c r="K50" s="81"/>
      <c r="L50" s="81"/>
      <c r="M50" s="81"/>
      <c r="N50" s="81"/>
      <c r="O50" s="95"/>
      <c r="P50" s="95"/>
      <c r="Q50" s="95"/>
      <c r="R50" s="88"/>
      <c r="S50" s="88"/>
      <c r="T50" s="88"/>
      <c r="U50" s="81"/>
      <c r="V50" s="81"/>
      <c r="W50" s="81"/>
      <c r="X50" s="81"/>
      <c r="Y50" s="81"/>
      <c r="Z50" s="81"/>
      <c r="AA50" s="88"/>
      <c r="AC50" s="92"/>
      <c r="AE50" s="107"/>
    </row>
    <row r="51" spans="2:31" ht="80.25" customHeight="1" x14ac:dyDescent="0.2">
      <c r="B51" s="99"/>
      <c r="C51" s="100" t="s">
        <v>98</v>
      </c>
      <c r="D51" s="100" t="s">
        <v>99</v>
      </c>
      <c r="E51" s="100" t="s">
        <v>100</v>
      </c>
      <c r="F51" s="101" t="s">
        <v>101</v>
      </c>
      <c r="G51" s="100" t="s">
        <v>102</v>
      </c>
      <c r="H51" s="100" t="s">
        <v>103</v>
      </c>
      <c r="I51" s="100" t="s">
        <v>104</v>
      </c>
      <c r="J51" s="102" t="s">
        <v>105</v>
      </c>
      <c r="K51" s="102" t="s">
        <v>106</v>
      </c>
      <c r="L51" s="102" t="s">
        <v>107</v>
      </c>
      <c r="M51" s="103" t="s">
        <v>108</v>
      </c>
      <c r="N51" s="101" t="s">
        <v>109</v>
      </c>
      <c r="O51" s="100" t="s">
        <v>110</v>
      </c>
      <c r="P51" s="101" t="s">
        <v>111</v>
      </c>
      <c r="Q51" s="100" t="s">
        <v>112</v>
      </c>
      <c r="R51" s="100" t="s">
        <v>113</v>
      </c>
      <c r="S51" s="100" t="s">
        <v>114</v>
      </c>
      <c r="T51" s="101" t="s">
        <v>115</v>
      </c>
      <c r="U51" s="100" t="s">
        <v>116</v>
      </c>
      <c r="V51" s="101" t="s">
        <v>117</v>
      </c>
      <c r="W51" s="100" t="s">
        <v>118</v>
      </c>
      <c r="X51" s="100" t="s">
        <v>119</v>
      </c>
      <c r="Y51" s="100" t="s">
        <v>587</v>
      </c>
      <c r="Z51" s="100" t="s">
        <v>120</v>
      </c>
      <c r="AA51" s="104" t="s">
        <v>121</v>
      </c>
      <c r="AB51" s="100" t="s">
        <v>122</v>
      </c>
      <c r="AC51" s="92"/>
      <c r="AE51" s="107"/>
    </row>
    <row r="52" spans="2:31" ht="228" x14ac:dyDescent="0.2">
      <c r="B52" s="126"/>
      <c r="C52" s="105" t="s">
        <v>123</v>
      </c>
      <c r="D52" s="105" t="s">
        <v>577</v>
      </c>
      <c r="E52" s="105" t="s">
        <v>578</v>
      </c>
      <c r="F52" s="105" t="s">
        <v>124</v>
      </c>
      <c r="G52" s="105" t="s">
        <v>31</v>
      </c>
      <c r="H52" s="105" t="s">
        <v>52</v>
      </c>
      <c r="I52" s="105" t="s">
        <v>125</v>
      </c>
      <c r="J52" s="105" t="s">
        <v>91</v>
      </c>
      <c r="K52" s="105" t="s">
        <v>91</v>
      </c>
      <c r="L52" s="105" t="s">
        <v>91</v>
      </c>
      <c r="M52" s="105" t="s">
        <v>126</v>
      </c>
      <c r="N52" s="105" t="s">
        <v>91</v>
      </c>
      <c r="O52" s="105" t="s">
        <v>127</v>
      </c>
      <c r="P52" s="105" t="s">
        <v>91</v>
      </c>
      <c r="Q52" s="105" t="s">
        <v>91</v>
      </c>
      <c r="R52" s="105" t="s">
        <v>128</v>
      </c>
      <c r="S52" s="105" t="s">
        <v>129</v>
      </c>
      <c r="T52" s="105" t="s">
        <v>91</v>
      </c>
      <c r="U52" s="105" t="s">
        <v>91</v>
      </c>
      <c r="V52" s="105" t="s">
        <v>91</v>
      </c>
      <c r="W52" s="105" t="s">
        <v>91</v>
      </c>
      <c r="X52" s="127" t="s">
        <v>93</v>
      </c>
      <c r="Y52" s="105" t="s">
        <v>91</v>
      </c>
      <c r="Z52" s="105" t="s">
        <v>579</v>
      </c>
      <c r="AA52" s="125" t="s">
        <v>739</v>
      </c>
      <c r="AB52" s="125" t="s">
        <v>583</v>
      </c>
      <c r="AC52" s="109"/>
    </row>
    <row r="53" spans="2:31" ht="156.75" x14ac:dyDescent="0.2">
      <c r="B53" s="126"/>
      <c r="C53" s="105" t="s">
        <v>130</v>
      </c>
      <c r="D53" s="105" t="s">
        <v>580</v>
      </c>
      <c r="E53" s="105" t="s">
        <v>131</v>
      </c>
      <c r="F53" s="128" t="s">
        <v>124</v>
      </c>
      <c r="G53" s="128" t="s">
        <v>31</v>
      </c>
      <c r="H53" s="128" t="s">
        <v>52</v>
      </c>
      <c r="I53" s="128" t="s">
        <v>132</v>
      </c>
      <c r="J53" s="105" t="s">
        <v>91</v>
      </c>
      <c r="K53" s="105" t="s">
        <v>91</v>
      </c>
      <c r="L53" s="105" t="s">
        <v>95</v>
      </c>
      <c r="M53" s="105" t="s">
        <v>133</v>
      </c>
      <c r="N53" s="105" t="s">
        <v>91</v>
      </c>
      <c r="O53" s="105" t="s">
        <v>134</v>
      </c>
      <c r="P53" s="105" t="s">
        <v>91</v>
      </c>
      <c r="Q53" s="105" t="s">
        <v>91</v>
      </c>
      <c r="R53" s="105" t="s">
        <v>128</v>
      </c>
      <c r="S53" s="105" t="s">
        <v>128</v>
      </c>
      <c r="T53" s="105" t="s">
        <v>91</v>
      </c>
      <c r="U53" s="128" t="s">
        <v>91</v>
      </c>
      <c r="V53" s="128" t="s">
        <v>93</v>
      </c>
      <c r="W53" s="127" t="s">
        <v>91</v>
      </c>
      <c r="X53" s="127" t="s">
        <v>93</v>
      </c>
      <c r="Y53" s="125" t="s">
        <v>93</v>
      </c>
      <c r="Z53" s="105" t="s">
        <v>581</v>
      </c>
      <c r="AA53" s="125" t="s">
        <v>740</v>
      </c>
      <c r="AB53" s="125" t="s">
        <v>582</v>
      </c>
      <c r="AC53" s="109"/>
    </row>
    <row r="54" spans="2:31" ht="156.75" x14ac:dyDescent="0.2">
      <c r="B54" s="126"/>
      <c r="C54" s="105" t="s">
        <v>135</v>
      </c>
      <c r="D54" s="105" t="s">
        <v>136</v>
      </c>
      <c r="E54" s="105" t="s">
        <v>137</v>
      </c>
      <c r="F54" s="105" t="s">
        <v>124</v>
      </c>
      <c r="G54" s="105" t="s">
        <v>59</v>
      </c>
      <c r="H54" s="105" t="s">
        <v>32</v>
      </c>
      <c r="I54" s="105" t="s">
        <v>138</v>
      </c>
      <c r="J54" s="105" t="s">
        <v>91</v>
      </c>
      <c r="K54" s="105" t="s">
        <v>91</v>
      </c>
      <c r="L54" s="105" t="s">
        <v>91</v>
      </c>
      <c r="M54" s="105" t="s">
        <v>139</v>
      </c>
      <c r="N54" s="105" t="s">
        <v>91</v>
      </c>
      <c r="O54" s="105" t="s">
        <v>140</v>
      </c>
      <c r="P54" s="105" t="s">
        <v>91</v>
      </c>
      <c r="Q54" s="105" t="s">
        <v>91</v>
      </c>
      <c r="R54" s="105" t="s">
        <v>128</v>
      </c>
      <c r="S54" s="105" t="s">
        <v>128</v>
      </c>
      <c r="T54" s="105" t="s">
        <v>91</v>
      </c>
      <c r="U54" s="105" t="s">
        <v>91</v>
      </c>
      <c r="V54" s="105" t="s">
        <v>91</v>
      </c>
      <c r="W54" s="105" t="s">
        <v>91</v>
      </c>
      <c r="X54" s="127" t="s">
        <v>93</v>
      </c>
      <c r="Y54" s="105" t="s">
        <v>91</v>
      </c>
      <c r="Z54" s="105" t="s">
        <v>584</v>
      </c>
      <c r="AA54" s="125" t="s">
        <v>741</v>
      </c>
      <c r="AB54" s="125" t="s">
        <v>668</v>
      </c>
      <c r="AC54" s="109"/>
    </row>
    <row r="55" spans="2:31" ht="156.75" x14ac:dyDescent="0.2">
      <c r="B55" s="126"/>
      <c r="C55" s="105" t="s">
        <v>141</v>
      </c>
      <c r="D55" s="105" t="s">
        <v>585</v>
      </c>
      <c r="E55" s="105" t="s">
        <v>734</v>
      </c>
      <c r="F55" s="105" t="s">
        <v>124</v>
      </c>
      <c r="G55" s="105" t="s">
        <v>67</v>
      </c>
      <c r="H55" s="105" t="s">
        <v>60</v>
      </c>
      <c r="I55" s="105" t="s">
        <v>142</v>
      </c>
      <c r="J55" s="105" t="s">
        <v>91</v>
      </c>
      <c r="K55" s="105" t="s">
        <v>91</v>
      </c>
      <c r="L55" s="105" t="s">
        <v>91</v>
      </c>
      <c r="M55" s="105" t="s">
        <v>133</v>
      </c>
      <c r="N55" s="105" t="s">
        <v>91</v>
      </c>
      <c r="O55" s="105" t="s">
        <v>586</v>
      </c>
      <c r="P55" s="105" t="s">
        <v>91</v>
      </c>
      <c r="Q55" s="105" t="s">
        <v>91</v>
      </c>
      <c r="R55" s="105" t="s">
        <v>128</v>
      </c>
      <c r="S55" s="105" t="s">
        <v>128</v>
      </c>
      <c r="T55" s="105" t="s">
        <v>91</v>
      </c>
      <c r="U55" s="105" t="s">
        <v>91</v>
      </c>
      <c r="V55" s="129" t="s">
        <v>93</v>
      </c>
      <c r="W55" s="105" t="s">
        <v>91</v>
      </c>
      <c r="X55" s="127" t="s">
        <v>91</v>
      </c>
      <c r="Y55" s="105" t="s">
        <v>93</v>
      </c>
      <c r="Z55" s="105" t="s">
        <v>588</v>
      </c>
      <c r="AA55" s="125" t="s">
        <v>742</v>
      </c>
      <c r="AB55" s="125" t="s">
        <v>589</v>
      </c>
      <c r="AC55" s="109"/>
    </row>
    <row r="56" spans="2:31" ht="142.5" x14ac:dyDescent="0.2">
      <c r="B56" s="126"/>
      <c r="C56" s="105" t="s">
        <v>143</v>
      </c>
      <c r="D56" s="105" t="s">
        <v>590</v>
      </c>
      <c r="E56" s="105" t="s">
        <v>735</v>
      </c>
      <c r="F56" s="105" t="s">
        <v>124</v>
      </c>
      <c r="G56" s="105" t="s">
        <v>67</v>
      </c>
      <c r="H56" s="105" t="s">
        <v>60</v>
      </c>
      <c r="I56" s="105" t="s">
        <v>689</v>
      </c>
      <c r="J56" s="105" t="s">
        <v>91</v>
      </c>
      <c r="K56" s="105" t="s">
        <v>91</v>
      </c>
      <c r="L56" s="105" t="s">
        <v>91</v>
      </c>
      <c r="M56" s="105" t="s">
        <v>133</v>
      </c>
      <c r="N56" s="105" t="s">
        <v>91</v>
      </c>
      <c r="O56" s="105" t="s">
        <v>144</v>
      </c>
      <c r="P56" s="105" t="s">
        <v>91</v>
      </c>
      <c r="Q56" s="105" t="s">
        <v>91</v>
      </c>
      <c r="R56" s="105" t="s">
        <v>128</v>
      </c>
      <c r="S56" s="105" t="s">
        <v>129</v>
      </c>
      <c r="T56" s="105" t="s">
        <v>91</v>
      </c>
      <c r="U56" s="105" t="s">
        <v>91</v>
      </c>
      <c r="V56" s="105" t="s">
        <v>91</v>
      </c>
      <c r="W56" s="105" t="s">
        <v>91</v>
      </c>
      <c r="X56" s="127" t="s">
        <v>91</v>
      </c>
      <c r="Y56" s="105" t="s">
        <v>91</v>
      </c>
      <c r="Z56" s="105" t="s">
        <v>591</v>
      </c>
      <c r="AA56" s="125" t="s">
        <v>667</v>
      </c>
      <c r="AB56" s="125" t="s">
        <v>592</v>
      </c>
      <c r="AC56" s="109"/>
    </row>
    <row r="57" spans="2:31" ht="313.5" x14ac:dyDescent="0.2">
      <c r="B57" s="126"/>
      <c r="C57" s="105" t="s">
        <v>145</v>
      </c>
      <c r="D57" s="105" t="s">
        <v>146</v>
      </c>
      <c r="E57" s="105" t="s">
        <v>736</v>
      </c>
      <c r="F57" s="105" t="s">
        <v>124</v>
      </c>
      <c r="G57" s="105" t="s">
        <v>47</v>
      </c>
      <c r="H57" s="105" t="s">
        <v>64</v>
      </c>
      <c r="I57" s="105" t="s">
        <v>147</v>
      </c>
      <c r="J57" s="105" t="s">
        <v>91</v>
      </c>
      <c r="K57" s="105" t="s">
        <v>91</v>
      </c>
      <c r="L57" s="105" t="s">
        <v>91</v>
      </c>
      <c r="M57" s="105" t="s">
        <v>148</v>
      </c>
      <c r="N57" s="105" t="s">
        <v>91</v>
      </c>
      <c r="O57" s="105" t="s">
        <v>697</v>
      </c>
      <c r="P57" s="105" t="s">
        <v>91</v>
      </c>
      <c r="Q57" s="105" t="s">
        <v>91</v>
      </c>
      <c r="R57" s="105" t="s">
        <v>128</v>
      </c>
      <c r="S57" s="105" t="s">
        <v>129</v>
      </c>
      <c r="T57" s="105" t="s">
        <v>91</v>
      </c>
      <c r="U57" s="105" t="s">
        <v>91</v>
      </c>
      <c r="V57" s="129" t="s">
        <v>93</v>
      </c>
      <c r="W57" s="105" t="s">
        <v>91</v>
      </c>
      <c r="X57" s="127" t="s">
        <v>93</v>
      </c>
      <c r="Y57" s="105" t="s">
        <v>93</v>
      </c>
      <c r="Z57" s="105" t="s">
        <v>593</v>
      </c>
      <c r="AA57" s="125" t="s">
        <v>743</v>
      </c>
      <c r="AB57" s="125" t="s">
        <v>744</v>
      </c>
      <c r="AC57" s="109"/>
    </row>
    <row r="58" spans="2:31" ht="313.5" x14ac:dyDescent="0.2">
      <c r="B58" s="126"/>
      <c r="C58" s="105" t="s">
        <v>145</v>
      </c>
      <c r="D58" s="105" t="s">
        <v>146</v>
      </c>
      <c r="E58" s="105" t="s">
        <v>736</v>
      </c>
      <c r="F58" s="105" t="s">
        <v>124</v>
      </c>
      <c r="G58" s="130" t="s">
        <v>47</v>
      </c>
      <c r="H58" s="130" t="s">
        <v>64</v>
      </c>
      <c r="I58" s="105" t="s">
        <v>147</v>
      </c>
      <c r="J58" s="131" t="s">
        <v>91</v>
      </c>
      <c r="K58" s="131" t="s">
        <v>91</v>
      </c>
      <c r="L58" s="131" t="s">
        <v>93</v>
      </c>
      <c r="M58" s="127" t="s">
        <v>148</v>
      </c>
      <c r="N58" s="125" t="s">
        <v>91</v>
      </c>
      <c r="O58" s="105" t="s">
        <v>697</v>
      </c>
      <c r="P58" s="125" t="s">
        <v>91</v>
      </c>
      <c r="Q58" s="125" t="s">
        <v>91</v>
      </c>
      <c r="R58" s="125" t="s">
        <v>128</v>
      </c>
      <c r="S58" s="125" t="s">
        <v>129</v>
      </c>
      <c r="T58" s="105" t="s">
        <v>91</v>
      </c>
      <c r="U58" s="125" t="s">
        <v>91</v>
      </c>
      <c r="V58" s="125" t="s">
        <v>93</v>
      </c>
      <c r="W58" s="127" t="s">
        <v>91</v>
      </c>
      <c r="X58" s="127" t="s">
        <v>91</v>
      </c>
      <c r="Y58" s="105" t="s">
        <v>93</v>
      </c>
      <c r="Z58" s="105" t="s">
        <v>593</v>
      </c>
      <c r="AA58" s="125" t="s">
        <v>745</v>
      </c>
      <c r="AB58" s="125" t="s">
        <v>744</v>
      </c>
      <c r="AC58" s="109"/>
    </row>
    <row r="59" spans="2:31" ht="158.25" customHeight="1" x14ac:dyDescent="0.2">
      <c r="B59" s="126"/>
      <c r="C59" s="105" t="s">
        <v>151</v>
      </c>
      <c r="D59" s="105" t="s">
        <v>594</v>
      </c>
      <c r="E59" s="105" t="s">
        <v>737</v>
      </c>
      <c r="F59" s="105" t="s">
        <v>152</v>
      </c>
      <c r="G59" s="105" t="s">
        <v>75</v>
      </c>
      <c r="H59" s="105" t="s">
        <v>72</v>
      </c>
      <c r="I59" s="105" t="s">
        <v>690</v>
      </c>
      <c r="J59" s="105" t="s">
        <v>91</v>
      </c>
      <c r="K59" s="105" t="s">
        <v>91</v>
      </c>
      <c r="L59" s="105" t="s">
        <v>91</v>
      </c>
      <c r="M59" s="105" t="s">
        <v>595</v>
      </c>
      <c r="N59" s="105" t="s">
        <v>91</v>
      </c>
      <c r="O59" s="105" t="s">
        <v>698</v>
      </c>
      <c r="P59" s="105" t="s">
        <v>91</v>
      </c>
      <c r="Q59" s="105" t="s">
        <v>91</v>
      </c>
      <c r="R59" s="105" t="s">
        <v>128</v>
      </c>
      <c r="S59" s="105" t="s">
        <v>129</v>
      </c>
      <c r="T59" s="127" t="s">
        <v>91</v>
      </c>
      <c r="U59" s="105" t="s">
        <v>91</v>
      </c>
      <c r="V59" s="105" t="s">
        <v>91</v>
      </c>
      <c r="W59" s="105" t="s">
        <v>91</v>
      </c>
      <c r="X59" s="127" t="s">
        <v>91</v>
      </c>
      <c r="Y59" s="105" t="s">
        <v>91</v>
      </c>
      <c r="Z59" s="105" t="s">
        <v>596</v>
      </c>
      <c r="AA59" s="125" t="s">
        <v>746</v>
      </c>
      <c r="AB59" s="125" t="s">
        <v>597</v>
      </c>
      <c r="AC59" s="109"/>
    </row>
    <row r="60" spans="2:31" ht="85.5" x14ac:dyDescent="0.2">
      <c r="B60" s="126"/>
      <c r="C60" s="105" t="s">
        <v>154</v>
      </c>
      <c r="D60" s="105" t="s">
        <v>598</v>
      </c>
      <c r="E60" s="105" t="s">
        <v>599</v>
      </c>
      <c r="F60" s="105" t="s">
        <v>152</v>
      </c>
      <c r="G60" s="105" t="s">
        <v>79</v>
      </c>
      <c r="H60" s="105" t="s">
        <v>80</v>
      </c>
      <c r="I60" s="105" t="s">
        <v>691</v>
      </c>
      <c r="J60" s="105" t="s">
        <v>91</v>
      </c>
      <c r="K60" s="105" t="s">
        <v>91</v>
      </c>
      <c r="L60" s="105" t="s">
        <v>95</v>
      </c>
      <c r="M60" s="105" t="s">
        <v>153</v>
      </c>
      <c r="N60" s="105" t="s">
        <v>91</v>
      </c>
      <c r="O60" s="105" t="s">
        <v>699</v>
      </c>
      <c r="P60" s="105" t="s">
        <v>91</v>
      </c>
      <c r="Q60" s="105" t="s">
        <v>91</v>
      </c>
      <c r="R60" s="105" t="s">
        <v>128</v>
      </c>
      <c r="S60" s="105" t="s">
        <v>129</v>
      </c>
      <c r="T60" s="127" t="s">
        <v>91</v>
      </c>
      <c r="U60" s="105" t="s">
        <v>91</v>
      </c>
      <c r="V60" s="105" t="s">
        <v>91</v>
      </c>
      <c r="W60" s="105" t="s">
        <v>91</v>
      </c>
      <c r="X60" s="127" t="s">
        <v>91</v>
      </c>
      <c r="Y60" s="105" t="s">
        <v>91</v>
      </c>
      <c r="Z60" s="105" t="s">
        <v>600</v>
      </c>
      <c r="AA60" s="125" t="s">
        <v>669</v>
      </c>
      <c r="AB60" s="125" t="s">
        <v>601</v>
      </c>
      <c r="AC60" s="109"/>
    </row>
    <row r="61" spans="2:31" ht="142.5" x14ac:dyDescent="0.2">
      <c r="B61" s="126"/>
      <c r="C61" s="105" t="s">
        <v>155</v>
      </c>
      <c r="D61" s="105" t="s">
        <v>156</v>
      </c>
      <c r="E61" s="105" t="s">
        <v>157</v>
      </c>
      <c r="F61" s="105" t="s">
        <v>152</v>
      </c>
      <c r="G61" s="105" t="s">
        <v>83</v>
      </c>
      <c r="H61" s="105" t="s">
        <v>40</v>
      </c>
      <c r="I61" s="105" t="s">
        <v>158</v>
      </c>
      <c r="J61" s="105" t="s">
        <v>91</v>
      </c>
      <c r="K61" s="105" t="s">
        <v>91</v>
      </c>
      <c r="L61" s="105" t="s">
        <v>95</v>
      </c>
      <c r="M61" s="105" t="s">
        <v>150</v>
      </c>
      <c r="N61" s="105" t="s">
        <v>91</v>
      </c>
      <c r="O61" s="105" t="s">
        <v>159</v>
      </c>
      <c r="P61" s="105" t="s">
        <v>91</v>
      </c>
      <c r="Q61" s="105" t="s">
        <v>91</v>
      </c>
      <c r="R61" s="105" t="s">
        <v>128</v>
      </c>
      <c r="S61" s="105" t="s">
        <v>129</v>
      </c>
      <c r="T61" s="105" t="s">
        <v>91</v>
      </c>
      <c r="U61" s="105" t="s">
        <v>91</v>
      </c>
      <c r="V61" s="129" t="s">
        <v>93</v>
      </c>
      <c r="W61" s="105" t="s">
        <v>91</v>
      </c>
      <c r="X61" s="127" t="s">
        <v>93</v>
      </c>
      <c r="Y61" s="105" t="s">
        <v>93</v>
      </c>
      <c r="Z61" s="105" t="s">
        <v>602</v>
      </c>
      <c r="AA61" s="132" t="s">
        <v>747</v>
      </c>
      <c r="AB61" s="132" t="s">
        <v>732</v>
      </c>
      <c r="AC61" s="109"/>
    </row>
    <row r="62" spans="2:31" ht="99.75" x14ac:dyDescent="0.2">
      <c r="B62" s="126"/>
      <c r="C62" s="105" t="s">
        <v>160</v>
      </c>
      <c r="D62" s="105" t="s">
        <v>603</v>
      </c>
      <c r="E62" s="105" t="s">
        <v>604</v>
      </c>
      <c r="F62" s="105" t="s">
        <v>152</v>
      </c>
      <c r="G62" s="105" t="s">
        <v>83</v>
      </c>
      <c r="H62" s="105" t="s">
        <v>40</v>
      </c>
      <c r="I62" s="105" t="s">
        <v>162</v>
      </c>
      <c r="J62" s="105" t="s">
        <v>91</v>
      </c>
      <c r="K62" s="105" t="s">
        <v>91</v>
      </c>
      <c r="L62" s="105" t="s">
        <v>95</v>
      </c>
      <c r="M62" s="105" t="s">
        <v>227</v>
      </c>
      <c r="N62" s="105" t="s">
        <v>91</v>
      </c>
      <c r="O62" s="105" t="s">
        <v>700</v>
      </c>
      <c r="P62" s="105" t="s">
        <v>91</v>
      </c>
      <c r="Q62" s="105" t="s">
        <v>91</v>
      </c>
      <c r="R62" s="105" t="s">
        <v>128</v>
      </c>
      <c r="S62" s="105" t="s">
        <v>128</v>
      </c>
      <c r="T62" s="127" t="s">
        <v>91</v>
      </c>
      <c r="U62" s="105" t="s">
        <v>91</v>
      </c>
      <c r="V62" s="105" t="s">
        <v>91</v>
      </c>
      <c r="W62" s="105" t="s">
        <v>91</v>
      </c>
      <c r="X62" s="127" t="s">
        <v>93</v>
      </c>
      <c r="Y62" s="105" t="s">
        <v>91</v>
      </c>
      <c r="Z62" s="105" t="s">
        <v>605</v>
      </c>
      <c r="AA62" s="132" t="s">
        <v>729</v>
      </c>
      <c r="AB62" s="132" t="s">
        <v>730</v>
      </c>
      <c r="AC62" s="109"/>
    </row>
    <row r="63" spans="2:31" ht="99.75" x14ac:dyDescent="0.2">
      <c r="B63" s="126"/>
      <c r="C63" s="105" t="s">
        <v>160</v>
      </c>
      <c r="D63" s="105" t="s">
        <v>161</v>
      </c>
      <c r="E63" s="105" t="s">
        <v>604</v>
      </c>
      <c r="F63" s="105" t="s">
        <v>152</v>
      </c>
      <c r="G63" s="105" t="s">
        <v>83</v>
      </c>
      <c r="H63" s="105" t="s">
        <v>40</v>
      </c>
      <c r="I63" s="105" t="s">
        <v>162</v>
      </c>
      <c r="J63" s="105" t="s">
        <v>91</v>
      </c>
      <c r="K63" s="105" t="s">
        <v>91</v>
      </c>
      <c r="L63" s="105" t="s">
        <v>91</v>
      </c>
      <c r="M63" s="105" t="s">
        <v>227</v>
      </c>
      <c r="N63" s="105" t="s">
        <v>91</v>
      </c>
      <c r="O63" s="105" t="s">
        <v>700</v>
      </c>
      <c r="P63" s="105" t="s">
        <v>91</v>
      </c>
      <c r="Q63" s="105" t="s">
        <v>91</v>
      </c>
      <c r="R63" s="105" t="s">
        <v>128</v>
      </c>
      <c r="S63" s="105" t="s">
        <v>128</v>
      </c>
      <c r="T63" s="105" t="s">
        <v>93</v>
      </c>
      <c r="U63" s="105" t="s">
        <v>91</v>
      </c>
      <c r="V63" s="105" t="s">
        <v>91</v>
      </c>
      <c r="W63" s="105" t="s">
        <v>91</v>
      </c>
      <c r="X63" s="127" t="s">
        <v>93</v>
      </c>
      <c r="Y63" s="105" t="s">
        <v>91</v>
      </c>
      <c r="Z63" s="105" t="s">
        <v>605</v>
      </c>
      <c r="AA63" s="132" t="s">
        <v>729</v>
      </c>
      <c r="AB63" s="132" t="s">
        <v>730</v>
      </c>
      <c r="AC63" s="109"/>
    </row>
    <row r="64" spans="2:31" ht="99.75" x14ac:dyDescent="0.2">
      <c r="B64" s="126"/>
      <c r="C64" s="105" t="s">
        <v>163</v>
      </c>
      <c r="D64" s="105" t="s">
        <v>164</v>
      </c>
      <c r="E64" s="105" t="s">
        <v>606</v>
      </c>
      <c r="F64" s="105" t="s">
        <v>152</v>
      </c>
      <c r="G64" s="105" t="s">
        <v>83</v>
      </c>
      <c r="H64" s="105" t="s">
        <v>40</v>
      </c>
      <c r="I64" s="105" t="s">
        <v>165</v>
      </c>
      <c r="J64" s="105" t="s">
        <v>91</v>
      </c>
      <c r="K64" s="105" t="s">
        <v>91</v>
      </c>
      <c r="L64" s="105" t="s">
        <v>91</v>
      </c>
      <c r="M64" s="105" t="s">
        <v>133</v>
      </c>
      <c r="N64" s="105" t="s">
        <v>91</v>
      </c>
      <c r="O64" s="105" t="s">
        <v>700</v>
      </c>
      <c r="P64" s="105" t="s">
        <v>91</v>
      </c>
      <c r="Q64" s="105" t="s">
        <v>91</v>
      </c>
      <c r="R64" s="105" t="s">
        <v>128</v>
      </c>
      <c r="S64" s="105" t="s">
        <v>129</v>
      </c>
      <c r="T64" s="127" t="s">
        <v>91</v>
      </c>
      <c r="U64" s="105" t="s">
        <v>91</v>
      </c>
      <c r="V64" s="105" t="s">
        <v>91</v>
      </c>
      <c r="W64" s="105" t="s">
        <v>91</v>
      </c>
      <c r="X64" s="127" t="s">
        <v>93</v>
      </c>
      <c r="Y64" s="105" t="s">
        <v>91</v>
      </c>
      <c r="Z64" s="105" t="s">
        <v>607</v>
      </c>
      <c r="AA64" s="132" t="s">
        <v>721</v>
      </c>
      <c r="AB64" s="132" t="s">
        <v>149</v>
      </c>
      <c r="AC64" s="109"/>
    </row>
    <row r="65" spans="2:29" ht="142.5" x14ac:dyDescent="0.2">
      <c r="B65" s="126"/>
      <c r="C65" s="105" t="s">
        <v>167</v>
      </c>
      <c r="D65" s="105" t="s">
        <v>168</v>
      </c>
      <c r="E65" s="105" t="s">
        <v>608</v>
      </c>
      <c r="F65" s="128" t="s">
        <v>152</v>
      </c>
      <c r="G65" s="128" t="s">
        <v>83</v>
      </c>
      <c r="H65" s="128" t="s">
        <v>40</v>
      </c>
      <c r="I65" s="128" t="s">
        <v>166</v>
      </c>
      <c r="J65" s="105" t="s">
        <v>91</v>
      </c>
      <c r="K65" s="105" t="s">
        <v>91</v>
      </c>
      <c r="L65" s="105" t="s">
        <v>91</v>
      </c>
      <c r="M65" s="105" t="s">
        <v>169</v>
      </c>
      <c r="N65" s="105" t="s">
        <v>91</v>
      </c>
      <c r="O65" s="105" t="s">
        <v>170</v>
      </c>
      <c r="P65" s="105" t="s">
        <v>91</v>
      </c>
      <c r="Q65" s="105" t="s">
        <v>91</v>
      </c>
      <c r="R65" s="105" t="s">
        <v>128</v>
      </c>
      <c r="S65" s="105" t="s">
        <v>128</v>
      </c>
      <c r="T65" s="127" t="s">
        <v>91</v>
      </c>
      <c r="U65" s="128" t="s">
        <v>91</v>
      </c>
      <c r="V65" s="129" t="s">
        <v>93</v>
      </c>
      <c r="W65" s="127" t="s">
        <v>91</v>
      </c>
      <c r="X65" s="127" t="s">
        <v>91</v>
      </c>
      <c r="Y65" s="105" t="s">
        <v>93</v>
      </c>
      <c r="Z65" s="105" t="s">
        <v>609</v>
      </c>
      <c r="AA65" s="132" t="s">
        <v>748</v>
      </c>
      <c r="AB65" s="132" t="s">
        <v>731</v>
      </c>
      <c r="AC65" s="109"/>
    </row>
    <row r="66" spans="2:29" ht="128.25" x14ac:dyDescent="0.2">
      <c r="B66" s="126"/>
      <c r="C66" s="105" t="s">
        <v>171</v>
      </c>
      <c r="D66" s="105" t="s">
        <v>610</v>
      </c>
      <c r="E66" s="105" t="s">
        <v>175</v>
      </c>
      <c r="F66" s="105" t="s">
        <v>152</v>
      </c>
      <c r="G66" s="105" t="s">
        <v>83</v>
      </c>
      <c r="H66" s="105" t="s">
        <v>36</v>
      </c>
      <c r="I66" s="105" t="s">
        <v>692</v>
      </c>
      <c r="J66" s="105" t="s">
        <v>91</v>
      </c>
      <c r="K66" s="105" t="s">
        <v>91</v>
      </c>
      <c r="L66" s="105" t="s">
        <v>93</v>
      </c>
      <c r="M66" s="105" t="s">
        <v>133</v>
      </c>
      <c r="N66" s="105" t="s">
        <v>91</v>
      </c>
      <c r="O66" s="105" t="s">
        <v>701</v>
      </c>
      <c r="P66" s="105" t="s">
        <v>91</v>
      </c>
      <c r="Q66" s="105" t="s">
        <v>91</v>
      </c>
      <c r="R66" s="105" t="s">
        <v>128</v>
      </c>
      <c r="S66" s="105" t="s">
        <v>129</v>
      </c>
      <c r="T66" s="127" t="s">
        <v>91</v>
      </c>
      <c r="U66" s="105" t="s">
        <v>91</v>
      </c>
      <c r="V66" s="105" t="s">
        <v>91</v>
      </c>
      <c r="W66" s="105" t="s">
        <v>91</v>
      </c>
      <c r="X66" s="127" t="s">
        <v>91</v>
      </c>
      <c r="Y66" s="105" t="s">
        <v>91</v>
      </c>
      <c r="Z66" s="105" t="s">
        <v>611</v>
      </c>
      <c r="AA66" s="125" t="s">
        <v>749</v>
      </c>
      <c r="AB66" s="125" t="s">
        <v>670</v>
      </c>
      <c r="AC66" s="109"/>
    </row>
    <row r="67" spans="2:29" ht="142.5" x14ac:dyDescent="0.2">
      <c r="B67" s="126"/>
      <c r="C67" s="105" t="s">
        <v>172</v>
      </c>
      <c r="D67" s="105" t="s">
        <v>657</v>
      </c>
      <c r="E67" s="105" t="s">
        <v>612</v>
      </c>
      <c r="F67" s="105" t="s">
        <v>152</v>
      </c>
      <c r="G67" s="105" t="s">
        <v>83</v>
      </c>
      <c r="H67" s="127" t="s">
        <v>36</v>
      </c>
      <c r="I67" s="105" t="s">
        <v>693</v>
      </c>
      <c r="J67" s="105" t="s">
        <v>91</v>
      </c>
      <c r="K67" s="105" t="s">
        <v>91</v>
      </c>
      <c r="L67" s="105" t="s">
        <v>91</v>
      </c>
      <c r="M67" s="105" t="s">
        <v>150</v>
      </c>
      <c r="N67" s="105" t="s">
        <v>91</v>
      </c>
      <c r="O67" s="105" t="s">
        <v>702</v>
      </c>
      <c r="P67" s="105" t="s">
        <v>91</v>
      </c>
      <c r="Q67" s="105" t="s">
        <v>91</v>
      </c>
      <c r="R67" s="105" t="s">
        <v>128</v>
      </c>
      <c r="S67" s="105" t="s">
        <v>128</v>
      </c>
      <c r="T67" s="127" t="s">
        <v>91</v>
      </c>
      <c r="U67" s="105" t="s">
        <v>91</v>
      </c>
      <c r="V67" s="105" t="s">
        <v>91</v>
      </c>
      <c r="W67" s="105" t="s">
        <v>91</v>
      </c>
      <c r="X67" s="127" t="s">
        <v>91</v>
      </c>
      <c r="Y67" s="105" t="s">
        <v>91</v>
      </c>
      <c r="Z67" s="105" t="s">
        <v>613</v>
      </c>
      <c r="AA67" s="125" t="s">
        <v>728</v>
      </c>
      <c r="AB67" s="125" t="s">
        <v>750</v>
      </c>
      <c r="AC67" s="109"/>
    </row>
    <row r="68" spans="2:29" ht="128.25" x14ac:dyDescent="0.2">
      <c r="B68" s="126"/>
      <c r="C68" s="105" t="s">
        <v>174</v>
      </c>
      <c r="D68" s="105" t="s">
        <v>614</v>
      </c>
      <c r="E68" s="105" t="s">
        <v>615</v>
      </c>
      <c r="F68" s="105" t="s">
        <v>152</v>
      </c>
      <c r="G68" s="105" t="s">
        <v>83</v>
      </c>
      <c r="H68" s="127" t="s">
        <v>688</v>
      </c>
      <c r="I68" s="105" t="s">
        <v>173</v>
      </c>
      <c r="J68" s="105" t="s">
        <v>91</v>
      </c>
      <c r="K68" s="105" t="s">
        <v>91</v>
      </c>
      <c r="L68" s="105" t="s">
        <v>91</v>
      </c>
      <c r="M68" s="105" t="s">
        <v>150</v>
      </c>
      <c r="N68" s="105" t="s">
        <v>91</v>
      </c>
      <c r="O68" s="105" t="s">
        <v>703</v>
      </c>
      <c r="P68" s="105" t="s">
        <v>91</v>
      </c>
      <c r="Q68" s="105" t="s">
        <v>91</v>
      </c>
      <c r="R68" s="105" t="s">
        <v>128</v>
      </c>
      <c r="S68" s="105" t="s">
        <v>129</v>
      </c>
      <c r="T68" s="127" t="s">
        <v>91</v>
      </c>
      <c r="U68" s="105" t="s">
        <v>91</v>
      </c>
      <c r="V68" s="105" t="s">
        <v>91</v>
      </c>
      <c r="W68" s="105" t="s">
        <v>91</v>
      </c>
      <c r="X68" s="127" t="s">
        <v>91</v>
      </c>
      <c r="Y68" s="105" t="s">
        <v>91</v>
      </c>
      <c r="Z68" s="105" t="s">
        <v>616</v>
      </c>
      <c r="AA68" s="125" t="s">
        <v>751</v>
      </c>
      <c r="AB68" s="125" t="s">
        <v>617</v>
      </c>
      <c r="AC68" s="109"/>
    </row>
    <row r="69" spans="2:29" ht="156.75" x14ac:dyDescent="0.2">
      <c r="B69" s="126"/>
      <c r="C69" s="105" t="s">
        <v>174</v>
      </c>
      <c r="D69" s="105" t="s">
        <v>614</v>
      </c>
      <c r="E69" s="105" t="s">
        <v>618</v>
      </c>
      <c r="F69" s="105" t="s">
        <v>152</v>
      </c>
      <c r="G69" s="105" t="s">
        <v>83</v>
      </c>
      <c r="H69" s="105" t="s">
        <v>688</v>
      </c>
      <c r="I69" s="105" t="s">
        <v>173</v>
      </c>
      <c r="J69" s="127" t="s">
        <v>91</v>
      </c>
      <c r="K69" s="127" t="s">
        <v>91</v>
      </c>
      <c r="L69" s="127" t="s">
        <v>91</v>
      </c>
      <c r="M69" s="105" t="s">
        <v>150</v>
      </c>
      <c r="N69" s="105"/>
      <c r="O69" s="105" t="s">
        <v>703</v>
      </c>
      <c r="P69" s="127" t="s">
        <v>91</v>
      </c>
      <c r="Q69" s="127" t="s">
        <v>91</v>
      </c>
      <c r="R69" s="105" t="s">
        <v>128</v>
      </c>
      <c r="S69" s="105" t="s">
        <v>129</v>
      </c>
      <c r="T69" s="127" t="s">
        <v>91</v>
      </c>
      <c r="U69" s="105" t="s">
        <v>91</v>
      </c>
      <c r="V69" s="105" t="s">
        <v>91</v>
      </c>
      <c r="W69" s="105" t="s">
        <v>91</v>
      </c>
      <c r="X69" s="127" t="s">
        <v>91</v>
      </c>
      <c r="Y69" s="105" t="s">
        <v>91</v>
      </c>
      <c r="Z69" s="105" t="s">
        <v>620</v>
      </c>
      <c r="AA69" s="125" t="s">
        <v>751</v>
      </c>
      <c r="AB69" s="125" t="s">
        <v>622</v>
      </c>
      <c r="AC69" s="109"/>
    </row>
    <row r="70" spans="2:29" ht="142.5" x14ac:dyDescent="0.2">
      <c r="B70" s="126"/>
      <c r="C70" s="105" t="s">
        <v>174</v>
      </c>
      <c r="D70" s="105" t="s">
        <v>614</v>
      </c>
      <c r="E70" s="105" t="s">
        <v>619</v>
      </c>
      <c r="F70" s="105" t="s">
        <v>152</v>
      </c>
      <c r="G70" s="105" t="s">
        <v>83</v>
      </c>
      <c r="H70" s="105" t="s">
        <v>688</v>
      </c>
      <c r="I70" s="105" t="s">
        <v>173</v>
      </c>
      <c r="J70" s="127" t="s">
        <v>91</v>
      </c>
      <c r="K70" s="127" t="s">
        <v>91</v>
      </c>
      <c r="L70" s="127" t="s">
        <v>91</v>
      </c>
      <c r="M70" s="105" t="s">
        <v>150</v>
      </c>
      <c r="N70" s="105"/>
      <c r="O70" s="105" t="s">
        <v>703</v>
      </c>
      <c r="P70" s="127" t="s">
        <v>91</v>
      </c>
      <c r="Q70" s="127" t="s">
        <v>91</v>
      </c>
      <c r="R70" s="105" t="s">
        <v>128</v>
      </c>
      <c r="S70" s="105" t="s">
        <v>129</v>
      </c>
      <c r="T70" s="127" t="s">
        <v>91</v>
      </c>
      <c r="U70" s="105" t="s">
        <v>91</v>
      </c>
      <c r="V70" s="105" t="s">
        <v>91</v>
      </c>
      <c r="W70" s="105" t="s">
        <v>91</v>
      </c>
      <c r="X70" s="127" t="s">
        <v>91</v>
      </c>
      <c r="Y70" s="105" t="s">
        <v>91</v>
      </c>
      <c r="Z70" s="105" t="s">
        <v>621</v>
      </c>
      <c r="AA70" s="125" t="s">
        <v>751</v>
      </c>
      <c r="AB70" s="125" t="s">
        <v>623</v>
      </c>
      <c r="AC70" s="109"/>
    </row>
    <row r="71" spans="2:29" ht="99.75" x14ac:dyDescent="0.2">
      <c r="B71" s="126"/>
      <c r="C71" s="105" t="s">
        <v>176</v>
      </c>
      <c r="D71" s="105" t="s">
        <v>624</v>
      </c>
      <c r="E71" s="105" t="s">
        <v>178</v>
      </c>
      <c r="F71" s="128" t="s">
        <v>152</v>
      </c>
      <c r="G71" s="128" t="s">
        <v>83</v>
      </c>
      <c r="H71" s="128" t="s">
        <v>48</v>
      </c>
      <c r="I71" s="127" t="s">
        <v>179</v>
      </c>
      <c r="J71" s="105" t="s">
        <v>91</v>
      </c>
      <c r="K71" s="105" t="s">
        <v>91</v>
      </c>
      <c r="L71" s="105" t="s">
        <v>91</v>
      </c>
      <c r="M71" s="105" t="s">
        <v>180</v>
      </c>
      <c r="N71" s="105" t="s">
        <v>91</v>
      </c>
      <c r="O71" s="105" t="s">
        <v>704</v>
      </c>
      <c r="P71" s="105" t="s">
        <v>91</v>
      </c>
      <c r="Q71" s="105" t="s">
        <v>91</v>
      </c>
      <c r="R71" s="105" t="s">
        <v>128</v>
      </c>
      <c r="S71" s="105" t="s">
        <v>128</v>
      </c>
      <c r="T71" s="127" t="s">
        <v>93</v>
      </c>
      <c r="U71" s="128" t="s">
        <v>91</v>
      </c>
      <c r="V71" s="128" t="s">
        <v>91</v>
      </c>
      <c r="W71" s="127" t="s">
        <v>91</v>
      </c>
      <c r="X71" s="127" t="s">
        <v>91</v>
      </c>
      <c r="Y71" s="105" t="s">
        <v>91</v>
      </c>
      <c r="Z71" s="105" t="s">
        <v>625</v>
      </c>
      <c r="AA71" s="125" t="s">
        <v>752</v>
      </c>
      <c r="AB71" s="125" t="s">
        <v>626</v>
      </c>
      <c r="AC71" s="109"/>
    </row>
    <row r="72" spans="2:29" ht="85.5" x14ac:dyDescent="0.2">
      <c r="B72" s="126"/>
      <c r="C72" s="105" t="s">
        <v>177</v>
      </c>
      <c r="D72" s="105" t="s">
        <v>627</v>
      </c>
      <c r="E72" s="105" t="s">
        <v>182</v>
      </c>
      <c r="F72" s="128" t="s">
        <v>152</v>
      </c>
      <c r="G72" s="128" t="s">
        <v>83</v>
      </c>
      <c r="H72" s="128" t="s">
        <v>48</v>
      </c>
      <c r="I72" s="128" t="s">
        <v>183</v>
      </c>
      <c r="J72" s="105" t="s">
        <v>91</v>
      </c>
      <c r="K72" s="105" t="s">
        <v>91</v>
      </c>
      <c r="L72" s="105" t="s">
        <v>91</v>
      </c>
      <c r="M72" s="105" t="s">
        <v>153</v>
      </c>
      <c r="N72" s="105" t="s">
        <v>91</v>
      </c>
      <c r="O72" s="105" t="s">
        <v>704</v>
      </c>
      <c r="P72" s="105" t="s">
        <v>91</v>
      </c>
      <c r="Q72" s="105" t="s">
        <v>91</v>
      </c>
      <c r="R72" s="105" t="s">
        <v>128</v>
      </c>
      <c r="S72" s="105" t="s">
        <v>128</v>
      </c>
      <c r="T72" s="105" t="s">
        <v>91</v>
      </c>
      <c r="U72" s="128" t="s">
        <v>91</v>
      </c>
      <c r="V72" s="128" t="s">
        <v>91</v>
      </c>
      <c r="W72" s="127" t="s">
        <v>91</v>
      </c>
      <c r="X72" s="127" t="s">
        <v>93</v>
      </c>
      <c r="Y72" s="105" t="s">
        <v>91</v>
      </c>
      <c r="Z72" s="105" t="s">
        <v>628</v>
      </c>
      <c r="AA72" s="133" t="s">
        <v>753</v>
      </c>
      <c r="AB72" s="125" t="s">
        <v>629</v>
      </c>
      <c r="AC72" s="109"/>
    </row>
    <row r="73" spans="2:29" ht="114" x14ac:dyDescent="0.2">
      <c r="B73" s="126"/>
      <c r="C73" s="105" t="s">
        <v>181</v>
      </c>
      <c r="D73" s="105" t="s">
        <v>658</v>
      </c>
      <c r="E73" s="105" t="s">
        <v>705</v>
      </c>
      <c r="F73" s="105" t="s">
        <v>152</v>
      </c>
      <c r="G73" s="105" t="s">
        <v>83</v>
      </c>
      <c r="H73" s="105" t="s">
        <v>48</v>
      </c>
      <c r="I73" s="105" t="s">
        <v>183</v>
      </c>
      <c r="J73" s="105" t="s">
        <v>91</v>
      </c>
      <c r="K73" s="105" t="s">
        <v>91</v>
      </c>
      <c r="L73" s="105" t="s">
        <v>91</v>
      </c>
      <c r="M73" s="105" t="s">
        <v>153</v>
      </c>
      <c r="N73" s="105" t="s">
        <v>91</v>
      </c>
      <c r="O73" s="105" t="s">
        <v>706</v>
      </c>
      <c r="P73" s="105" t="s">
        <v>91</v>
      </c>
      <c r="Q73" s="105" t="s">
        <v>91</v>
      </c>
      <c r="R73" s="105" t="s">
        <v>128</v>
      </c>
      <c r="S73" s="105" t="s">
        <v>128</v>
      </c>
      <c r="T73" s="127" t="s">
        <v>93</v>
      </c>
      <c r="U73" s="105" t="s">
        <v>91</v>
      </c>
      <c r="V73" s="105" t="s">
        <v>93</v>
      </c>
      <c r="W73" s="105" t="s">
        <v>91</v>
      </c>
      <c r="X73" s="127" t="s">
        <v>93</v>
      </c>
      <c r="Y73" s="105" t="s">
        <v>93</v>
      </c>
      <c r="Z73" s="105" t="s">
        <v>754</v>
      </c>
      <c r="AA73" s="137" t="s">
        <v>774</v>
      </c>
      <c r="AB73" s="125" t="s">
        <v>149</v>
      </c>
      <c r="AC73" s="109"/>
    </row>
    <row r="74" spans="2:29" ht="161.25" customHeight="1" x14ac:dyDescent="0.2">
      <c r="B74" s="126"/>
      <c r="C74" s="105" t="s">
        <v>184</v>
      </c>
      <c r="D74" s="105" t="s">
        <v>630</v>
      </c>
      <c r="E74" s="105" t="s">
        <v>738</v>
      </c>
      <c r="F74" s="128" t="s">
        <v>185</v>
      </c>
      <c r="G74" s="128" t="s">
        <v>55</v>
      </c>
      <c r="H74" s="128" t="s">
        <v>28</v>
      </c>
      <c r="I74" s="128" t="s">
        <v>186</v>
      </c>
      <c r="J74" s="105" t="s">
        <v>91</v>
      </c>
      <c r="K74" s="105" t="s">
        <v>91</v>
      </c>
      <c r="L74" s="105" t="s">
        <v>91</v>
      </c>
      <c r="M74" s="105" t="s">
        <v>133</v>
      </c>
      <c r="N74" s="105" t="s">
        <v>91</v>
      </c>
      <c r="O74" s="105" t="s">
        <v>707</v>
      </c>
      <c r="P74" s="105" t="s">
        <v>91</v>
      </c>
      <c r="Q74" s="105" t="s">
        <v>91</v>
      </c>
      <c r="R74" s="105" t="s">
        <v>128</v>
      </c>
      <c r="S74" s="105" t="s">
        <v>129</v>
      </c>
      <c r="T74" s="105" t="s">
        <v>91</v>
      </c>
      <c r="U74" s="128" t="s">
        <v>91</v>
      </c>
      <c r="V74" s="128" t="s">
        <v>91</v>
      </c>
      <c r="W74" s="127" t="s">
        <v>91</v>
      </c>
      <c r="X74" s="127" t="s">
        <v>91</v>
      </c>
      <c r="Y74" s="105" t="s">
        <v>91</v>
      </c>
      <c r="Z74" s="105" t="s">
        <v>631</v>
      </c>
      <c r="AA74" s="125" t="s">
        <v>755</v>
      </c>
      <c r="AB74" s="125" t="s">
        <v>720</v>
      </c>
      <c r="AC74" s="109"/>
    </row>
    <row r="75" spans="2:29" ht="142.5" x14ac:dyDescent="0.2">
      <c r="B75" s="126"/>
      <c r="C75" s="105" t="s">
        <v>187</v>
      </c>
      <c r="D75" s="105" t="s">
        <v>632</v>
      </c>
      <c r="E75" s="105" t="s">
        <v>634</v>
      </c>
      <c r="F75" s="105" t="s">
        <v>185</v>
      </c>
      <c r="G75" s="105" t="s">
        <v>55</v>
      </c>
      <c r="H75" s="105" t="s">
        <v>28</v>
      </c>
      <c r="I75" s="105" t="s">
        <v>694</v>
      </c>
      <c r="J75" s="105" t="s">
        <v>91</v>
      </c>
      <c r="K75" s="105" t="s">
        <v>91</v>
      </c>
      <c r="L75" s="105" t="s">
        <v>91</v>
      </c>
      <c r="M75" s="105" t="s">
        <v>150</v>
      </c>
      <c r="N75" s="105" t="s">
        <v>91</v>
      </c>
      <c r="O75" s="105" t="s">
        <v>188</v>
      </c>
      <c r="P75" s="105" t="s">
        <v>91</v>
      </c>
      <c r="Q75" s="105" t="s">
        <v>91</v>
      </c>
      <c r="R75" s="105" t="s">
        <v>128</v>
      </c>
      <c r="S75" s="105" t="s">
        <v>129</v>
      </c>
      <c r="T75" s="105" t="s">
        <v>91</v>
      </c>
      <c r="U75" s="105" t="s">
        <v>91</v>
      </c>
      <c r="V75" s="105" t="s">
        <v>93</v>
      </c>
      <c r="W75" s="105" t="s">
        <v>91</v>
      </c>
      <c r="X75" s="127" t="s">
        <v>93</v>
      </c>
      <c r="Y75" s="105" t="s">
        <v>93</v>
      </c>
      <c r="Z75" s="105" t="s">
        <v>633</v>
      </c>
      <c r="AA75" s="125" t="s">
        <v>756</v>
      </c>
      <c r="AB75" s="125" t="s">
        <v>727</v>
      </c>
      <c r="AC75" s="109"/>
    </row>
    <row r="76" spans="2:29" ht="85.5" x14ac:dyDescent="0.2">
      <c r="B76" s="126"/>
      <c r="C76" s="105" t="s">
        <v>189</v>
      </c>
      <c r="D76" s="105" t="s">
        <v>635</v>
      </c>
      <c r="E76" s="105" t="s">
        <v>636</v>
      </c>
      <c r="F76" s="105" t="s">
        <v>185</v>
      </c>
      <c r="G76" s="105" t="s">
        <v>55</v>
      </c>
      <c r="H76" s="105" t="s">
        <v>28</v>
      </c>
      <c r="I76" s="105" t="s">
        <v>190</v>
      </c>
      <c r="J76" s="105" t="s">
        <v>91</v>
      </c>
      <c r="K76" s="105" t="s">
        <v>91</v>
      </c>
      <c r="L76" s="105" t="s">
        <v>93</v>
      </c>
      <c r="M76" s="105" t="s">
        <v>150</v>
      </c>
      <c r="N76" s="105" t="s">
        <v>91</v>
      </c>
      <c r="O76" s="105" t="s">
        <v>191</v>
      </c>
      <c r="P76" s="105" t="s">
        <v>91</v>
      </c>
      <c r="Q76" s="105" t="s">
        <v>91</v>
      </c>
      <c r="R76" s="105" t="s">
        <v>129</v>
      </c>
      <c r="S76" s="105" t="s">
        <v>224</v>
      </c>
      <c r="T76" s="105" t="s">
        <v>91</v>
      </c>
      <c r="U76" s="105" t="s">
        <v>91</v>
      </c>
      <c r="V76" s="105" t="s">
        <v>91</v>
      </c>
      <c r="W76" s="105" t="s">
        <v>91</v>
      </c>
      <c r="X76" s="127" t="s">
        <v>93</v>
      </c>
      <c r="Y76" s="105" t="s">
        <v>91</v>
      </c>
      <c r="Z76" s="105" t="s">
        <v>637</v>
      </c>
      <c r="AA76" s="132" t="s">
        <v>769</v>
      </c>
      <c r="AB76" s="132" t="s">
        <v>770</v>
      </c>
      <c r="AC76" s="109"/>
    </row>
    <row r="77" spans="2:29" ht="156.75" x14ac:dyDescent="0.2">
      <c r="B77" s="126"/>
      <c r="C77" s="105" t="s">
        <v>192</v>
      </c>
      <c r="D77" s="105" t="s">
        <v>638</v>
      </c>
      <c r="E77" s="105" t="s">
        <v>639</v>
      </c>
      <c r="F77" s="105" t="s">
        <v>193</v>
      </c>
      <c r="G77" s="105" t="s">
        <v>63</v>
      </c>
      <c r="H77" s="105" t="s">
        <v>68</v>
      </c>
      <c r="I77" s="105" t="s">
        <v>194</v>
      </c>
      <c r="J77" s="105" t="s">
        <v>91</v>
      </c>
      <c r="K77" s="105" t="s">
        <v>93</v>
      </c>
      <c r="L77" s="105" t="s">
        <v>95</v>
      </c>
      <c r="M77" s="105" t="s">
        <v>153</v>
      </c>
      <c r="N77" s="105" t="s">
        <v>91</v>
      </c>
      <c r="O77" s="105" t="s">
        <v>708</v>
      </c>
      <c r="P77" s="105" t="s">
        <v>91</v>
      </c>
      <c r="Q77" s="105" t="s">
        <v>91</v>
      </c>
      <c r="R77" s="105" t="s">
        <v>128</v>
      </c>
      <c r="S77" s="105" t="s">
        <v>129</v>
      </c>
      <c r="T77" s="105" t="s">
        <v>91</v>
      </c>
      <c r="U77" s="105" t="s">
        <v>91</v>
      </c>
      <c r="V77" s="105" t="s">
        <v>91</v>
      </c>
      <c r="W77" s="105" t="s">
        <v>91</v>
      </c>
      <c r="X77" s="127" t="s">
        <v>93</v>
      </c>
      <c r="Y77" s="105" t="s">
        <v>91</v>
      </c>
      <c r="Z77" s="105" t="s">
        <v>640</v>
      </c>
      <c r="AA77" s="132" t="s">
        <v>771</v>
      </c>
      <c r="AB77" s="132" t="s">
        <v>772</v>
      </c>
      <c r="AC77" s="109"/>
    </row>
    <row r="78" spans="2:29" ht="114" x14ac:dyDescent="0.2">
      <c r="B78" s="126"/>
      <c r="C78" s="105" t="s">
        <v>192</v>
      </c>
      <c r="D78" s="105" t="s">
        <v>638</v>
      </c>
      <c r="E78" s="105" t="s">
        <v>641</v>
      </c>
      <c r="F78" s="105" t="s">
        <v>193</v>
      </c>
      <c r="G78" s="105" t="s">
        <v>63</v>
      </c>
      <c r="H78" s="105" t="s">
        <v>68</v>
      </c>
      <c r="I78" s="105" t="s">
        <v>194</v>
      </c>
      <c r="J78" s="105" t="s">
        <v>91</v>
      </c>
      <c r="K78" s="105" t="s">
        <v>93</v>
      </c>
      <c r="L78" s="105" t="s">
        <v>95</v>
      </c>
      <c r="M78" s="105" t="s">
        <v>153</v>
      </c>
      <c r="N78" s="105" t="s">
        <v>91</v>
      </c>
      <c r="O78" s="105" t="s">
        <v>195</v>
      </c>
      <c r="P78" s="105" t="s">
        <v>91</v>
      </c>
      <c r="Q78" s="105" t="s">
        <v>91</v>
      </c>
      <c r="R78" s="105" t="s">
        <v>128</v>
      </c>
      <c r="S78" s="105" t="s">
        <v>129</v>
      </c>
      <c r="T78" s="105" t="s">
        <v>91</v>
      </c>
      <c r="U78" s="105" t="s">
        <v>91</v>
      </c>
      <c r="V78" s="105" t="s">
        <v>91</v>
      </c>
      <c r="W78" s="105" t="s">
        <v>91</v>
      </c>
      <c r="X78" s="127" t="s">
        <v>93</v>
      </c>
      <c r="Y78" s="105" t="s">
        <v>91</v>
      </c>
      <c r="Z78" s="105" t="s">
        <v>642</v>
      </c>
      <c r="AA78" s="132" t="s">
        <v>771</v>
      </c>
      <c r="AB78" s="132" t="s">
        <v>772</v>
      </c>
      <c r="AC78" s="109"/>
    </row>
    <row r="79" spans="2:29" ht="142.5" x14ac:dyDescent="0.2">
      <c r="B79" s="126"/>
      <c r="C79" s="105" t="s">
        <v>192</v>
      </c>
      <c r="D79" s="105" t="s">
        <v>638</v>
      </c>
      <c r="E79" s="105" t="s">
        <v>643</v>
      </c>
      <c r="F79" s="105" t="s">
        <v>193</v>
      </c>
      <c r="G79" s="105" t="s">
        <v>63</v>
      </c>
      <c r="H79" s="105" t="s">
        <v>68</v>
      </c>
      <c r="I79" s="105" t="s">
        <v>194</v>
      </c>
      <c r="J79" s="105" t="s">
        <v>91</v>
      </c>
      <c r="K79" s="105" t="s">
        <v>93</v>
      </c>
      <c r="L79" s="105" t="s">
        <v>95</v>
      </c>
      <c r="M79" s="105" t="s">
        <v>153</v>
      </c>
      <c r="N79" s="105" t="s">
        <v>91</v>
      </c>
      <c r="O79" s="105" t="s">
        <v>709</v>
      </c>
      <c r="P79" s="105" t="s">
        <v>91</v>
      </c>
      <c r="Q79" s="105" t="s">
        <v>91</v>
      </c>
      <c r="R79" s="105" t="s">
        <v>128</v>
      </c>
      <c r="S79" s="105" t="s">
        <v>129</v>
      </c>
      <c r="T79" s="105" t="s">
        <v>91</v>
      </c>
      <c r="U79" s="105" t="s">
        <v>91</v>
      </c>
      <c r="V79" s="105" t="s">
        <v>91</v>
      </c>
      <c r="W79" s="105" t="s">
        <v>91</v>
      </c>
      <c r="X79" s="127" t="s">
        <v>93</v>
      </c>
      <c r="Y79" s="105" t="s">
        <v>91</v>
      </c>
      <c r="Z79" s="105" t="s">
        <v>757</v>
      </c>
      <c r="AA79" s="132" t="s">
        <v>771</v>
      </c>
      <c r="AB79" s="132" t="s">
        <v>772</v>
      </c>
      <c r="AC79" s="109"/>
    </row>
    <row r="80" spans="2:29" ht="156.75" customHeight="1" x14ac:dyDescent="0.2">
      <c r="B80" s="126"/>
      <c r="C80" s="105" t="s">
        <v>196</v>
      </c>
      <c r="D80" s="105" t="s">
        <v>644</v>
      </c>
      <c r="E80" s="105" t="s">
        <v>645</v>
      </c>
      <c r="F80" s="105" t="s">
        <v>193</v>
      </c>
      <c r="G80" s="105" t="s">
        <v>43</v>
      </c>
      <c r="H80" s="105" t="s">
        <v>28</v>
      </c>
      <c r="I80" s="105" t="s">
        <v>197</v>
      </c>
      <c r="J80" s="105" t="s">
        <v>91</v>
      </c>
      <c r="K80" s="105" t="s">
        <v>91</v>
      </c>
      <c r="L80" s="105" t="s">
        <v>91</v>
      </c>
      <c r="M80" s="105" t="s">
        <v>198</v>
      </c>
      <c r="N80" s="105" t="s">
        <v>91</v>
      </c>
      <c r="O80" s="105" t="s">
        <v>199</v>
      </c>
      <c r="P80" s="105" t="s">
        <v>91</v>
      </c>
      <c r="Q80" s="105" t="s">
        <v>91</v>
      </c>
      <c r="R80" s="105" t="s">
        <v>128</v>
      </c>
      <c r="S80" s="105" t="s">
        <v>128</v>
      </c>
      <c r="T80" s="105" t="s">
        <v>91</v>
      </c>
      <c r="U80" s="105" t="s">
        <v>91</v>
      </c>
      <c r="V80" s="105" t="s">
        <v>91</v>
      </c>
      <c r="W80" s="105" t="s">
        <v>91</v>
      </c>
      <c r="X80" s="127" t="s">
        <v>91</v>
      </c>
      <c r="Y80" s="105" t="s">
        <v>91</v>
      </c>
      <c r="Z80" s="105" t="s">
        <v>646</v>
      </c>
      <c r="AA80" s="125" t="s">
        <v>723</v>
      </c>
      <c r="AB80" s="125" t="s">
        <v>722</v>
      </c>
      <c r="AC80" s="109"/>
    </row>
    <row r="81" spans="2:30" ht="114" x14ac:dyDescent="0.2">
      <c r="B81" s="126"/>
      <c r="C81" s="105" t="s">
        <v>196</v>
      </c>
      <c r="D81" s="105" t="s">
        <v>644</v>
      </c>
      <c r="E81" s="105" t="s">
        <v>200</v>
      </c>
      <c r="F81" s="105" t="s">
        <v>193</v>
      </c>
      <c r="G81" s="105" t="s">
        <v>43</v>
      </c>
      <c r="H81" s="105" t="s">
        <v>28</v>
      </c>
      <c r="I81" s="105" t="s">
        <v>197</v>
      </c>
      <c r="J81" s="105" t="s">
        <v>91</v>
      </c>
      <c r="K81" s="105" t="s">
        <v>91</v>
      </c>
      <c r="L81" s="105" t="s">
        <v>93</v>
      </c>
      <c r="M81" s="105" t="s">
        <v>201</v>
      </c>
      <c r="N81" s="105" t="s">
        <v>91</v>
      </c>
      <c r="O81" s="105" t="s">
        <v>202</v>
      </c>
      <c r="P81" s="105" t="s">
        <v>91</v>
      </c>
      <c r="Q81" s="105" t="s">
        <v>91</v>
      </c>
      <c r="R81" s="105" t="s">
        <v>128</v>
      </c>
      <c r="S81" s="105" t="s">
        <v>128</v>
      </c>
      <c r="T81" s="105" t="s">
        <v>91</v>
      </c>
      <c r="U81" s="105" t="s">
        <v>91</v>
      </c>
      <c r="V81" s="105" t="s">
        <v>91</v>
      </c>
      <c r="W81" s="105" t="s">
        <v>91</v>
      </c>
      <c r="X81" s="127" t="s">
        <v>91</v>
      </c>
      <c r="Y81" s="105" t="s">
        <v>91</v>
      </c>
      <c r="Z81" s="105" t="s">
        <v>647</v>
      </c>
      <c r="AA81" s="125" t="s">
        <v>724</v>
      </c>
      <c r="AB81" s="125" t="s">
        <v>758</v>
      </c>
      <c r="AC81" s="109"/>
    </row>
    <row r="82" spans="2:30" ht="99.75" x14ac:dyDescent="0.2">
      <c r="B82" s="126"/>
      <c r="C82" s="105" t="s">
        <v>203</v>
      </c>
      <c r="D82" s="105" t="s">
        <v>648</v>
      </c>
      <c r="E82" s="105" t="s">
        <v>204</v>
      </c>
      <c r="F82" s="128" t="s">
        <v>193</v>
      </c>
      <c r="G82" s="128" t="s">
        <v>43</v>
      </c>
      <c r="H82" s="128" t="s">
        <v>28</v>
      </c>
      <c r="I82" s="128" t="s">
        <v>205</v>
      </c>
      <c r="J82" s="105" t="s">
        <v>91</v>
      </c>
      <c r="K82" s="105" t="s">
        <v>91</v>
      </c>
      <c r="L82" s="105" t="s">
        <v>95</v>
      </c>
      <c r="M82" s="105" t="s">
        <v>150</v>
      </c>
      <c r="N82" s="105" t="s">
        <v>91</v>
      </c>
      <c r="O82" s="105" t="s">
        <v>206</v>
      </c>
      <c r="P82" s="105" t="s">
        <v>91</v>
      </c>
      <c r="Q82" s="105" t="s">
        <v>91</v>
      </c>
      <c r="R82" s="105" t="s">
        <v>129</v>
      </c>
      <c r="S82" s="105" t="s">
        <v>129</v>
      </c>
      <c r="T82" s="105" t="s">
        <v>91</v>
      </c>
      <c r="U82" s="128" t="s">
        <v>91</v>
      </c>
      <c r="V82" s="128" t="s">
        <v>93</v>
      </c>
      <c r="W82" s="127" t="s">
        <v>91</v>
      </c>
      <c r="X82" s="127" t="s">
        <v>91</v>
      </c>
      <c r="Y82" s="105" t="s">
        <v>93</v>
      </c>
      <c r="Z82" s="105" t="s">
        <v>649</v>
      </c>
      <c r="AA82" s="125" t="s">
        <v>725</v>
      </c>
      <c r="AB82" s="125" t="s">
        <v>726</v>
      </c>
      <c r="AC82" s="109"/>
    </row>
    <row r="83" spans="2:30" ht="142.5" customHeight="1" x14ac:dyDescent="0.2">
      <c r="B83" s="126"/>
      <c r="C83" s="105" t="s">
        <v>207</v>
      </c>
      <c r="D83" s="105" t="s">
        <v>650</v>
      </c>
      <c r="E83" s="105" t="s">
        <v>651</v>
      </c>
      <c r="F83" s="128" t="s">
        <v>208</v>
      </c>
      <c r="G83" s="128" t="s">
        <v>71</v>
      </c>
      <c r="H83" s="128" t="s">
        <v>76</v>
      </c>
      <c r="I83" s="128" t="s">
        <v>209</v>
      </c>
      <c r="J83" s="105" t="s">
        <v>91</v>
      </c>
      <c r="K83" s="105" t="s">
        <v>91</v>
      </c>
      <c r="L83" s="105" t="s">
        <v>91</v>
      </c>
      <c r="M83" s="105" t="s">
        <v>133</v>
      </c>
      <c r="N83" s="105" t="s">
        <v>91</v>
      </c>
      <c r="O83" s="105" t="s">
        <v>210</v>
      </c>
      <c r="P83" s="105" t="s">
        <v>91</v>
      </c>
      <c r="Q83" s="105" t="s">
        <v>91</v>
      </c>
      <c r="R83" s="105" t="s">
        <v>128</v>
      </c>
      <c r="S83" s="105" t="s">
        <v>128</v>
      </c>
      <c r="T83" s="105" t="s">
        <v>91</v>
      </c>
      <c r="U83" s="128" t="s">
        <v>91</v>
      </c>
      <c r="V83" s="128" t="s">
        <v>91</v>
      </c>
      <c r="W83" s="127" t="s">
        <v>91</v>
      </c>
      <c r="X83" s="127" t="s">
        <v>91</v>
      </c>
      <c r="Y83" s="105" t="s">
        <v>91</v>
      </c>
      <c r="Z83" s="105" t="s">
        <v>652</v>
      </c>
      <c r="AA83" s="125" t="s">
        <v>712</v>
      </c>
      <c r="AB83" s="125" t="s">
        <v>759</v>
      </c>
      <c r="AC83" s="109"/>
    </row>
    <row r="84" spans="2:30" ht="270.75" x14ac:dyDescent="0.2">
      <c r="B84" s="126"/>
      <c r="C84" s="105" t="s">
        <v>211</v>
      </c>
      <c r="D84" s="105" t="s">
        <v>655</v>
      </c>
      <c r="E84" s="111" t="s">
        <v>656</v>
      </c>
      <c r="F84" s="105" t="s">
        <v>208</v>
      </c>
      <c r="G84" s="105" t="s">
        <v>71</v>
      </c>
      <c r="H84" s="105" t="s">
        <v>76</v>
      </c>
      <c r="I84" s="105" t="s">
        <v>212</v>
      </c>
      <c r="J84" s="105" t="s">
        <v>91</v>
      </c>
      <c r="K84" s="105" t="s">
        <v>91</v>
      </c>
      <c r="L84" s="105" t="s">
        <v>91</v>
      </c>
      <c r="M84" s="105" t="s">
        <v>169</v>
      </c>
      <c r="N84" s="105" t="s">
        <v>91</v>
      </c>
      <c r="O84" s="105" t="s">
        <v>710</v>
      </c>
      <c r="P84" s="105" t="s">
        <v>91</v>
      </c>
      <c r="Q84" s="105" t="s">
        <v>91</v>
      </c>
      <c r="R84" s="105" t="s">
        <v>128</v>
      </c>
      <c r="S84" s="105" t="s">
        <v>129</v>
      </c>
      <c r="T84" s="105" t="s">
        <v>91</v>
      </c>
      <c r="U84" s="105" t="s">
        <v>91</v>
      </c>
      <c r="V84" s="105" t="s">
        <v>91</v>
      </c>
      <c r="W84" s="105" t="s">
        <v>91</v>
      </c>
      <c r="X84" s="127" t="s">
        <v>91</v>
      </c>
      <c r="Y84" s="105" t="s">
        <v>91</v>
      </c>
      <c r="Z84" s="134" t="s">
        <v>654</v>
      </c>
      <c r="AA84" s="125" t="s">
        <v>760</v>
      </c>
      <c r="AB84" s="125" t="s">
        <v>761</v>
      </c>
      <c r="AC84" s="109"/>
    </row>
    <row r="85" spans="2:30" ht="185.25" x14ac:dyDescent="0.2">
      <c r="B85" s="126"/>
      <c r="C85" s="105" t="s">
        <v>213</v>
      </c>
      <c r="D85" s="105" t="s">
        <v>653</v>
      </c>
      <c r="E85" s="105" t="s">
        <v>214</v>
      </c>
      <c r="F85" s="105" t="s">
        <v>215</v>
      </c>
      <c r="G85" s="105" t="s">
        <v>27</v>
      </c>
      <c r="H85" s="105" t="s">
        <v>28</v>
      </c>
      <c r="I85" s="105" t="s">
        <v>216</v>
      </c>
      <c r="J85" s="105" t="s">
        <v>91</v>
      </c>
      <c r="K85" s="105" t="s">
        <v>91</v>
      </c>
      <c r="L85" s="105" t="s">
        <v>93</v>
      </c>
      <c r="M85" s="105" t="s">
        <v>217</v>
      </c>
      <c r="N85" s="105" t="s">
        <v>91</v>
      </c>
      <c r="O85" s="105" t="s">
        <v>218</v>
      </c>
      <c r="P85" s="105" t="s">
        <v>91</v>
      </c>
      <c r="Q85" s="105" t="s">
        <v>91</v>
      </c>
      <c r="R85" s="105" t="s">
        <v>128</v>
      </c>
      <c r="S85" s="105" t="s">
        <v>129</v>
      </c>
      <c r="T85" s="105" t="s">
        <v>95</v>
      </c>
      <c r="U85" s="105" t="s">
        <v>91</v>
      </c>
      <c r="V85" s="105" t="s">
        <v>93</v>
      </c>
      <c r="W85" s="127" t="s">
        <v>91</v>
      </c>
      <c r="X85" s="127" t="s">
        <v>93</v>
      </c>
      <c r="Y85" s="105" t="s">
        <v>93</v>
      </c>
      <c r="Z85" s="134" t="s">
        <v>654</v>
      </c>
      <c r="AA85" s="132" t="s">
        <v>762</v>
      </c>
      <c r="AB85" s="132" t="s">
        <v>733</v>
      </c>
      <c r="AC85" s="109"/>
    </row>
    <row r="86" spans="2:30" ht="185.25" x14ac:dyDescent="0.2">
      <c r="B86" s="126"/>
      <c r="C86" s="105" t="s">
        <v>213</v>
      </c>
      <c r="D86" s="105" t="s">
        <v>659</v>
      </c>
      <c r="E86" s="105" t="s">
        <v>214</v>
      </c>
      <c r="F86" s="128" t="s">
        <v>215</v>
      </c>
      <c r="G86" s="128" t="s">
        <v>27</v>
      </c>
      <c r="H86" s="128" t="s">
        <v>28</v>
      </c>
      <c r="I86" s="128" t="s">
        <v>219</v>
      </c>
      <c r="J86" s="105" t="s">
        <v>91</v>
      </c>
      <c r="K86" s="105" t="s">
        <v>91</v>
      </c>
      <c r="L86" s="105" t="s">
        <v>93</v>
      </c>
      <c r="M86" s="105" t="s">
        <v>217</v>
      </c>
      <c r="N86" s="105" t="s">
        <v>91</v>
      </c>
      <c r="O86" s="105" t="s">
        <v>218</v>
      </c>
      <c r="P86" s="105" t="s">
        <v>91</v>
      </c>
      <c r="Q86" s="105" t="s">
        <v>91</v>
      </c>
      <c r="R86" s="105" t="s">
        <v>128</v>
      </c>
      <c r="S86" s="105" t="s">
        <v>129</v>
      </c>
      <c r="T86" s="105" t="s">
        <v>95</v>
      </c>
      <c r="U86" s="128" t="s">
        <v>91</v>
      </c>
      <c r="V86" s="128" t="s">
        <v>93</v>
      </c>
      <c r="W86" s="127" t="s">
        <v>91</v>
      </c>
      <c r="X86" s="127" t="s">
        <v>91</v>
      </c>
      <c r="Y86" s="105" t="s">
        <v>93</v>
      </c>
      <c r="Z86" s="105" t="s">
        <v>654</v>
      </c>
      <c r="AA86" s="132" t="s">
        <v>763</v>
      </c>
      <c r="AB86" s="132" t="s">
        <v>733</v>
      </c>
      <c r="AC86" s="109"/>
    </row>
    <row r="87" spans="2:30" ht="85.5" x14ac:dyDescent="0.2">
      <c r="B87" s="126"/>
      <c r="C87" s="105" t="s">
        <v>220</v>
      </c>
      <c r="D87" s="105" t="s">
        <v>660</v>
      </c>
      <c r="E87" s="105" t="s">
        <v>664</v>
      </c>
      <c r="F87" s="128" t="s">
        <v>221</v>
      </c>
      <c r="G87" s="128" t="s">
        <v>51</v>
      </c>
      <c r="H87" s="128" t="s">
        <v>28</v>
      </c>
      <c r="I87" s="128" t="s">
        <v>222</v>
      </c>
      <c r="J87" s="105" t="s">
        <v>91</v>
      </c>
      <c r="K87" s="105" t="s">
        <v>91</v>
      </c>
      <c r="L87" s="105" t="s">
        <v>93</v>
      </c>
      <c r="M87" s="105" t="s">
        <v>133</v>
      </c>
      <c r="N87" s="105" t="s">
        <v>91</v>
      </c>
      <c r="O87" s="105" t="s">
        <v>223</v>
      </c>
      <c r="P87" s="105" t="s">
        <v>91</v>
      </c>
      <c r="Q87" s="105" t="s">
        <v>91</v>
      </c>
      <c r="R87" s="105" t="s">
        <v>224</v>
      </c>
      <c r="S87" s="105" t="s">
        <v>224</v>
      </c>
      <c r="T87" s="105" t="s">
        <v>91</v>
      </c>
      <c r="U87" s="128" t="s">
        <v>91</v>
      </c>
      <c r="V87" s="128" t="s">
        <v>91</v>
      </c>
      <c r="W87" s="127" t="s">
        <v>93</v>
      </c>
      <c r="X87" s="127" t="s">
        <v>93</v>
      </c>
      <c r="Y87" s="105" t="s">
        <v>91</v>
      </c>
      <c r="Z87" t="s">
        <v>754</v>
      </c>
      <c r="AA87" s="137" t="s">
        <v>773</v>
      </c>
      <c r="AB87" s="132" t="s">
        <v>149</v>
      </c>
      <c r="AC87" s="135"/>
      <c r="AD87" s="136"/>
    </row>
    <row r="88" spans="2:30" ht="114" customHeight="1" x14ac:dyDescent="0.2">
      <c r="B88" s="126"/>
      <c r="C88" s="105" t="s">
        <v>225</v>
      </c>
      <c r="D88" s="105" t="s">
        <v>661</v>
      </c>
      <c r="E88" s="105" t="s">
        <v>226</v>
      </c>
      <c r="F88" s="128" t="s">
        <v>221</v>
      </c>
      <c r="G88" s="128" t="s">
        <v>51</v>
      </c>
      <c r="H88" s="128" t="s">
        <v>28</v>
      </c>
      <c r="I88" s="128" t="s">
        <v>205</v>
      </c>
      <c r="J88" s="105" t="s">
        <v>91</v>
      </c>
      <c r="K88" s="105" t="s">
        <v>91</v>
      </c>
      <c r="L88" s="105" t="s">
        <v>95</v>
      </c>
      <c r="M88" s="105" t="s">
        <v>227</v>
      </c>
      <c r="N88" s="105" t="s">
        <v>91</v>
      </c>
      <c r="O88" s="105" t="s">
        <v>228</v>
      </c>
      <c r="P88" s="105" t="s">
        <v>91</v>
      </c>
      <c r="Q88" s="105" t="s">
        <v>91</v>
      </c>
      <c r="R88" s="105" t="s">
        <v>129</v>
      </c>
      <c r="S88" s="105" t="s">
        <v>129</v>
      </c>
      <c r="T88" s="105" t="s">
        <v>91</v>
      </c>
      <c r="U88" s="128" t="s">
        <v>91</v>
      </c>
      <c r="V88" s="128" t="s">
        <v>91</v>
      </c>
      <c r="W88" s="127" t="s">
        <v>91</v>
      </c>
      <c r="X88" s="127" t="s">
        <v>93</v>
      </c>
      <c r="Y88" s="105" t="s">
        <v>93</v>
      </c>
      <c r="Z88" s="105" t="s">
        <v>671</v>
      </c>
      <c r="AA88" s="125" t="s">
        <v>764</v>
      </c>
      <c r="AB88" s="125" t="s">
        <v>672</v>
      </c>
      <c r="AC88" s="109"/>
    </row>
    <row r="89" spans="2:30" ht="142.5" x14ac:dyDescent="0.2">
      <c r="B89" s="126"/>
      <c r="C89" s="105" t="s">
        <v>229</v>
      </c>
      <c r="D89" s="105" t="s">
        <v>662</v>
      </c>
      <c r="E89" s="105" t="s">
        <v>230</v>
      </c>
      <c r="F89" s="105" t="s">
        <v>221</v>
      </c>
      <c r="G89" s="105" t="s">
        <v>51</v>
      </c>
      <c r="H89" s="105" t="s">
        <v>28</v>
      </c>
      <c r="I89" s="105" t="s">
        <v>231</v>
      </c>
      <c r="J89" s="105" t="s">
        <v>91</v>
      </c>
      <c r="K89" s="105" t="s">
        <v>91</v>
      </c>
      <c r="L89" s="105" t="s">
        <v>95</v>
      </c>
      <c r="M89" s="105" t="s">
        <v>133</v>
      </c>
      <c r="N89" s="105" t="s">
        <v>91</v>
      </c>
      <c r="O89" s="105" t="s">
        <v>232</v>
      </c>
      <c r="P89" s="105" t="s">
        <v>91</v>
      </c>
      <c r="Q89" s="105" t="s">
        <v>91</v>
      </c>
      <c r="R89" s="105" t="s">
        <v>128</v>
      </c>
      <c r="S89" s="105" t="s">
        <v>129</v>
      </c>
      <c r="T89" s="105" t="s">
        <v>91</v>
      </c>
      <c r="U89" s="105" t="s">
        <v>91</v>
      </c>
      <c r="V89" s="105" t="s">
        <v>93</v>
      </c>
      <c r="W89" s="105" t="s">
        <v>91</v>
      </c>
      <c r="X89" s="127" t="s">
        <v>93</v>
      </c>
      <c r="Y89" s="105" t="s">
        <v>93</v>
      </c>
      <c r="Z89" s="105" t="s">
        <v>673</v>
      </c>
      <c r="AA89" s="125" t="s">
        <v>765</v>
      </c>
      <c r="AB89" s="125" t="s">
        <v>674</v>
      </c>
      <c r="AC89" s="109"/>
    </row>
    <row r="90" spans="2:30" ht="99.75" x14ac:dyDescent="0.2">
      <c r="B90" s="126"/>
      <c r="C90" s="105" t="s">
        <v>229</v>
      </c>
      <c r="D90" s="105" t="s">
        <v>662</v>
      </c>
      <c r="E90" s="105" t="s">
        <v>665</v>
      </c>
      <c r="F90" s="105" t="s">
        <v>221</v>
      </c>
      <c r="G90" s="105" t="s">
        <v>51</v>
      </c>
      <c r="H90" s="105" t="s">
        <v>28</v>
      </c>
      <c r="I90" s="105" t="s">
        <v>233</v>
      </c>
      <c r="J90" s="105" t="s">
        <v>91</v>
      </c>
      <c r="K90" s="105" t="s">
        <v>91</v>
      </c>
      <c r="L90" s="105" t="s">
        <v>91</v>
      </c>
      <c r="M90" s="105" t="s">
        <v>169</v>
      </c>
      <c r="N90" s="105" t="s">
        <v>91</v>
      </c>
      <c r="O90" s="105" t="s">
        <v>234</v>
      </c>
      <c r="P90" s="105" t="s">
        <v>91</v>
      </c>
      <c r="Q90" s="105" t="s">
        <v>91</v>
      </c>
      <c r="R90" s="105" t="s">
        <v>128</v>
      </c>
      <c r="S90" s="105" t="s">
        <v>129</v>
      </c>
      <c r="T90" s="105" t="s">
        <v>91</v>
      </c>
      <c r="U90" s="105" t="s">
        <v>91</v>
      </c>
      <c r="V90" s="105" t="s">
        <v>91</v>
      </c>
      <c r="W90" s="105" t="s">
        <v>91</v>
      </c>
      <c r="X90" s="127" t="s">
        <v>93</v>
      </c>
      <c r="Y90" s="105" t="s">
        <v>91</v>
      </c>
      <c r="Z90" s="105" t="s">
        <v>675</v>
      </c>
      <c r="AA90" s="125" t="s">
        <v>766</v>
      </c>
      <c r="AB90" s="125" t="s">
        <v>676</v>
      </c>
      <c r="AC90" s="109"/>
    </row>
    <row r="91" spans="2:30" ht="128.25" x14ac:dyDescent="0.2">
      <c r="B91" s="126"/>
      <c r="C91" s="105" t="s">
        <v>235</v>
      </c>
      <c r="D91" s="105" t="s">
        <v>663</v>
      </c>
      <c r="E91" s="105" t="s">
        <v>666</v>
      </c>
      <c r="F91" s="128" t="s">
        <v>236</v>
      </c>
      <c r="G91" s="128" t="s">
        <v>35</v>
      </c>
      <c r="H91" s="128" t="s">
        <v>56</v>
      </c>
      <c r="I91" s="128" t="s">
        <v>695</v>
      </c>
      <c r="J91" s="105" t="s">
        <v>91</v>
      </c>
      <c r="K91" s="105" t="s">
        <v>91</v>
      </c>
      <c r="L91" s="105" t="s">
        <v>93</v>
      </c>
      <c r="M91" s="105" t="s">
        <v>133</v>
      </c>
      <c r="N91" s="105" t="s">
        <v>91</v>
      </c>
      <c r="O91" s="105" t="s">
        <v>237</v>
      </c>
      <c r="P91" s="105" t="s">
        <v>91</v>
      </c>
      <c r="Q91" s="105" t="s">
        <v>91</v>
      </c>
      <c r="R91" s="105" t="s">
        <v>128</v>
      </c>
      <c r="S91" s="105" t="s">
        <v>128</v>
      </c>
      <c r="T91" s="105" t="s">
        <v>91</v>
      </c>
      <c r="U91" s="128" t="s">
        <v>91</v>
      </c>
      <c r="V91" s="127" t="s">
        <v>91</v>
      </c>
      <c r="W91" s="127" t="s">
        <v>91</v>
      </c>
      <c r="X91" s="127" t="s">
        <v>91</v>
      </c>
      <c r="Y91" s="105" t="s">
        <v>91</v>
      </c>
      <c r="Z91" s="105" t="s">
        <v>677</v>
      </c>
      <c r="AA91" s="125" t="s">
        <v>767</v>
      </c>
      <c r="AB91" s="125" t="s">
        <v>711</v>
      </c>
      <c r="AC91" s="109"/>
    </row>
    <row r="92" spans="2:30" ht="99.75" x14ac:dyDescent="0.2">
      <c r="B92" s="126"/>
      <c r="C92" s="105" t="s">
        <v>235</v>
      </c>
      <c r="D92" s="105" t="s">
        <v>663</v>
      </c>
      <c r="E92" s="105" t="s">
        <v>678</v>
      </c>
      <c r="F92" s="128" t="s">
        <v>236</v>
      </c>
      <c r="G92" s="128" t="s">
        <v>35</v>
      </c>
      <c r="H92" s="128" t="s">
        <v>56</v>
      </c>
      <c r="I92" s="128" t="s">
        <v>695</v>
      </c>
      <c r="J92" s="105" t="s">
        <v>91</v>
      </c>
      <c r="K92" s="105" t="s">
        <v>91</v>
      </c>
      <c r="L92" s="105" t="s">
        <v>93</v>
      </c>
      <c r="M92" s="105" t="s">
        <v>133</v>
      </c>
      <c r="N92" s="105" t="s">
        <v>91</v>
      </c>
      <c r="O92" s="105" t="s">
        <v>237</v>
      </c>
      <c r="P92" s="105" t="s">
        <v>91</v>
      </c>
      <c r="Q92" s="105" t="s">
        <v>91</v>
      </c>
      <c r="R92" s="105" t="s">
        <v>128</v>
      </c>
      <c r="S92" s="105" t="s">
        <v>128</v>
      </c>
      <c r="T92" s="105" t="s">
        <v>91</v>
      </c>
      <c r="U92" s="128" t="s">
        <v>91</v>
      </c>
      <c r="V92" s="127" t="s">
        <v>91</v>
      </c>
      <c r="W92" s="127" t="s">
        <v>91</v>
      </c>
      <c r="X92" s="127" t="s">
        <v>91</v>
      </c>
      <c r="Y92" s="105" t="s">
        <v>91</v>
      </c>
      <c r="Z92" s="105" t="s">
        <v>680</v>
      </c>
      <c r="AA92" s="125" t="s">
        <v>767</v>
      </c>
      <c r="AB92" s="125" t="s">
        <v>713</v>
      </c>
      <c r="AC92" s="109"/>
    </row>
    <row r="93" spans="2:30" ht="85.5" x14ac:dyDescent="0.2">
      <c r="B93" s="126"/>
      <c r="C93" s="105" t="s">
        <v>235</v>
      </c>
      <c r="D93" s="105" t="s">
        <v>663</v>
      </c>
      <c r="E93" s="105" t="s">
        <v>679</v>
      </c>
      <c r="F93" s="128" t="s">
        <v>236</v>
      </c>
      <c r="G93" s="128" t="s">
        <v>35</v>
      </c>
      <c r="H93" s="128" t="s">
        <v>56</v>
      </c>
      <c r="I93" s="128" t="s">
        <v>695</v>
      </c>
      <c r="J93" s="105" t="s">
        <v>91</v>
      </c>
      <c r="K93" s="105" t="s">
        <v>91</v>
      </c>
      <c r="L93" s="105" t="s">
        <v>93</v>
      </c>
      <c r="M93" s="105" t="s">
        <v>696</v>
      </c>
      <c r="N93" s="105" t="s">
        <v>91</v>
      </c>
      <c r="O93" s="105" t="s">
        <v>237</v>
      </c>
      <c r="P93" s="105" t="s">
        <v>91</v>
      </c>
      <c r="Q93" s="105" t="s">
        <v>91</v>
      </c>
      <c r="R93" s="105" t="s">
        <v>128</v>
      </c>
      <c r="S93" s="105" t="s">
        <v>128</v>
      </c>
      <c r="T93" s="105" t="s">
        <v>91</v>
      </c>
      <c r="U93" s="128" t="s">
        <v>91</v>
      </c>
      <c r="V93" s="127" t="s">
        <v>91</v>
      </c>
      <c r="W93" s="127" t="s">
        <v>91</v>
      </c>
      <c r="X93" s="127" t="s">
        <v>93</v>
      </c>
      <c r="Y93" s="105" t="s">
        <v>91</v>
      </c>
      <c r="Z93" s="105" t="s">
        <v>681</v>
      </c>
      <c r="AA93" s="125" t="s">
        <v>687</v>
      </c>
      <c r="AB93" s="125" t="s">
        <v>682</v>
      </c>
      <c r="AC93" s="109"/>
    </row>
    <row r="94" spans="2:30" ht="99.75" x14ac:dyDescent="0.2">
      <c r="B94" s="126"/>
      <c r="C94" s="105" t="s">
        <v>683</v>
      </c>
      <c r="D94" s="105" t="s">
        <v>684</v>
      </c>
      <c r="E94" s="105" t="s">
        <v>238</v>
      </c>
      <c r="F94" s="105" t="s">
        <v>39</v>
      </c>
      <c r="G94" s="105" t="s">
        <v>39</v>
      </c>
      <c r="H94" s="105" t="s">
        <v>72</v>
      </c>
      <c r="I94" s="105" t="s">
        <v>239</v>
      </c>
      <c r="J94" s="105" t="s">
        <v>91</v>
      </c>
      <c r="K94" s="105" t="s">
        <v>91</v>
      </c>
      <c r="L94" s="105" t="s">
        <v>91</v>
      </c>
      <c r="M94" s="105" t="s">
        <v>133</v>
      </c>
      <c r="N94" s="105" t="s">
        <v>91</v>
      </c>
      <c r="O94" s="105" t="s">
        <v>240</v>
      </c>
      <c r="P94" s="105" t="s">
        <v>91</v>
      </c>
      <c r="Q94" s="105" t="s">
        <v>91</v>
      </c>
      <c r="R94" s="105" t="s">
        <v>129</v>
      </c>
      <c r="S94" s="105" t="s">
        <v>129</v>
      </c>
      <c r="T94" s="105" t="s">
        <v>91</v>
      </c>
      <c r="U94" s="105" t="s">
        <v>91</v>
      </c>
      <c r="V94" s="105" t="s">
        <v>91</v>
      </c>
      <c r="W94" s="105" t="s">
        <v>91</v>
      </c>
      <c r="X94" s="127" t="s">
        <v>91</v>
      </c>
      <c r="Y94" s="105" t="s">
        <v>91</v>
      </c>
      <c r="Z94" s="105" t="s">
        <v>685</v>
      </c>
      <c r="AA94" s="125" t="s">
        <v>768</v>
      </c>
      <c r="AB94" s="125" t="s">
        <v>686</v>
      </c>
      <c r="AC94" s="109"/>
    </row>
    <row r="95" spans="2:30" x14ac:dyDescent="0.2">
      <c r="B95" s="110"/>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09"/>
    </row>
    <row r="96" spans="2:30" ht="15" thickBot="1" x14ac:dyDescent="0.25">
      <c r="B96" s="112"/>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4"/>
    </row>
  </sheetData>
  <autoFilter ref="B51:AE94"/>
  <sortState ref="E20:E33">
    <sortCondition ref="E20:E33"/>
  </sortState>
  <phoneticPr fontId="20" type="noConversion"/>
  <dataValidations count="7">
    <dataValidation type="list" allowBlank="1" showInputMessage="1" showErrorMessage="1" sqref="U55:U59 T52:X52 V53:V93 U81:U93 U61:U79 N52:N94 E43:H45 J52:L94 P52:Q94 T52:T93 T94:X94 W52:Y94">
      <formula1>"Si, No, N. A."</formula1>
    </dataValidation>
    <dataValidation type="list" allowBlank="1" showInputMessage="1" showErrorMessage="1" sqref="E46">
      <formula1>"Si, No, N. A., Ninguna"</formula1>
    </dataValidation>
    <dataValidation type="list" allowBlank="1" showInputMessage="1" showErrorMessage="1" sqref="F94 G52:G94">
      <formula1>$D$20:$D$34</formula1>
    </dataValidation>
    <dataValidation type="list" allowBlank="1" showInputMessage="1" showErrorMessage="1" sqref="S52">
      <formula1>"Catastrófico, Mayor, Moderado"</formula1>
    </dataValidation>
    <dataValidation type="list" allowBlank="1" showInputMessage="1" showErrorMessage="1" sqref="R52:R61 S53:S61 R62:S94 T52:T94">
      <formula1>"Extremo, Alto, Moderado"</formula1>
    </dataValidation>
    <dataValidation type="list" allowBlank="1" showInputMessage="1" showErrorMessage="1" sqref="F52:F93">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H52:H94">
      <formula1>$E$20:$E$33</formula1>
    </dataValidation>
  </dataValidations>
  <pageMargins left="0.70866141732283472" right="0.70866141732283472" top="0.74803149606299213" bottom="0.74803149606299213" header="0.31496062992125984" footer="0.31496062992125984"/>
  <pageSetup scale="38" fitToHeight="0" orientation="landscape" r:id="rId1"/>
  <headerFooter>
    <oddFooter>&amp;LR-CI-021 agosto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L13" workbookViewId="0">
      <selection activeCell="P18" sqref="P18"/>
    </sheetView>
  </sheetViews>
  <sheetFormatPr baseColWidth="10" defaultColWidth="11.5546875" defaultRowHeight="15" x14ac:dyDescent="0.2"/>
  <cols>
    <col min="1" max="1" width="29.77734375" style="11" customWidth="1"/>
    <col min="2" max="2" width="7.21875" style="3" customWidth="1"/>
    <col min="3" max="3" width="47.77734375" style="3" customWidth="1"/>
    <col min="4" max="4" width="58.77734375" style="3" customWidth="1"/>
    <col min="5" max="5" width="38.21875" style="3" customWidth="1"/>
    <col min="6" max="6" width="28.77734375" style="3" customWidth="1"/>
    <col min="7" max="8" width="21.5546875" style="3" customWidth="1"/>
    <col min="9" max="9" width="20" style="3" customWidth="1"/>
    <col min="10" max="10" width="25.21875" style="3" customWidth="1"/>
    <col min="11" max="11" width="98.44140625" style="11" customWidth="1"/>
    <col min="12" max="12" width="25.21875" style="11" customWidth="1"/>
    <col min="13" max="13" width="32.77734375" style="11" customWidth="1"/>
    <col min="14" max="14" width="42.77734375" style="11" customWidth="1"/>
    <col min="15" max="15" width="31.5546875" style="11" customWidth="1"/>
    <col min="16" max="256" width="11.5546875" style="3"/>
    <col min="257" max="257" width="29.77734375" style="3" customWidth="1"/>
    <col min="258" max="258" width="7.21875" style="3" customWidth="1"/>
    <col min="259" max="259" width="47.77734375" style="3" customWidth="1"/>
    <col min="260" max="260" width="39.77734375" style="3" customWidth="1"/>
    <col min="261" max="261" width="38.21875" style="3" customWidth="1"/>
    <col min="262" max="262" width="28.77734375" style="3" customWidth="1"/>
    <col min="263" max="264" width="21.5546875" style="3" customWidth="1"/>
    <col min="265" max="265" width="20" style="3" customWidth="1"/>
    <col min="266" max="266" width="25.21875" style="3" customWidth="1"/>
    <col min="267" max="267" width="46.5546875" style="3" customWidth="1"/>
    <col min="268" max="268" width="25.21875" style="3" customWidth="1"/>
    <col min="269" max="269" width="32.77734375" style="3" customWidth="1"/>
    <col min="270" max="270" width="31.5546875" style="3" customWidth="1"/>
    <col min="271" max="512" width="11.5546875" style="3"/>
    <col min="513" max="513" width="29.77734375" style="3" customWidth="1"/>
    <col min="514" max="514" width="7.21875" style="3" customWidth="1"/>
    <col min="515" max="515" width="47.77734375" style="3" customWidth="1"/>
    <col min="516" max="516" width="39.77734375" style="3" customWidth="1"/>
    <col min="517" max="517" width="38.21875" style="3" customWidth="1"/>
    <col min="518" max="518" width="28.77734375" style="3" customWidth="1"/>
    <col min="519" max="520" width="21.5546875" style="3" customWidth="1"/>
    <col min="521" max="521" width="20" style="3" customWidth="1"/>
    <col min="522" max="522" width="25.21875" style="3" customWidth="1"/>
    <col min="523" max="523" width="46.5546875" style="3" customWidth="1"/>
    <col min="524" max="524" width="25.21875" style="3" customWidth="1"/>
    <col min="525" max="525" width="32.77734375" style="3" customWidth="1"/>
    <col min="526" max="526" width="31.5546875" style="3" customWidth="1"/>
    <col min="527" max="768" width="11.5546875" style="3"/>
    <col min="769" max="769" width="29.77734375" style="3" customWidth="1"/>
    <col min="770" max="770" width="7.21875" style="3" customWidth="1"/>
    <col min="771" max="771" width="47.77734375" style="3" customWidth="1"/>
    <col min="772" max="772" width="39.77734375" style="3" customWidth="1"/>
    <col min="773" max="773" width="38.21875" style="3" customWidth="1"/>
    <col min="774" max="774" width="28.77734375" style="3" customWidth="1"/>
    <col min="775" max="776" width="21.5546875" style="3" customWidth="1"/>
    <col min="777" max="777" width="20" style="3" customWidth="1"/>
    <col min="778" max="778" width="25.21875" style="3" customWidth="1"/>
    <col min="779" max="779" width="46.5546875" style="3" customWidth="1"/>
    <col min="780" max="780" width="25.21875" style="3" customWidth="1"/>
    <col min="781" max="781" width="32.77734375" style="3" customWidth="1"/>
    <col min="782" max="782" width="31.5546875" style="3" customWidth="1"/>
    <col min="783" max="1024" width="11.5546875" style="3"/>
    <col min="1025" max="1025" width="29.77734375" style="3" customWidth="1"/>
    <col min="1026" max="1026" width="7.21875" style="3" customWidth="1"/>
    <col min="1027" max="1027" width="47.77734375" style="3" customWidth="1"/>
    <col min="1028" max="1028" width="39.77734375" style="3" customWidth="1"/>
    <col min="1029" max="1029" width="38.21875" style="3" customWidth="1"/>
    <col min="1030" max="1030" width="28.77734375" style="3" customWidth="1"/>
    <col min="1031" max="1032" width="21.5546875" style="3" customWidth="1"/>
    <col min="1033" max="1033" width="20" style="3" customWidth="1"/>
    <col min="1034" max="1034" width="25.21875" style="3" customWidth="1"/>
    <col min="1035" max="1035" width="46.5546875" style="3" customWidth="1"/>
    <col min="1036" max="1036" width="25.21875" style="3" customWidth="1"/>
    <col min="1037" max="1037" width="32.77734375" style="3" customWidth="1"/>
    <col min="1038" max="1038" width="31.5546875" style="3" customWidth="1"/>
    <col min="1039" max="1280" width="11.5546875" style="3"/>
    <col min="1281" max="1281" width="29.77734375" style="3" customWidth="1"/>
    <col min="1282" max="1282" width="7.21875" style="3" customWidth="1"/>
    <col min="1283" max="1283" width="47.77734375" style="3" customWidth="1"/>
    <col min="1284" max="1284" width="39.77734375" style="3" customWidth="1"/>
    <col min="1285" max="1285" width="38.21875" style="3" customWidth="1"/>
    <col min="1286" max="1286" width="28.77734375" style="3" customWidth="1"/>
    <col min="1287" max="1288" width="21.5546875" style="3" customWidth="1"/>
    <col min="1289" max="1289" width="20" style="3" customWidth="1"/>
    <col min="1290" max="1290" width="25.21875" style="3" customWidth="1"/>
    <col min="1291" max="1291" width="46.5546875" style="3" customWidth="1"/>
    <col min="1292" max="1292" width="25.21875" style="3" customWidth="1"/>
    <col min="1293" max="1293" width="32.77734375" style="3" customWidth="1"/>
    <col min="1294" max="1294" width="31.5546875" style="3" customWidth="1"/>
    <col min="1295" max="1536" width="11.5546875" style="3"/>
    <col min="1537" max="1537" width="29.77734375" style="3" customWidth="1"/>
    <col min="1538" max="1538" width="7.21875" style="3" customWidth="1"/>
    <col min="1539" max="1539" width="47.77734375" style="3" customWidth="1"/>
    <col min="1540" max="1540" width="39.77734375" style="3" customWidth="1"/>
    <col min="1541" max="1541" width="38.21875" style="3" customWidth="1"/>
    <col min="1542" max="1542" width="28.77734375" style="3" customWidth="1"/>
    <col min="1543" max="1544" width="21.5546875" style="3" customWidth="1"/>
    <col min="1545" max="1545" width="20" style="3" customWidth="1"/>
    <col min="1546" max="1546" width="25.21875" style="3" customWidth="1"/>
    <col min="1547" max="1547" width="46.5546875" style="3" customWidth="1"/>
    <col min="1548" max="1548" width="25.21875" style="3" customWidth="1"/>
    <col min="1549" max="1549" width="32.77734375" style="3" customWidth="1"/>
    <col min="1550" max="1550" width="31.5546875" style="3" customWidth="1"/>
    <col min="1551" max="1792" width="11.5546875" style="3"/>
    <col min="1793" max="1793" width="29.77734375" style="3" customWidth="1"/>
    <col min="1794" max="1794" width="7.21875" style="3" customWidth="1"/>
    <col min="1795" max="1795" width="47.77734375" style="3" customWidth="1"/>
    <col min="1796" max="1796" width="39.77734375" style="3" customWidth="1"/>
    <col min="1797" max="1797" width="38.21875" style="3" customWidth="1"/>
    <col min="1798" max="1798" width="28.77734375" style="3" customWidth="1"/>
    <col min="1799" max="1800" width="21.5546875" style="3" customWidth="1"/>
    <col min="1801" max="1801" width="20" style="3" customWidth="1"/>
    <col min="1802" max="1802" width="25.21875" style="3" customWidth="1"/>
    <col min="1803" max="1803" width="46.5546875" style="3" customWidth="1"/>
    <col min="1804" max="1804" width="25.21875" style="3" customWidth="1"/>
    <col min="1805" max="1805" width="32.77734375" style="3" customWidth="1"/>
    <col min="1806" max="1806" width="31.5546875" style="3" customWidth="1"/>
    <col min="1807" max="2048" width="11.5546875" style="3"/>
    <col min="2049" max="2049" width="29.77734375" style="3" customWidth="1"/>
    <col min="2050" max="2050" width="7.21875" style="3" customWidth="1"/>
    <col min="2051" max="2051" width="47.77734375" style="3" customWidth="1"/>
    <col min="2052" max="2052" width="39.77734375" style="3" customWidth="1"/>
    <col min="2053" max="2053" width="38.21875" style="3" customWidth="1"/>
    <col min="2054" max="2054" width="28.77734375" style="3" customWidth="1"/>
    <col min="2055" max="2056" width="21.5546875" style="3" customWidth="1"/>
    <col min="2057" max="2057" width="20" style="3" customWidth="1"/>
    <col min="2058" max="2058" width="25.21875" style="3" customWidth="1"/>
    <col min="2059" max="2059" width="46.5546875" style="3" customWidth="1"/>
    <col min="2060" max="2060" width="25.21875" style="3" customWidth="1"/>
    <col min="2061" max="2061" width="32.77734375" style="3" customWidth="1"/>
    <col min="2062" max="2062" width="31.5546875" style="3" customWidth="1"/>
    <col min="2063" max="2304" width="11.5546875" style="3"/>
    <col min="2305" max="2305" width="29.77734375" style="3" customWidth="1"/>
    <col min="2306" max="2306" width="7.21875" style="3" customWidth="1"/>
    <col min="2307" max="2307" width="47.77734375" style="3" customWidth="1"/>
    <col min="2308" max="2308" width="39.77734375" style="3" customWidth="1"/>
    <col min="2309" max="2309" width="38.21875" style="3" customWidth="1"/>
    <col min="2310" max="2310" width="28.77734375" style="3" customWidth="1"/>
    <col min="2311" max="2312" width="21.5546875" style="3" customWidth="1"/>
    <col min="2313" max="2313" width="20" style="3" customWidth="1"/>
    <col min="2314" max="2314" width="25.21875" style="3" customWidth="1"/>
    <col min="2315" max="2315" width="46.5546875" style="3" customWidth="1"/>
    <col min="2316" max="2316" width="25.21875" style="3" customWidth="1"/>
    <col min="2317" max="2317" width="32.77734375" style="3" customWidth="1"/>
    <col min="2318" max="2318" width="31.5546875" style="3" customWidth="1"/>
    <col min="2319" max="2560" width="11.5546875" style="3"/>
    <col min="2561" max="2561" width="29.77734375" style="3" customWidth="1"/>
    <col min="2562" max="2562" width="7.21875" style="3" customWidth="1"/>
    <col min="2563" max="2563" width="47.77734375" style="3" customWidth="1"/>
    <col min="2564" max="2564" width="39.77734375" style="3" customWidth="1"/>
    <col min="2565" max="2565" width="38.21875" style="3" customWidth="1"/>
    <col min="2566" max="2566" width="28.77734375" style="3" customWidth="1"/>
    <col min="2567" max="2568" width="21.5546875" style="3" customWidth="1"/>
    <col min="2569" max="2569" width="20" style="3" customWidth="1"/>
    <col min="2570" max="2570" width="25.21875" style="3" customWidth="1"/>
    <col min="2571" max="2571" width="46.5546875" style="3" customWidth="1"/>
    <col min="2572" max="2572" width="25.21875" style="3" customWidth="1"/>
    <col min="2573" max="2573" width="32.77734375" style="3" customWidth="1"/>
    <col min="2574" max="2574" width="31.5546875" style="3" customWidth="1"/>
    <col min="2575" max="2816" width="11.5546875" style="3"/>
    <col min="2817" max="2817" width="29.77734375" style="3" customWidth="1"/>
    <col min="2818" max="2818" width="7.21875" style="3" customWidth="1"/>
    <col min="2819" max="2819" width="47.77734375" style="3" customWidth="1"/>
    <col min="2820" max="2820" width="39.77734375" style="3" customWidth="1"/>
    <col min="2821" max="2821" width="38.21875" style="3" customWidth="1"/>
    <col min="2822" max="2822" width="28.77734375" style="3" customWidth="1"/>
    <col min="2823" max="2824" width="21.5546875" style="3" customWidth="1"/>
    <col min="2825" max="2825" width="20" style="3" customWidth="1"/>
    <col min="2826" max="2826" width="25.21875" style="3" customWidth="1"/>
    <col min="2827" max="2827" width="46.5546875" style="3" customWidth="1"/>
    <col min="2828" max="2828" width="25.21875" style="3" customWidth="1"/>
    <col min="2829" max="2829" width="32.77734375" style="3" customWidth="1"/>
    <col min="2830" max="2830" width="31.5546875" style="3" customWidth="1"/>
    <col min="2831" max="3072" width="11.5546875" style="3"/>
    <col min="3073" max="3073" width="29.77734375" style="3" customWidth="1"/>
    <col min="3074" max="3074" width="7.21875" style="3" customWidth="1"/>
    <col min="3075" max="3075" width="47.77734375" style="3" customWidth="1"/>
    <col min="3076" max="3076" width="39.77734375" style="3" customWidth="1"/>
    <col min="3077" max="3077" width="38.21875" style="3" customWidth="1"/>
    <col min="3078" max="3078" width="28.77734375" style="3" customWidth="1"/>
    <col min="3079" max="3080" width="21.5546875" style="3" customWidth="1"/>
    <col min="3081" max="3081" width="20" style="3" customWidth="1"/>
    <col min="3082" max="3082" width="25.21875" style="3" customWidth="1"/>
    <col min="3083" max="3083" width="46.5546875" style="3" customWidth="1"/>
    <col min="3084" max="3084" width="25.21875" style="3" customWidth="1"/>
    <col min="3085" max="3085" width="32.77734375" style="3" customWidth="1"/>
    <col min="3086" max="3086" width="31.5546875" style="3" customWidth="1"/>
    <col min="3087" max="3328" width="11.5546875" style="3"/>
    <col min="3329" max="3329" width="29.77734375" style="3" customWidth="1"/>
    <col min="3330" max="3330" width="7.21875" style="3" customWidth="1"/>
    <col min="3331" max="3331" width="47.77734375" style="3" customWidth="1"/>
    <col min="3332" max="3332" width="39.77734375" style="3" customWidth="1"/>
    <col min="3333" max="3333" width="38.21875" style="3" customWidth="1"/>
    <col min="3334" max="3334" width="28.77734375" style="3" customWidth="1"/>
    <col min="3335" max="3336" width="21.5546875" style="3" customWidth="1"/>
    <col min="3337" max="3337" width="20" style="3" customWidth="1"/>
    <col min="3338" max="3338" width="25.21875" style="3" customWidth="1"/>
    <col min="3339" max="3339" width="46.5546875" style="3" customWidth="1"/>
    <col min="3340" max="3340" width="25.21875" style="3" customWidth="1"/>
    <col min="3341" max="3341" width="32.77734375" style="3" customWidth="1"/>
    <col min="3342" max="3342" width="31.5546875" style="3" customWidth="1"/>
    <col min="3343" max="3584" width="11.5546875" style="3"/>
    <col min="3585" max="3585" width="29.77734375" style="3" customWidth="1"/>
    <col min="3586" max="3586" width="7.21875" style="3" customWidth="1"/>
    <col min="3587" max="3587" width="47.77734375" style="3" customWidth="1"/>
    <col min="3588" max="3588" width="39.77734375" style="3" customWidth="1"/>
    <col min="3589" max="3589" width="38.21875" style="3" customWidth="1"/>
    <col min="3590" max="3590" width="28.77734375" style="3" customWidth="1"/>
    <col min="3591" max="3592" width="21.5546875" style="3" customWidth="1"/>
    <col min="3593" max="3593" width="20" style="3" customWidth="1"/>
    <col min="3594" max="3594" width="25.21875" style="3" customWidth="1"/>
    <col min="3595" max="3595" width="46.5546875" style="3" customWidth="1"/>
    <col min="3596" max="3596" width="25.21875" style="3" customWidth="1"/>
    <col min="3597" max="3597" width="32.77734375" style="3" customWidth="1"/>
    <col min="3598" max="3598" width="31.5546875" style="3" customWidth="1"/>
    <col min="3599" max="3840" width="11.5546875" style="3"/>
    <col min="3841" max="3841" width="29.77734375" style="3" customWidth="1"/>
    <col min="3842" max="3842" width="7.21875" style="3" customWidth="1"/>
    <col min="3843" max="3843" width="47.77734375" style="3" customWidth="1"/>
    <col min="3844" max="3844" width="39.77734375" style="3" customWidth="1"/>
    <col min="3845" max="3845" width="38.21875" style="3" customWidth="1"/>
    <col min="3846" max="3846" width="28.77734375" style="3" customWidth="1"/>
    <col min="3847" max="3848" width="21.5546875" style="3" customWidth="1"/>
    <col min="3849" max="3849" width="20" style="3" customWidth="1"/>
    <col min="3850" max="3850" width="25.21875" style="3" customWidth="1"/>
    <col min="3851" max="3851" width="46.5546875" style="3" customWidth="1"/>
    <col min="3852" max="3852" width="25.21875" style="3" customWidth="1"/>
    <col min="3853" max="3853" width="32.77734375" style="3" customWidth="1"/>
    <col min="3854" max="3854" width="31.5546875" style="3" customWidth="1"/>
    <col min="3855" max="4096" width="11.5546875" style="3"/>
    <col min="4097" max="4097" width="29.77734375" style="3" customWidth="1"/>
    <col min="4098" max="4098" width="7.21875" style="3" customWidth="1"/>
    <col min="4099" max="4099" width="47.77734375" style="3" customWidth="1"/>
    <col min="4100" max="4100" width="39.77734375" style="3" customWidth="1"/>
    <col min="4101" max="4101" width="38.21875" style="3" customWidth="1"/>
    <col min="4102" max="4102" width="28.77734375" style="3" customWidth="1"/>
    <col min="4103" max="4104" width="21.5546875" style="3" customWidth="1"/>
    <col min="4105" max="4105" width="20" style="3" customWidth="1"/>
    <col min="4106" max="4106" width="25.21875" style="3" customWidth="1"/>
    <col min="4107" max="4107" width="46.5546875" style="3" customWidth="1"/>
    <col min="4108" max="4108" width="25.21875" style="3" customWidth="1"/>
    <col min="4109" max="4109" width="32.77734375" style="3" customWidth="1"/>
    <col min="4110" max="4110" width="31.5546875" style="3" customWidth="1"/>
    <col min="4111" max="4352" width="11.5546875" style="3"/>
    <col min="4353" max="4353" width="29.77734375" style="3" customWidth="1"/>
    <col min="4354" max="4354" width="7.21875" style="3" customWidth="1"/>
    <col min="4355" max="4355" width="47.77734375" style="3" customWidth="1"/>
    <col min="4356" max="4356" width="39.77734375" style="3" customWidth="1"/>
    <col min="4357" max="4357" width="38.21875" style="3" customWidth="1"/>
    <col min="4358" max="4358" width="28.77734375" style="3" customWidth="1"/>
    <col min="4359" max="4360" width="21.5546875" style="3" customWidth="1"/>
    <col min="4361" max="4361" width="20" style="3" customWidth="1"/>
    <col min="4362" max="4362" width="25.21875" style="3" customWidth="1"/>
    <col min="4363" max="4363" width="46.5546875" style="3" customWidth="1"/>
    <col min="4364" max="4364" width="25.21875" style="3" customWidth="1"/>
    <col min="4365" max="4365" width="32.77734375" style="3" customWidth="1"/>
    <col min="4366" max="4366" width="31.5546875" style="3" customWidth="1"/>
    <col min="4367" max="4608" width="11.5546875" style="3"/>
    <col min="4609" max="4609" width="29.77734375" style="3" customWidth="1"/>
    <col min="4610" max="4610" width="7.21875" style="3" customWidth="1"/>
    <col min="4611" max="4611" width="47.77734375" style="3" customWidth="1"/>
    <col min="4612" max="4612" width="39.77734375" style="3" customWidth="1"/>
    <col min="4613" max="4613" width="38.21875" style="3" customWidth="1"/>
    <col min="4614" max="4614" width="28.77734375" style="3" customWidth="1"/>
    <col min="4615" max="4616" width="21.5546875" style="3" customWidth="1"/>
    <col min="4617" max="4617" width="20" style="3" customWidth="1"/>
    <col min="4618" max="4618" width="25.21875" style="3" customWidth="1"/>
    <col min="4619" max="4619" width="46.5546875" style="3" customWidth="1"/>
    <col min="4620" max="4620" width="25.21875" style="3" customWidth="1"/>
    <col min="4621" max="4621" width="32.77734375" style="3" customWidth="1"/>
    <col min="4622" max="4622" width="31.5546875" style="3" customWidth="1"/>
    <col min="4623" max="4864" width="11.5546875" style="3"/>
    <col min="4865" max="4865" width="29.77734375" style="3" customWidth="1"/>
    <col min="4866" max="4866" width="7.21875" style="3" customWidth="1"/>
    <col min="4867" max="4867" width="47.77734375" style="3" customWidth="1"/>
    <col min="4868" max="4868" width="39.77734375" style="3" customWidth="1"/>
    <col min="4869" max="4869" width="38.21875" style="3" customWidth="1"/>
    <col min="4870" max="4870" width="28.77734375" style="3" customWidth="1"/>
    <col min="4871" max="4872" width="21.5546875" style="3" customWidth="1"/>
    <col min="4873" max="4873" width="20" style="3" customWidth="1"/>
    <col min="4874" max="4874" width="25.21875" style="3" customWidth="1"/>
    <col min="4875" max="4875" width="46.5546875" style="3" customWidth="1"/>
    <col min="4876" max="4876" width="25.21875" style="3" customWidth="1"/>
    <col min="4877" max="4877" width="32.77734375" style="3" customWidth="1"/>
    <col min="4878" max="4878" width="31.5546875" style="3" customWidth="1"/>
    <col min="4879" max="5120" width="11.5546875" style="3"/>
    <col min="5121" max="5121" width="29.77734375" style="3" customWidth="1"/>
    <col min="5122" max="5122" width="7.21875" style="3" customWidth="1"/>
    <col min="5123" max="5123" width="47.77734375" style="3" customWidth="1"/>
    <col min="5124" max="5124" width="39.77734375" style="3" customWidth="1"/>
    <col min="5125" max="5125" width="38.21875" style="3" customWidth="1"/>
    <col min="5126" max="5126" width="28.77734375" style="3" customWidth="1"/>
    <col min="5127" max="5128" width="21.5546875" style="3" customWidth="1"/>
    <col min="5129" max="5129" width="20" style="3" customWidth="1"/>
    <col min="5130" max="5130" width="25.21875" style="3" customWidth="1"/>
    <col min="5131" max="5131" width="46.5546875" style="3" customWidth="1"/>
    <col min="5132" max="5132" width="25.21875" style="3" customWidth="1"/>
    <col min="5133" max="5133" width="32.77734375" style="3" customWidth="1"/>
    <col min="5134" max="5134" width="31.5546875" style="3" customWidth="1"/>
    <col min="5135" max="5376" width="11.5546875" style="3"/>
    <col min="5377" max="5377" width="29.77734375" style="3" customWidth="1"/>
    <col min="5378" max="5378" width="7.21875" style="3" customWidth="1"/>
    <col min="5379" max="5379" width="47.77734375" style="3" customWidth="1"/>
    <col min="5380" max="5380" width="39.77734375" style="3" customWidth="1"/>
    <col min="5381" max="5381" width="38.21875" style="3" customWidth="1"/>
    <col min="5382" max="5382" width="28.77734375" style="3" customWidth="1"/>
    <col min="5383" max="5384" width="21.5546875" style="3" customWidth="1"/>
    <col min="5385" max="5385" width="20" style="3" customWidth="1"/>
    <col min="5386" max="5386" width="25.21875" style="3" customWidth="1"/>
    <col min="5387" max="5387" width="46.5546875" style="3" customWidth="1"/>
    <col min="5388" max="5388" width="25.21875" style="3" customWidth="1"/>
    <col min="5389" max="5389" width="32.77734375" style="3" customWidth="1"/>
    <col min="5390" max="5390" width="31.5546875" style="3" customWidth="1"/>
    <col min="5391" max="5632" width="11.5546875" style="3"/>
    <col min="5633" max="5633" width="29.77734375" style="3" customWidth="1"/>
    <col min="5634" max="5634" width="7.21875" style="3" customWidth="1"/>
    <col min="5635" max="5635" width="47.77734375" style="3" customWidth="1"/>
    <col min="5636" max="5636" width="39.77734375" style="3" customWidth="1"/>
    <col min="5637" max="5637" width="38.21875" style="3" customWidth="1"/>
    <col min="5638" max="5638" width="28.77734375" style="3" customWidth="1"/>
    <col min="5639" max="5640" width="21.5546875" style="3" customWidth="1"/>
    <col min="5641" max="5641" width="20" style="3" customWidth="1"/>
    <col min="5642" max="5642" width="25.21875" style="3" customWidth="1"/>
    <col min="5643" max="5643" width="46.5546875" style="3" customWidth="1"/>
    <col min="5644" max="5644" width="25.21875" style="3" customWidth="1"/>
    <col min="5645" max="5645" width="32.77734375" style="3" customWidth="1"/>
    <col min="5646" max="5646" width="31.5546875" style="3" customWidth="1"/>
    <col min="5647" max="5888" width="11.5546875" style="3"/>
    <col min="5889" max="5889" width="29.77734375" style="3" customWidth="1"/>
    <col min="5890" max="5890" width="7.21875" style="3" customWidth="1"/>
    <col min="5891" max="5891" width="47.77734375" style="3" customWidth="1"/>
    <col min="5892" max="5892" width="39.77734375" style="3" customWidth="1"/>
    <col min="5893" max="5893" width="38.21875" style="3" customWidth="1"/>
    <col min="5894" max="5894" width="28.77734375" style="3" customWidth="1"/>
    <col min="5895" max="5896" width="21.5546875" style="3" customWidth="1"/>
    <col min="5897" max="5897" width="20" style="3" customWidth="1"/>
    <col min="5898" max="5898" width="25.21875" style="3" customWidth="1"/>
    <col min="5899" max="5899" width="46.5546875" style="3" customWidth="1"/>
    <col min="5900" max="5900" width="25.21875" style="3" customWidth="1"/>
    <col min="5901" max="5901" width="32.77734375" style="3" customWidth="1"/>
    <col min="5902" max="5902" width="31.5546875" style="3" customWidth="1"/>
    <col min="5903" max="6144" width="11.5546875" style="3"/>
    <col min="6145" max="6145" width="29.77734375" style="3" customWidth="1"/>
    <col min="6146" max="6146" width="7.21875" style="3" customWidth="1"/>
    <col min="6147" max="6147" width="47.77734375" style="3" customWidth="1"/>
    <col min="6148" max="6148" width="39.77734375" style="3" customWidth="1"/>
    <col min="6149" max="6149" width="38.21875" style="3" customWidth="1"/>
    <col min="6150" max="6150" width="28.77734375" style="3" customWidth="1"/>
    <col min="6151" max="6152" width="21.5546875" style="3" customWidth="1"/>
    <col min="6153" max="6153" width="20" style="3" customWidth="1"/>
    <col min="6154" max="6154" width="25.21875" style="3" customWidth="1"/>
    <col min="6155" max="6155" width="46.5546875" style="3" customWidth="1"/>
    <col min="6156" max="6156" width="25.21875" style="3" customWidth="1"/>
    <col min="6157" max="6157" width="32.77734375" style="3" customWidth="1"/>
    <col min="6158" max="6158" width="31.5546875" style="3" customWidth="1"/>
    <col min="6159" max="6400" width="11.5546875" style="3"/>
    <col min="6401" max="6401" width="29.77734375" style="3" customWidth="1"/>
    <col min="6402" max="6402" width="7.21875" style="3" customWidth="1"/>
    <col min="6403" max="6403" width="47.77734375" style="3" customWidth="1"/>
    <col min="6404" max="6404" width="39.77734375" style="3" customWidth="1"/>
    <col min="6405" max="6405" width="38.21875" style="3" customWidth="1"/>
    <col min="6406" max="6406" width="28.77734375" style="3" customWidth="1"/>
    <col min="6407" max="6408" width="21.5546875" style="3" customWidth="1"/>
    <col min="6409" max="6409" width="20" style="3" customWidth="1"/>
    <col min="6410" max="6410" width="25.21875" style="3" customWidth="1"/>
    <col min="6411" max="6411" width="46.5546875" style="3" customWidth="1"/>
    <col min="6412" max="6412" width="25.21875" style="3" customWidth="1"/>
    <col min="6413" max="6413" width="32.77734375" style="3" customWidth="1"/>
    <col min="6414" max="6414" width="31.5546875" style="3" customWidth="1"/>
    <col min="6415" max="6656" width="11.5546875" style="3"/>
    <col min="6657" max="6657" width="29.77734375" style="3" customWidth="1"/>
    <col min="6658" max="6658" width="7.21875" style="3" customWidth="1"/>
    <col min="6659" max="6659" width="47.77734375" style="3" customWidth="1"/>
    <col min="6660" max="6660" width="39.77734375" style="3" customWidth="1"/>
    <col min="6661" max="6661" width="38.21875" style="3" customWidth="1"/>
    <col min="6662" max="6662" width="28.77734375" style="3" customWidth="1"/>
    <col min="6663" max="6664" width="21.5546875" style="3" customWidth="1"/>
    <col min="6665" max="6665" width="20" style="3" customWidth="1"/>
    <col min="6666" max="6666" width="25.21875" style="3" customWidth="1"/>
    <col min="6667" max="6667" width="46.5546875" style="3" customWidth="1"/>
    <col min="6668" max="6668" width="25.21875" style="3" customWidth="1"/>
    <col min="6669" max="6669" width="32.77734375" style="3" customWidth="1"/>
    <col min="6670" max="6670" width="31.5546875" style="3" customWidth="1"/>
    <col min="6671" max="6912" width="11.5546875" style="3"/>
    <col min="6913" max="6913" width="29.77734375" style="3" customWidth="1"/>
    <col min="6914" max="6914" width="7.21875" style="3" customWidth="1"/>
    <col min="6915" max="6915" width="47.77734375" style="3" customWidth="1"/>
    <col min="6916" max="6916" width="39.77734375" style="3" customWidth="1"/>
    <col min="6917" max="6917" width="38.21875" style="3" customWidth="1"/>
    <col min="6918" max="6918" width="28.77734375" style="3" customWidth="1"/>
    <col min="6919" max="6920" width="21.5546875" style="3" customWidth="1"/>
    <col min="6921" max="6921" width="20" style="3" customWidth="1"/>
    <col min="6922" max="6922" width="25.21875" style="3" customWidth="1"/>
    <col min="6923" max="6923" width="46.5546875" style="3" customWidth="1"/>
    <col min="6924" max="6924" width="25.21875" style="3" customWidth="1"/>
    <col min="6925" max="6925" width="32.77734375" style="3" customWidth="1"/>
    <col min="6926" max="6926" width="31.5546875" style="3" customWidth="1"/>
    <col min="6927" max="7168" width="11.5546875" style="3"/>
    <col min="7169" max="7169" width="29.77734375" style="3" customWidth="1"/>
    <col min="7170" max="7170" width="7.21875" style="3" customWidth="1"/>
    <col min="7171" max="7171" width="47.77734375" style="3" customWidth="1"/>
    <col min="7172" max="7172" width="39.77734375" style="3" customWidth="1"/>
    <col min="7173" max="7173" width="38.21875" style="3" customWidth="1"/>
    <col min="7174" max="7174" width="28.77734375" style="3" customWidth="1"/>
    <col min="7175" max="7176" width="21.5546875" style="3" customWidth="1"/>
    <col min="7177" max="7177" width="20" style="3" customWidth="1"/>
    <col min="7178" max="7178" width="25.21875" style="3" customWidth="1"/>
    <col min="7179" max="7179" width="46.5546875" style="3" customWidth="1"/>
    <col min="7180" max="7180" width="25.21875" style="3" customWidth="1"/>
    <col min="7181" max="7181" width="32.77734375" style="3" customWidth="1"/>
    <col min="7182" max="7182" width="31.5546875" style="3" customWidth="1"/>
    <col min="7183" max="7424" width="11.5546875" style="3"/>
    <col min="7425" max="7425" width="29.77734375" style="3" customWidth="1"/>
    <col min="7426" max="7426" width="7.21875" style="3" customWidth="1"/>
    <col min="7427" max="7427" width="47.77734375" style="3" customWidth="1"/>
    <col min="7428" max="7428" width="39.77734375" style="3" customWidth="1"/>
    <col min="7429" max="7429" width="38.21875" style="3" customWidth="1"/>
    <col min="7430" max="7430" width="28.77734375" style="3" customWidth="1"/>
    <col min="7431" max="7432" width="21.5546875" style="3" customWidth="1"/>
    <col min="7433" max="7433" width="20" style="3" customWidth="1"/>
    <col min="7434" max="7434" width="25.21875" style="3" customWidth="1"/>
    <col min="7435" max="7435" width="46.5546875" style="3" customWidth="1"/>
    <col min="7436" max="7436" width="25.21875" style="3" customWidth="1"/>
    <col min="7437" max="7437" width="32.77734375" style="3" customWidth="1"/>
    <col min="7438" max="7438" width="31.5546875" style="3" customWidth="1"/>
    <col min="7439" max="7680" width="11.5546875" style="3"/>
    <col min="7681" max="7681" width="29.77734375" style="3" customWidth="1"/>
    <col min="7682" max="7682" width="7.21875" style="3" customWidth="1"/>
    <col min="7683" max="7683" width="47.77734375" style="3" customWidth="1"/>
    <col min="7684" max="7684" width="39.77734375" style="3" customWidth="1"/>
    <col min="7685" max="7685" width="38.21875" style="3" customWidth="1"/>
    <col min="7686" max="7686" width="28.77734375" style="3" customWidth="1"/>
    <col min="7687" max="7688" width="21.5546875" style="3" customWidth="1"/>
    <col min="7689" max="7689" width="20" style="3" customWidth="1"/>
    <col min="7690" max="7690" width="25.21875" style="3" customWidth="1"/>
    <col min="7691" max="7691" width="46.5546875" style="3" customWidth="1"/>
    <col min="7692" max="7692" width="25.21875" style="3" customWidth="1"/>
    <col min="7693" max="7693" width="32.77734375" style="3" customWidth="1"/>
    <col min="7694" max="7694" width="31.5546875" style="3" customWidth="1"/>
    <col min="7695" max="7936" width="11.5546875" style="3"/>
    <col min="7937" max="7937" width="29.77734375" style="3" customWidth="1"/>
    <col min="7938" max="7938" width="7.21875" style="3" customWidth="1"/>
    <col min="7939" max="7939" width="47.77734375" style="3" customWidth="1"/>
    <col min="7940" max="7940" width="39.77734375" style="3" customWidth="1"/>
    <col min="7941" max="7941" width="38.21875" style="3" customWidth="1"/>
    <col min="7942" max="7942" width="28.77734375" style="3" customWidth="1"/>
    <col min="7943" max="7944" width="21.5546875" style="3" customWidth="1"/>
    <col min="7945" max="7945" width="20" style="3" customWidth="1"/>
    <col min="7946" max="7946" width="25.21875" style="3" customWidth="1"/>
    <col min="7947" max="7947" width="46.5546875" style="3" customWidth="1"/>
    <col min="7948" max="7948" width="25.21875" style="3" customWidth="1"/>
    <col min="7949" max="7949" width="32.77734375" style="3" customWidth="1"/>
    <col min="7950" max="7950" width="31.5546875" style="3" customWidth="1"/>
    <col min="7951" max="8192" width="11.5546875" style="3"/>
    <col min="8193" max="8193" width="29.77734375" style="3" customWidth="1"/>
    <col min="8194" max="8194" width="7.21875" style="3" customWidth="1"/>
    <col min="8195" max="8195" width="47.77734375" style="3" customWidth="1"/>
    <col min="8196" max="8196" width="39.77734375" style="3" customWidth="1"/>
    <col min="8197" max="8197" width="38.21875" style="3" customWidth="1"/>
    <col min="8198" max="8198" width="28.77734375" style="3" customWidth="1"/>
    <col min="8199" max="8200" width="21.5546875" style="3" customWidth="1"/>
    <col min="8201" max="8201" width="20" style="3" customWidth="1"/>
    <col min="8202" max="8202" width="25.21875" style="3" customWidth="1"/>
    <col min="8203" max="8203" width="46.5546875" style="3" customWidth="1"/>
    <col min="8204" max="8204" width="25.21875" style="3" customWidth="1"/>
    <col min="8205" max="8205" width="32.77734375" style="3" customWidth="1"/>
    <col min="8206" max="8206" width="31.5546875" style="3" customWidth="1"/>
    <col min="8207" max="8448" width="11.5546875" style="3"/>
    <col min="8449" max="8449" width="29.77734375" style="3" customWidth="1"/>
    <col min="8450" max="8450" width="7.21875" style="3" customWidth="1"/>
    <col min="8451" max="8451" width="47.77734375" style="3" customWidth="1"/>
    <col min="8452" max="8452" width="39.77734375" style="3" customWidth="1"/>
    <col min="8453" max="8453" width="38.21875" style="3" customWidth="1"/>
    <col min="8454" max="8454" width="28.77734375" style="3" customWidth="1"/>
    <col min="8455" max="8456" width="21.5546875" style="3" customWidth="1"/>
    <col min="8457" max="8457" width="20" style="3" customWidth="1"/>
    <col min="8458" max="8458" width="25.21875" style="3" customWidth="1"/>
    <col min="8459" max="8459" width="46.5546875" style="3" customWidth="1"/>
    <col min="8460" max="8460" width="25.21875" style="3" customWidth="1"/>
    <col min="8461" max="8461" width="32.77734375" style="3" customWidth="1"/>
    <col min="8462" max="8462" width="31.5546875" style="3" customWidth="1"/>
    <col min="8463" max="8704" width="11.5546875" style="3"/>
    <col min="8705" max="8705" width="29.77734375" style="3" customWidth="1"/>
    <col min="8706" max="8706" width="7.21875" style="3" customWidth="1"/>
    <col min="8707" max="8707" width="47.77734375" style="3" customWidth="1"/>
    <col min="8708" max="8708" width="39.77734375" style="3" customWidth="1"/>
    <col min="8709" max="8709" width="38.21875" style="3" customWidth="1"/>
    <col min="8710" max="8710" width="28.77734375" style="3" customWidth="1"/>
    <col min="8711" max="8712" width="21.5546875" style="3" customWidth="1"/>
    <col min="8713" max="8713" width="20" style="3" customWidth="1"/>
    <col min="8714" max="8714" width="25.21875" style="3" customWidth="1"/>
    <col min="8715" max="8715" width="46.5546875" style="3" customWidth="1"/>
    <col min="8716" max="8716" width="25.21875" style="3" customWidth="1"/>
    <col min="8717" max="8717" width="32.77734375" style="3" customWidth="1"/>
    <col min="8718" max="8718" width="31.5546875" style="3" customWidth="1"/>
    <col min="8719" max="8960" width="11.5546875" style="3"/>
    <col min="8961" max="8961" width="29.77734375" style="3" customWidth="1"/>
    <col min="8962" max="8962" width="7.21875" style="3" customWidth="1"/>
    <col min="8963" max="8963" width="47.77734375" style="3" customWidth="1"/>
    <col min="8964" max="8964" width="39.77734375" style="3" customWidth="1"/>
    <col min="8965" max="8965" width="38.21875" style="3" customWidth="1"/>
    <col min="8966" max="8966" width="28.77734375" style="3" customWidth="1"/>
    <col min="8967" max="8968" width="21.5546875" style="3" customWidth="1"/>
    <col min="8969" max="8969" width="20" style="3" customWidth="1"/>
    <col min="8970" max="8970" width="25.21875" style="3" customWidth="1"/>
    <col min="8971" max="8971" width="46.5546875" style="3" customWidth="1"/>
    <col min="8972" max="8972" width="25.21875" style="3" customWidth="1"/>
    <col min="8973" max="8973" width="32.77734375" style="3" customWidth="1"/>
    <col min="8974" max="8974" width="31.5546875" style="3" customWidth="1"/>
    <col min="8975" max="9216" width="11.5546875" style="3"/>
    <col min="9217" max="9217" width="29.77734375" style="3" customWidth="1"/>
    <col min="9218" max="9218" width="7.21875" style="3" customWidth="1"/>
    <col min="9219" max="9219" width="47.77734375" style="3" customWidth="1"/>
    <col min="9220" max="9220" width="39.77734375" style="3" customWidth="1"/>
    <col min="9221" max="9221" width="38.21875" style="3" customWidth="1"/>
    <col min="9222" max="9222" width="28.77734375" style="3" customWidth="1"/>
    <col min="9223" max="9224" width="21.5546875" style="3" customWidth="1"/>
    <col min="9225" max="9225" width="20" style="3" customWidth="1"/>
    <col min="9226" max="9226" width="25.21875" style="3" customWidth="1"/>
    <col min="9227" max="9227" width="46.5546875" style="3" customWidth="1"/>
    <col min="9228" max="9228" width="25.21875" style="3" customWidth="1"/>
    <col min="9229" max="9229" width="32.77734375" style="3" customWidth="1"/>
    <col min="9230" max="9230" width="31.5546875" style="3" customWidth="1"/>
    <col min="9231" max="9472" width="11.5546875" style="3"/>
    <col min="9473" max="9473" width="29.77734375" style="3" customWidth="1"/>
    <col min="9474" max="9474" width="7.21875" style="3" customWidth="1"/>
    <col min="9475" max="9475" width="47.77734375" style="3" customWidth="1"/>
    <col min="9476" max="9476" width="39.77734375" style="3" customWidth="1"/>
    <col min="9477" max="9477" width="38.21875" style="3" customWidth="1"/>
    <col min="9478" max="9478" width="28.77734375" style="3" customWidth="1"/>
    <col min="9479" max="9480" width="21.5546875" style="3" customWidth="1"/>
    <col min="9481" max="9481" width="20" style="3" customWidth="1"/>
    <col min="9482" max="9482" width="25.21875" style="3" customWidth="1"/>
    <col min="9483" max="9483" width="46.5546875" style="3" customWidth="1"/>
    <col min="9484" max="9484" width="25.21875" style="3" customWidth="1"/>
    <col min="9485" max="9485" width="32.77734375" style="3" customWidth="1"/>
    <col min="9486" max="9486" width="31.5546875" style="3" customWidth="1"/>
    <col min="9487" max="9728" width="11.5546875" style="3"/>
    <col min="9729" max="9729" width="29.77734375" style="3" customWidth="1"/>
    <col min="9730" max="9730" width="7.21875" style="3" customWidth="1"/>
    <col min="9731" max="9731" width="47.77734375" style="3" customWidth="1"/>
    <col min="9732" max="9732" width="39.77734375" style="3" customWidth="1"/>
    <col min="9733" max="9733" width="38.21875" style="3" customWidth="1"/>
    <col min="9734" max="9734" width="28.77734375" style="3" customWidth="1"/>
    <col min="9735" max="9736" width="21.5546875" style="3" customWidth="1"/>
    <col min="9737" max="9737" width="20" style="3" customWidth="1"/>
    <col min="9738" max="9738" width="25.21875" style="3" customWidth="1"/>
    <col min="9739" max="9739" width="46.5546875" style="3" customWidth="1"/>
    <col min="9740" max="9740" width="25.21875" style="3" customWidth="1"/>
    <col min="9741" max="9741" width="32.77734375" style="3" customWidth="1"/>
    <col min="9742" max="9742" width="31.5546875" style="3" customWidth="1"/>
    <col min="9743" max="9984" width="11.5546875" style="3"/>
    <col min="9985" max="9985" width="29.77734375" style="3" customWidth="1"/>
    <col min="9986" max="9986" width="7.21875" style="3" customWidth="1"/>
    <col min="9987" max="9987" width="47.77734375" style="3" customWidth="1"/>
    <col min="9988" max="9988" width="39.77734375" style="3" customWidth="1"/>
    <col min="9989" max="9989" width="38.21875" style="3" customWidth="1"/>
    <col min="9990" max="9990" width="28.77734375" style="3" customWidth="1"/>
    <col min="9991" max="9992" width="21.5546875" style="3" customWidth="1"/>
    <col min="9993" max="9993" width="20" style="3" customWidth="1"/>
    <col min="9994" max="9994" width="25.21875" style="3" customWidth="1"/>
    <col min="9995" max="9995" width="46.5546875" style="3" customWidth="1"/>
    <col min="9996" max="9996" width="25.21875" style="3" customWidth="1"/>
    <col min="9997" max="9997" width="32.77734375" style="3" customWidth="1"/>
    <col min="9998" max="9998" width="31.5546875" style="3" customWidth="1"/>
    <col min="9999" max="10240" width="11.5546875" style="3"/>
    <col min="10241" max="10241" width="29.77734375" style="3" customWidth="1"/>
    <col min="10242" max="10242" width="7.21875" style="3" customWidth="1"/>
    <col min="10243" max="10243" width="47.77734375" style="3" customWidth="1"/>
    <col min="10244" max="10244" width="39.77734375" style="3" customWidth="1"/>
    <col min="10245" max="10245" width="38.21875" style="3" customWidth="1"/>
    <col min="10246" max="10246" width="28.77734375" style="3" customWidth="1"/>
    <col min="10247" max="10248" width="21.5546875" style="3" customWidth="1"/>
    <col min="10249" max="10249" width="20" style="3" customWidth="1"/>
    <col min="10250" max="10250" width="25.21875" style="3" customWidth="1"/>
    <col min="10251" max="10251" width="46.5546875" style="3" customWidth="1"/>
    <col min="10252" max="10252" width="25.21875" style="3" customWidth="1"/>
    <col min="10253" max="10253" width="32.77734375" style="3" customWidth="1"/>
    <col min="10254" max="10254" width="31.5546875" style="3" customWidth="1"/>
    <col min="10255" max="10496" width="11.5546875" style="3"/>
    <col min="10497" max="10497" width="29.77734375" style="3" customWidth="1"/>
    <col min="10498" max="10498" width="7.21875" style="3" customWidth="1"/>
    <col min="10499" max="10499" width="47.77734375" style="3" customWidth="1"/>
    <col min="10500" max="10500" width="39.77734375" style="3" customWidth="1"/>
    <col min="10501" max="10501" width="38.21875" style="3" customWidth="1"/>
    <col min="10502" max="10502" width="28.77734375" style="3" customWidth="1"/>
    <col min="10503" max="10504" width="21.5546875" style="3" customWidth="1"/>
    <col min="10505" max="10505" width="20" style="3" customWidth="1"/>
    <col min="10506" max="10506" width="25.21875" style="3" customWidth="1"/>
    <col min="10507" max="10507" width="46.5546875" style="3" customWidth="1"/>
    <col min="10508" max="10508" width="25.21875" style="3" customWidth="1"/>
    <col min="10509" max="10509" width="32.77734375" style="3" customWidth="1"/>
    <col min="10510" max="10510" width="31.5546875" style="3" customWidth="1"/>
    <col min="10511" max="10752" width="11.5546875" style="3"/>
    <col min="10753" max="10753" width="29.77734375" style="3" customWidth="1"/>
    <col min="10754" max="10754" width="7.21875" style="3" customWidth="1"/>
    <col min="10755" max="10755" width="47.77734375" style="3" customWidth="1"/>
    <col min="10756" max="10756" width="39.77734375" style="3" customWidth="1"/>
    <col min="10757" max="10757" width="38.21875" style="3" customWidth="1"/>
    <col min="10758" max="10758" width="28.77734375" style="3" customWidth="1"/>
    <col min="10759" max="10760" width="21.5546875" style="3" customWidth="1"/>
    <col min="10761" max="10761" width="20" style="3" customWidth="1"/>
    <col min="10762" max="10762" width="25.21875" style="3" customWidth="1"/>
    <col min="10763" max="10763" width="46.5546875" style="3" customWidth="1"/>
    <col min="10764" max="10764" width="25.21875" style="3" customWidth="1"/>
    <col min="10765" max="10765" width="32.77734375" style="3" customWidth="1"/>
    <col min="10766" max="10766" width="31.5546875" style="3" customWidth="1"/>
    <col min="10767" max="11008" width="11.5546875" style="3"/>
    <col min="11009" max="11009" width="29.77734375" style="3" customWidth="1"/>
    <col min="11010" max="11010" width="7.21875" style="3" customWidth="1"/>
    <col min="11011" max="11011" width="47.77734375" style="3" customWidth="1"/>
    <col min="11012" max="11012" width="39.77734375" style="3" customWidth="1"/>
    <col min="11013" max="11013" width="38.21875" style="3" customWidth="1"/>
    <col min="11014" max="11014" width="28.77734375" style="3" customWidth="1"/>
    <col min="11015" max="11016" width="21.5546875" style="3" customWidth="1"/>
    <col min="11017" max="11017" width="20" style="3" customWidth="1"/>
    <col min="11018" max="11018" width="25.21875" style="3" customWidth="1"/>
    <col min="11019" max="11019" width="46.5546875" style="3" customWidth="1"/>
    <col min="11020" max="11020" width="25.21875" style="3" customWidth="1"/>
    <col min="11021" max="11021" width="32.77734375" style="3" customWidth="1"/>
    <col min="11022" max="11022" width="31.5546875" style="3" customWidth="1"/>
    <col min="11023" max="11264" width="11.5546875" style="3"/>
    <col min="11265" max="11265" width="29.77734375" style="3" customWidth="1"/>
    <col min="11266" max="11266" width="7.21875" style="3" customWidth="1"/>
    <col min="11267" max="11267" width="47.77734375" style="3" customWidth="1"/>
    <col min="11268" max="11268" width="39.77734375" style="3" customWidth="1"/>
    <col min="11269" max="11269" width="38.21875" style="3" customWidth="1"/>
    <col min="11270" max="11270" width="28.77734375" style="3" customWidth="1"/>
    <col min="11271" max="11272" width="21.5546875" style="3" customWidth="1"/>
    <col min="11273" max="11273" width="20" style="3" customWidth="1"/>
    <col min="11274" max="11274" width="25.21875" style="3" customWidth="1"/>
    <col min="11275" max="11275" width="46.5546875" style="3" customWidth="1"/>
    <col min="11276" max="11276" width="25.21875" style="3" customWidth="1"/>
    <col min="11277" max="11277" width="32.77734375" style="3" customWidth="1"/>
    <col min="11278" max="11278" width="31.5546875" style="3" customWidth="1"/>
    <col min="11279" max="11520" width="11.5546875" style="3"/>
    <col min="11521" max="11521" width="29.77734375" style="3" customWidth="1"/>
    <col min="11522" max="11522" width="7.21875" style="3" customWidth="1"/>
    <col min="11523" max="11523" width="47.77734375" style="3" customWidth="1"/>
    <col min="11524" max="11524" width="39.77734375" style="3" customWidth="1"/>
    <col min="11525" max="11525" width="38.21875" style="3" customWidth="1"/>
    <col min="11526" max="11526" width="28.77734375" style="3" customWidth="1"/>
    <col min="11527" max="11528" width="21.5546875" style="3" customWidth="1"/>
    <col min="11529" max="11529" width="20" style="3" customWidth="1"/>
    <col min="11530" max="11530" width="25.21875" style="3" customWidth="1"/>
    <col min="11531" max="11531" width="46.5546875" style="3" customWidth="1"/>
    <col min="11532" max="11532" width="25.21875" style="3" customWidth="1"/>
    <col min="11533" max="11533" width="32.77734375" style="3" customWidth="1"/>
    <col min="11534" max="11534" width="31.5546875" style="3" customWidth="1"/>
    <col min="11535" max="11776" width="11.5546875" style="3"/>
    <col min="11777" max="11777" width="29.77734375" style="3" customWidth="1"/>
    <col min="11778" max="11778" width="7.21875" style="3" customWidth="1"/>
    <col min="11779" max="11779" width="47.77734375" style="3" customWidth="1"/>
    <col min="11780" max="11780" width="39.77734375" style="3" customWidth="1"/>
    <col min="11781" max="11781" width="38.21875" style="3" customWidth="1"/>
    <col min="11782" max="11782" width="28.77734375" style="3" customWidth="1"/>
    <col min="11783" max="11784" width="21.5546875" style="3" customWidth="1"/>
    <col min="11785" max="11785" width="20" style="3" customWidth="1"/>
    <col min="11786" max="11786" width="25.21875" style="3" customWidth="1"/>
    <col min="11787" max="11787" width="46.5546875" style="3" customWidth="1"/>
    <col min="11788" max="11788" width="25.21875" style="3" customWidth="1"/>
    <col min="11789" max="11789" width="32.77734375" style="3" customWidth="1"/>
    <col min="11790" max="11790" width="31.5546875" style="3" customWidth="1"/>
    <col min="11791" max="12032" width="11.5546875" style="3"/>
    <col min="12033" max="12033" width="29.77734375" style="3" customWidth="1"/>
    <col min="12034" max="12034" width="7.21875" style="3" customWidth="1"/>
    <col min="12035" max="12035" width="47.77734375" style="3" customWidth="1"/>
    <col min="12036" max="12036" width="39.77734375" style="3" customWidth="1"/>
    <col min="12037" max="12037" width="38.21875" style="3" customWidth="1"/>
    <col min="12038" max="12038" width="28.77734375" style="3" customWidth="1"/>
    <col min="12039" max="12040" width="21.5546875" style="3" customWidth="1"/>
    <col min="12041" max="12041" width="20" style="3" customWidth="1"/>
    <col min="12042" max="12042" width="25.21875" style="3" customWidth="1"/>
    <col min="12043" max="12043" width="46.5546875" style="3" customWidth="1"/>
    <col min="12044" max="12044" width="25.21875" style="3" customWidth="1"/>
    <col min="12045" max="12045" width="32.77734375" style="3" customWidth="1"/>
    <col min="12046" max="12046" width="31.5546875" style="3" customWidth="1"/>
    <col min="12047" max="12288" width="11.5546875" style="3"/>
    <col min="12289" max="12289" width="29.77734375" style="3" customWidth="1"/>
    <col min="12290" max="12290" width="7.21875" style="3" customWidth="1"/>
    <col min="12291" max="12291" width="47.77734375" style="3" customWidth="1"/>
    <col min="12292" max="12292" width="39.77734375" style="3" customWidth="1"/>
    <col min="12293" max="12293" width="38.21875" style="3" customWidth="1"/>
    <col min="12294" max="12294" width="28.77734375" style="3" customWidth="1"/>
    <col min="12295" max="12296" width="21.5546875" style="3" customWidth="1"/>
    <col min="12297" max="12297" width="20" style="3" customWidth="1"/>
    <col min="12298" max="12298" width="25.21875" style="3" customWidth="1"/>
    <col min="12299" max="12299" width="46.5546875" style="3" customWidth="1"/>
    <col min="12300" max="12300" width="25.21875" style="3" customWidth="1"/>
    <col min="12301" max="12301" width="32.77734375" style="3" customWidth="1"/>
    <col min="12302" max="12302" width="31.5546875" style="3" customWidth="1"/>
    <col min="12303" max="12544" width="11.5546875" style="3"/>
    <col min="12545" max="12545" width="29.77734375" style="3" customWidth="1"/>
    <col min="12546" max="12546" width="7.21875" style="3" customWidth="1"/>
    <col min="12547" max="12547" width="47.77734375" style="3" customWidth="1"/>
    <col min="12548" max="12548" width="39.77734375" style="3" customWidth="1"/>
    <col min="12549" max="12549" width="38.21875" style="3" customWidth="1"/>
    <col min="12550" max="12550" width="28.77734375" style="3" customWidth="1"/>
    <col min="12551" max="12552" width="21.5546875" style="3" customWidth="1"/>
    <col min="12553" max="12553" width="20" style="3" customWidth="1"/>
    <col min="12554" max="12554" width="25.21875" style="3" customWidth="1"/>
    <col min="12555" max="12555" width="46.5546875" style="3" customWidth="1"/>
    <col min="12556" max="12556" width="25.21875" style="3" customWidth="1"/>
    <col min="12557" max="12557" width="32.77734375" style="3" customWidth="1"/>
    <col min="12558" max="12558" width="31.5546875" style="3" customWidth="1"/>
    <col min="12559" max="12800" width="11.5546875" style="3"/>
    <col min="12801" max="12801" width="29.77734375" style="3" customWidth="1"/>
    <col min="12802" max="12802" width="7.21875" style="3" customWidth="1"/>
    <col min="12803" max="12803" width="47.77734375" style="3" customWidth="1"/>
    <col min="12804" max="12804" width="39.77734375" style="3" customWidth="1"/>
    <col min="12805" max="12805" width="38.21875" style="3" customWidth="1"/>
    <col min="12806" max="12806" width="28.77734375" style="3" customWidth="1"/>
    <col min="12807" max="12808" width="21.5546875" style="3" customWidth="1"/>
    <col min="12809" max="12809" width="20" style="3" customWidth="1"/>
    <col min="12810" max="12810" width="25.21875" style="3" customWidth="1"/>
    <col min="12811" max="12811" width="46.5546875" style="3" customWidth="1"/>
    <col min="12812" max="12812" width="25.21875" style="3" customWidth="1"/>
    <col min="12813" max="12813" width="32.77734375" style="3" customWidth="1"/>
    <col min="12814" max="12814" width="31.5546875" style="3" customWidth="1"/>
    <col min="12815" max="13056" width="11.5546875" style="3"/>
    <col min="13057" max="13057" width="29.77734375" style="3" customWidth="1"/>
    <col min="13058" max="13058" width="7.21875" style="3" customWidth="1"/>
    <col min="13059" max="13059" width="47.77734375" style="3" customWidth="1"/>
    <col min="13060" max="13060" width="39.77734375" style="3" customWidth="1"/>
    <col min="13061" max="13061" width="38.21875" style="3" customWidth="1"/>
    <col min="13062" max="13062" width="28.77734375" style="3" customWidth="1"/>
    <col min="13063" max="13064" width="21.5546875" style="3" customWidth="1"/>
    <col min="13065" max="13065" width="20" style="3" customWidth="1"/>
    <col min="13066" max="13066" width="25.21875" style="3" customWidth="1"/>
    <col min="13067" max="13067" width="46.5546875" style="3" customWidth="1"/>
    <col min="13068" max="13068" width="25.21875" style="3" customWidth="1"/>
    <col min="13069" max="13069" width="32.77734375" style="3" customWidth="1"/>
    <col min="13070" max="13070" width="31.5546875" style="3" customWidth="1"/>
    <col min="13071" max="13312" width="11.5546875" style="3"/>
    <col min="13313" max="13313" width="29.77734375" style="3" customWidth="1"/>
    <col min="13314" max="13314" width="7.21875" style="3" customWidth="1"/>
    <col min="13315" max="13315" width="47.77734375" style="3" customWidth="1"/>
    <col min="13316" max="13316" width="39.77734375" style="3" customWidth="1"/>
    <col min="13317" max="13317" width="38.21875" style="3" customWidth="1"/>
    <col min="13318" max="13318" width="28.77734375" style="3" customWidth="1"/>
    <col min="13319" max="13320" width="21.5546875" style="3" customWidth="1"/>
    <col min="13321" max="13321" width="20" style="3" customWidth="1"/>
    <col min="13322" max="13322" width="25.21875" style="3" customWidth="1"/>
    <col min="13323" max="13323" width="46.5546875" style="3" customWidth="1"/>
    <col min="13324" max="13324" width="25.21875" style="3" customWidth="1"/>
    <col min="13325" max="13325" width="32.77734375" style="3" customWidth="1"/>
    <col min="13326" max="13326" width="31.5546875" style="3" customWidth="1"/>
    <col min="13327" max="13568" width="11.5546875" style="3"/>
    <col min="13569" max="13569" width="29.77734375" style="3" customWidth="1"/>
    <col min="13570" max="13570" width="7.21875" style="3" customWidth="1"/>
    <col min="13571" max="13571" width="47.77734375" style="3" customWidth="1"/>
    <col min="13572" max="13572" width="39.77734375" style="3" customWidth="1"/>
    <col min="13573" max="13573" width="38.21875" style="3" customWidth="1"/>
    <col min="13574" max="13574" width="28.77734375" style="3" customWidth="1"/>
    <col min="13575" max="13576" width="21.5546875" style="3" customWidth="1"/>
    <col min="13577" max="13577" width="20" style="3" customWidth="1"/>
    <col min="13578" max="13578" width="25.21875" style="3" customWidth="1"/>
    <col min="13579" max="13579" width="46.5546875" style="3" customWidth="1"/>
    <col min="13580" max="13580" width="25.21875" style="3" customWidth="1"/>
    <col min="13581" max="13581" width="32.77734375" style="3" customWidth="1"/>
    <col min="13582" max="13582" width="31.5546875" style="3" customWidth="1"/>
    <col min="13583" max="13824" width="11.5546875" style="3"/>
    <col min="13825" max="13825" width="29.77734375" style="3" customWidth="1"/>
    <col min="13826" max="13826" width="7.21875" style="3" customWidth="1"/>
    <col min="13827" max="13827" width="47.77734375" style="3" customWidth="1"/>
    <col min="13828" max="13828" width="39.77734375" style="3" customWidth="1"/>
    <col min="13829" max="13829" width="38.21875" style="3" customWidth="1"/>
    <col min="13830" max="13830" width="28.77734375" style="3" customWidth="1"/>
    <col min="13831" max="13832" width="21.5546875" style="3" customWidth="1"/>
    <col min="13833" max="13833" width="20" style="3" customWidth="1"/>
    <col min="13834" max="13834" width="25.21875" style="3" customWidth="1"/>
    <col min="13835" max="13835" width="46.5546875" style="3" customWidth="1"/>
    <col min="13836" max="13836" width="25.21875" style="3" customWidth="1"/>
    <col min="13837" max="13837" width="32.77734375" style="3" customWidth="1"/>
    <col min="13838" max="13838" width="31.5546875" style="3" customWidth="1"/>
    <col min="13839" max="14080" width="11.5546875" style="3"/>
    <col min="14081" max="14081" width="29.77734375" style="3" customWidth="1"/>
    <col min="14082" max="14082" width="7.21875" style="3" customWidth="1"/>
    <col min="14083" max="14083" width="47.77734375" style="3" customWidth="1"/>
    <col min="14084" max="14084" width="39.77734375" style="3" customWidth="1"/>
    <col min="14085" max="14085" width="38.21875" style="3" customWidth="1"/>
    <col min="14086" max="14086" width="28.77734375" style="3" customWidth="1"/>
    <col min="14087" max="14088" width="21.5546875" style="3" customWidth="1"/>
    <col min="14089" max="14089" width="20" style="3" customWidth="1"/>
    <col min="14090" max="14090" width="25.21875" style="3" customWidth="1"/>
    <col min="14091" max="14091" width="46.5546875" style="3" customWidth="1"/>
    <col min="14092" max="14092" width="25.21875" style="3" customWidth="1"/>
    <col min="14093" max="14093" width="32.77734375" style="3" customWidth="1"/>
    <col min="14094" max="14094" width="31.5546875" style="3" customWidth="1"/>
    <col min="14095" max="14336" width="11.5546875" style="3"/>
    <col min="14337" max="14337" width="29.77734375" style="3" customWidth="1"/>
    <col min="14338" max="14338" width="7.21875" style="3" customWidth="1"/>
    <col min="14339" max="14339" width="47.77734375" style="3" customWidth="1"/>
    <col min="14340" max="14340" width="39.77734375" style="3" customWidth="1"/>
    <col min="14341" max="14341" width="38.21875" style="3" customWidth="1"/>
    <col min="14342" max="14342" width="28.77734375" style="3" customWidth="1"/>
    <col min="14343" max="14344" width="21.5546875" style="3" customWidth="1"/>
    <col min="14345" max="14345" width="20" style="3" customWidth="1"/>
    <col min="14346" max="14346" width="25.21875" style="3" customWidth="1"/>
    <col min="14347" max="14347" width="46.5546875" style="3" customWidth="1"/>
    <col min="14348" max="14348" width="25.21875" style="3" customWidth="1"/>
    <col min="14349" max="14349" width="32.77734375" style="3" customWidth="1"/>
    <col min="14350" max="14350" width="31.5546875" style="3" customWidth="1"/>
    <col min="14351" max="14592" width="11.5546875" style="3"/>
    <col min="14593" max="14593" width="29.77734375" style="3" customWidth="1"/>
    <col min="14594" max="14594" width="7.21875" style="3" customWidth="1"/>
    <col min="14595" max="14595" width="47.77734375" style="3" customWidth="1"/>
    <col min="14596" max="14596" width="39.77734375" style="3" customWidth="1"/>
    <col min="14597" max="14597" width="38.21875" style="3" customWidth="1"/>
    <col min="14598" max="14598" width="28.77734375" style="3" customWidth="1"/>
    <col min="14599" max="14600" width="21.5546875" style="3" customWidth="1"/>
    <col min="14601" max="14601" width="20" style="3" customWidth="1"/>
    <col min="14602" max="14602" width="25.21875" style="3" customWidth="1"/>
    <col min="14603" max="14603" width="46.5546875" style="3" customWidth="1"/>
    <col min="14604" max="14604" width="25.21875" style="3" customWidth="1"/>
    <col min="14605" max="14605" width="32.77734375" style="3" customWidth="1"/>
    <col min="14606" max="14606" width="31.5546875" style="3" customWidth="1"/>
    <col min="14607" max="14848" width="11.5546875" style="3"/>
    <col min="14849" max="14849" width="29.77734375" style="3" customWidth="1"/>
    <col min="14850" max="14850" width="7.21875" style="3" customWidth="1"/>
    <col min="14851" max="14851" width="47.77734375" style="3" customWidth="1"/>
    <col min="14852" max="14852" width="39.77734375" style="3" customWidth="1"/>
    <col min="14853" max="14853" width="38.21875" style="3" customWidth="1"/>
    <col min="14854" max="14854" width="28.77734375" style="3" customWidth="1"/>
    <col min="14855" max="14856" width="21.5546875" style="3" customWidth="1"/>
    <col min="14857" max="14857" width="20" style="3" customWidth="1"/>
    <col min="14858" max="14858" width="25.21875" style="3" customWidth="1"/>
    <col min="14859" max="14859" width="46.5546875" style="3" customWidth="1"/>
    <col min="14860" max="14860" width="25.21875" style="3" customWidth="1"/>
    <col min="14861" max="14861" width="32.77734375" style="3" customWidth="1"/>
    <col min="14862" max="14862" width="31.5546875" style="3" customWidth="1"/>
    <col min="14863" max="15104" width="11.5546875" style="3"/>
    <col min="15105" max="15105" width="29.77734375" style="3" customWidth="1"/>
    <col min="15106" max="15106" width="7.21875" style="3" customWidth="1"/>
    <col min="15107" max="15107" width="47.77734375" style="3" customWidth="1"/>
    <col min="15108" max="15108" width="39.77734375" style="3" customWidth="1"/>
    <col min="15109" max="15109" width="38.21875" style="3" customWidth="1"/>
    <col min="15110" max="15110" width="28.77734375" style="3" customWidth="1"/>
    <col min="15111" max="15112" width="21.5546875" style="3" customWidth="1"/>
    <col min="15113" max="15113" width="20" style="3" customWidth="1"/>
    <col min="15114" max="15114" width="25.21875" style="3" customWidth="1"/>
    <col min="15115" max="15115" width="46.5546875" style="3" customWidth="1"/>
    <col min="15116" max="15116" width="25.21875" style="3" customWidth="1"/>
    <col min="15117" max="15117" width="32.77734375" style="3" customWidth="1"/>
    <col min="15118" max="15118" width="31.5546875" style="3" customWidth="1"/>
    <col min="15119" max="15360" width="11.5546875" style="3"/>
    <col min="15361" max="15361" width="29.77734375" style="3" customWidth="1"/>
    <col min="15362" max="15362" width="7.21875" style="3" customWidth="1"/>
    <col min="15363" max="15363" width="47.77734375" style="3" customWidth="1"/>
    <col min="15364" max="15364" width="39.77734375" style="3" customWidth="1"/>
    <col min="15365" max="15365" width="38.21875" style="3" customWidth="1"/>
    <col min="15366" max="15366" width="28.77734375" style="3" customWidth="1"/>
    <col min="15367" max="15368" width="21.5546875" style="3" customWidth="1"/>
    <col min="15369" max="15369" width="20" style="3" customWidth="1"/>
    <col min="15370" max="15370" width="25.21875" style="3" customWidth="1"/>
    <col min="15371" max="15371" width="46.5546875" style="3" customWidth="1"/>
    <col min="15372" max="15372" width="25.21875" style="3" customWidth="1"/>
    <col min="15373" max="15373" width="32.77734375" style="3" customWidth="1"/>
    <col min="15374" max="15374" width="31.5546875" style="3" customWidth="1"/>
    <col min="15375" max="15616" width="11.5546875" style="3"/>
    <col min="15617" max="15617" width="29.77734375" style="3" customWidth="1"/>
    <col min="15618" max="15618" width="7.21875" style="3" customWidth="1"/>
    <col min="15619" max="15619" width="47.77734375" style="3" customWidth="1"/>
    <col min="15620" max="15620" width="39.77734375" style="3" customWidth="1"/>
    <col min="15621" max="15621" width="38.21875" style="3" customWidth="1"/>
    <col min="15622" max="15622" width="28.77734375" style="3" customWidth="1"/>
    <col min="15623" max="15624" width="21.5546875" style="3" customWidth="1"/>
    <col min="15625" max="15625" width="20" style="3" customWidth="1"/>
    <col min="15626" max="15626" width="25.21875" style="3" customWidth="1"/>
    <col min="15627" max="15627" width="46.5546875" style="3" customWidth="1"/>
    <col min="15628" max="15628" width="25.21875" style="3" customWidth="1"/>
    <col min="15629" max="15629" width="32.77734375" style="3" customWidth="1"/>
    <col min="15630" max="15630" width="31.5546875" style="3" customWidth="1"/>
    <col min="15631" max="15872" width="11.5546875" style="3"/>
    <col min="15873" max="15873" width="29.77734375" style="3" customWidth="1"/>
    <col min="15874" max="15874" width="7.21875" style="3" customWidth="1"/>
    <col min="15875" max="15875" width="47.77734375" style="3" customWidth="1"/>
    <col min="15876" max="15876" width="39.77734375" style="3" customWidth="1"/>
    <col min="15877" max="15877" width="38.21875" style="3" customWidth="1"/>
    <col min="15878" max="15878" width="28.77734375" style="3" customWidth="1"/>
    <col min="15879" max="15880" width="21.5546875" style="3" customWidth="1"/>
    <col min="15881" max="15881" width="20" style="3" customWidth="1"/>
    <col min="15882" max="15882" width="25.21875" style="3" customWidth="1"/>
    <col min="15883" max="15883" width="46.5546875" style="3" customWidth="1"/>
    <col min="15884" max="15884" width="25.21875" style="3" customWidth="1"/>
    <col min="15885" max="15885" width="32.77734375" style="3" customWidth="1"/>
    <col min="15886" max="15886" width="31.5546875" style="3" customWidth="1"/>
    <col min="15887" max="16128" width="11.5546875" style="3"/>
    <col min="16129" max="16129" width="29.77734375" style="3" customWidth="1"/>
    <col min="16130" max="16130" width="7.21875" style="3" customWidth="1"/>
    <col min="16131" max="16131" width="47.77734375" style="3" customWidth="1"/>
    <col min="16132" max="16132" width="39.77734375" style="3" customWidth="1"/>
    <col min="16133" max="16133" width="38.21875" style="3" customWidth="1"/>
    <col min="16134" max="16134" width="28.77734375" style="3" customWidth="1"/>
    <col min="16135" max="16136" width="21.5546875" style="3" customWidth="1"/>
    <col min="16137" max="16137" width="20" style="3" customWidth="1"/>
    <col min="16138" max="16138" width="25.21875" style="3" customWidth="1"/>
    <col min="16139" max="16139" width="46.5546875" style="3" customWidth="1"/>
    <col min="16140" max="16140" width="25.21875" style="3" customWidth="1"/>
    <col min="16141" max="16141" width="32.77734375" style="3" customWidth="1"/>
    <col min="16142" max="16142" width="31.5546875" style="3" customWidth="1"/>
    <col min="16143" max="16384" width="11.5546875" style="3"/>
  </cols>
  <sheetData>
    <row r="1" spans="1:15" s="5" customFormat="1" ht="30" x14ac:dyDescent="0.2">
      <c r="A1" s="19"/>
      <c r="C1" s="72" t="s">
        <v>2</v>
      </c>
      <c r="D1" s="72" t="s">
        <v>241</v>
      </c>
      <c r="K1" s="19"/>
      <c r="L1" s="19"/>
      <c r="M1" s="19"/>
      <c r="N1" s="19"/>
      <c r="O1" s="19"/>
    </row>
    <row r="2" spans="1:15" s="5" customFormat="1" x14ac:dyDescent="0.2">
      <c r="A2" s="19"/>
      <c r="C2" s="72" t="s">
        <v>4</v>
      </c>
      <c r="D2" s="72" t="s">
        <v>242</v>
      </c>
      <c r="K2" s="19"/>
      <c r="L2" s="19"/>
      <c r="M2" s="19"/>
      <c r="N2" s="19"/>
      <c r="O2" s="19"/>
    </row>
    <row r="3" spans="1:15" s="5" customFormat="1" x14ac:dyDescent="0.2">
      <c r="A3" s="19"/>
      <c r="C3" s="72" t="s">
        <v>5</v>
      </c>
      <c r="D3" s="72" t="s">
        <v>243</v>
      </c>
      <c r="K3" s="19"/>
      <c r="L3" s="19"/>
      <c r="M3" s="19"/>
      <c r="N3" s="19"/>
      <c r="O3" s="19"/>
    </row>
    <row r="4" spans="1:15" s="5" customFormat="1" x14ac:dyDescent="0.2">
      <c r="A4" s="19"/>
      <c r="C4" s="72" t="s">
        <v>6</v>
      </c>
      <c r="D4" s="72" t="s">
        <v>243</v>
      </c>
      <c r="K4" s="19"/>
      <c r="L4" s="19"/>
      <c r="M4" s="19"/>
      <c r="N4" s="19"/>
      <c r="O4" s="19"/>
    </row>
    <row r="5" spans="1:15" s="5" customFormat="1" x14ac:dyDescent="0.2">
      <c r="A5" s="19"/>
      <c r="C5" s="72" t="s">
        <v>7</v>
      </c>
      <c r="D5" s="73">
        <v>44680</v>
      </c>
      <c r="K5" s="19"/>
      <c r="L5" s="19"/>
      <c r="M5" s="19"/>
      <c r="N5" s="19"/>
      <c r="O5" s="19"/>
    </row>
    <row r="6" spans="1:15" s="5" customFormat="1" x14ac:dyDescent="0.2">
      <c r="A6" s="19"/>
      <c r="C6" s="72" t="s">
        <v>8</v>
      </c>
      <c r="D6" s="72" t="s">
        <v>244</v>
      </c>
      <c r="K6" s="19"/>
      <c r="L6" s="19"/>
      <c r="M6" s="19"/>
      <c r="N6" s="19"/>
      <c r="O6" s="19"/>
    </row>
    <row r="7" spans="1:15" s="5" customFormat="1" x14ac:dyDescent="0.2">
      <c r="A7" s="19"/>
      <c r="C7" s="72" t="s">
        <v>10</v>
      </c>
      <c r="D7" s="72" t="s">
        <v>11</v>
      </c>
      <c r="K7" s="19"/>
      <c r="L7" s="19"/>
      <c r="M7" s="19"/>
      <c r="N7" s="19"/>
      <c r="O7" s="19"/>
    </row>
    <row r="8" spans="1:15" s="5" customFormat="1" x14ac:dyDescent="0.2">
      <c r="A8" s="19"/>
      <c r="C8" s="72" t="s">
        <v>12</v>
      </c>
      <c r="D8" s="73">
        <v>44687</v>
      </c>
      <c r="K8" s="19"/>
      <c r="L8" s="19"/>
      <c r="M8" s="19"/>
      <c r="N8" s="19"/>
      <c r="O8" s="19"/>
    </row>
    <row r="9" spans="1:15" s="5" customFormat="1" ht="195" x14ac:dyDescent="0.2">
      <c r="A9" s="19"/>
      <c r="C9" s="72" t="s">
        <v>17</v>
      </c>
      <c r="D9" s="72" t="s">
        <v>245</v>
      </c>
      <c r="K9" s="19"/>
      <c r="L9" s="19"/>
      <c r="M9" s="19"/>
      <c r="N9" s="19"/>
      <c r="O9" s="19"/>
    </row>
    <row r="10" spans="1:15" s="5" customFormat="1" ht="30" x14ac:dyDescent="0.2">
      <c r="A10" s="19"/>
      <c r="C10" s="72" t="s">
        <v>19</v>
      </c>
      <c r="D10" s="72" t="s">
        <v>246</v>
      </c>
      <c r="K10" s="19"/>
      <c r="L10" s="19"/>
      <c r="M10" s="19"/>
      <c r="N10" s="19"/>
      <c r="O10" s="19"/>
    </row>
    <row r="11" spans="1:15" s="5" customFormat="1" x14ac:dyDescent="0.2">
      <c r="A11" s="19"/>
      <c r="C11" s="72" t="s">
        <v>20</v>
      </c>
      <c r="D11" s="72" t="s">
        <v>247</v>
      </c>
      <c r="K11" s="19"/>
      <c r="L11" s="19"/>
      <c r="M11" s="19"/>
      <c r="N11" s="19"/>
      <c r="O11" s="19"/>
    </row>
    <row r="12" spans="1:15" s="5" customFormat="1" ht="255" x14ac:dyDescent="0.2">
      <c r="A12" s="19"/>
      <c r="C12" s="72" t="s">
        <v>21</v>
      </c>
      <c r="D12" s="72" t="s">
        <v>248</v>
      </c>
      <c r="K12" s="19"/>
      <c r="L12" s="19"/>
      <c r="M12" s="19"/>
      <c r="N12" s="19"/>
      <c r="O12" s="19"/>
    </row>
    <row r="14" spans="1:15" s="19" customFormat="1" ht="47.25" x14ac:dyDescent="0.2">
      <c r="A14" s="17" t="s">
        <v>249</v>
      </c>
      <c r="B14" s="17" t="s">
        <v>250</v>
      </c>
      <c r="C14" s="18" t="s">
        <v>251</v>
      </c>
      <c r="D14" s="18" t="s">
        <v>252</v>
      </c>
      <c r="E14" s="18" t="s">
        <v>253</v>
      </c>
      <c r="F14" s="17" t="s">
        <v>254</v>
      </c>
      <c r="G14" s="17" t="s">
        <v>255</v>
      </c>
      <c r="H14" s="18" t="s">
        <v>256</v>
      </c>
      <c r="I14" s="18" t="s">
        <v>257</v>
      </c>
      <c r="J14" s="12" t="s">
        <v>258</v>
      </c>
      <c r="K14" s="12" t="s">
        <v>259</v>
      </c>
      <c r="L14" s="12" t="s">
        <v>260</v>
      </c>
      <c r="M14" s="12" t="s">
        <v>261</v>
      </c>
      <c r="N14" s="13" t="s">
        <v>262</v>
      </c>
      <c r="O14" s="16" t="s">
        <v>263</v>
      </c>
    </row>
    <row r="15" spans="1:15" s="19" customFormat="1" ht="90" x14ac:dyDescent="0.2">
      <c r="A15" s="20" t="s">
        <v>264</v>
      </c>
      <c r="B15" s="24" t="s">
        <v>265</v>
      </c>
      <c r="C15" s="4" t="s">
        <v>266</v>
      </c>
      <c r="D15" s="4" t="s">
        <v>267</v>
      </c>
      <c r="E15" s="7" t="s">
        <v>268</v>
      </c>
      <c r="F15" s="7" t="s">
        <v>269</v>
      </c>
      <c r="G15" s="37">
        <v>44594</v>
      </c>
      <c r="H15" s="38">
        <v>44742</v>
      </c>
      <c r="I15" s="7" t="s">
        <v>270</v>
      </c>
      <c r="J15" s="39">
        <v>0.49</v>
      </c>
      <c r="K15" s="4" t="s">
        <v>271</v>
      </c>
      <c r="L15" s="4" t="s">
        <v>272</v>
      </c>
      <c r="M15" s="7" t="s">
        <v>273</v>
      </c>
      <c r="N15" s="14" t="s">
        <v>274</v>
      </c>
      <c r="O15" s="14"/>
    </row>
    <row r="16" spans="1:15" s="19" customFormat="1" ht="105" x14ac:dyDescent="0.2">
      <c r="A16" s="20" t="s">
        <v>275</v>
      </c>
      <c r="B16" s="24" t="s">
        <v>276</v>
      </c>
      <c r="C16" s="4" t="s">
        <v>277</v>
      </c>
      <c r="D16" s="7" t="s">
        <v>278</v>
      </c>
      <c r="E16" s="7" t="s">
        <v>279</v>
      </c>
      <c r="F16" s="7" t="s">
        <v>269</v>
      </c>
      <c r="G16" s="37">
        <v>44563</v>
      </c>
      <c r="H16" s="38">
        <v>44804</v>
      </c>
      <c r="I16" s="7" t="s">
        <v>270</v>
      </c>
      <c r="J16" s="40">
        <v>1</v>
      </c>
      <c r="K16" s="4" t="s">
        <v>280</v>
      </c>
      <c r="L16" s="4" t="s">
        <v>272</v>
      </c>
      <c r="M16" s="4" t="s">
        <v>281</v>
      </c>
      <c r="N16" s="14" t="s">
        <v>282</v>
      </c>
      <c r="O16" s="14"/>
    </row>
    <row r="17" spans="1:15" s="19" customFormat="1" ht="75" x14ac:dyDescent="0.2">
      <c r="A17" s="20" t="s">
        <v>283</v>
      </c>
      <c r="B17" s="24" t="s">
        <v>284</v>
      </c>
      <c r="C17" s="4" t="s">
        <v>285</v>
      </c>
      <c r="D17" s="4" t="s">
        <v>286</v>
      </c>
      <c r="E17" s="7" t="s">
        <v>287</v>
      </c>
      <c r="F17" s="4" t="s">
        <v>288</v>
      </c>
      <c r="G17" s="37">
        <v>44563</v>
      </c>
      <c r="H17" s="38">
        <v>44804</v>
      </c>
      <c r="I17" s="7" t="s">
        <v>270</v>
      </c>
      <c r="J17" s="40">
        <v>1</v>
      </c>
      <c r="K17" s="4" t="s">
        <v>289</v>
      </c>
      <c r="L17" s="4" t="s">
        <v>272</v>
      </c>
      <c r="M17" s="4" t="s">
        <v>290</v>
      </c>
      <c r="N17" s="14" t="s">
        <v>282</v>
      </c>
      <c r="O17" s="14"/>
    </row>
    <row r="18" spans="1:15" s="19" customFormat="1" ht="75" x14ac:dyDescent="0.2">
      <c r="A18" s="20" t="s">
        <v>283</v>
      </c>
      <c r="B18" s="24" t="s">
        <v>291</v>
      </c>
      <c r="C18" s="14" t="s">
        <v>292</v>
      </c>
      <c r="D18" s="14" t="s">
        <v>293</v>
      </c>
      <c r="E18" s="14" t="s">
        <v>294</v>
      </c>
      <c r="F18" s="4" t="s">
        <v>295</v>
      </c>
      <c r="G18" s="41">
        <v>44576</v>
      </c>
      <c r="H18" s="41">
        <v>44593</v>
      </c>
      <c r="I18" s="4" t="s">
        <v>296</v>
      </c>
      <c r="J18" s="40">
        <v>1</v>
      </c>
      <c r="K18" s="6" t="s">
        <v>297</v>
      </c>
      <c r="L18" s="25" t="s">
        <v>95</v>
      </c>
      <c r="M18" s="26" t="s">
        <v>298</v>
      </c>
      <c r="N18" s="14" t="s">
        <v>282</v>
      </c>
      <c r="O18" s="14"/>
    </row>
    <row r="19" spans="1:15" s="19" customFormat="1" ht="60" x14ac:dyDescent="0.2">
      <c r="A19" s="20" t="s">
        <v>299</v>
      </c>
      <c r="B19" s="24" t="s">
        <v>300</v>
      </c>
      <c r="C19" s="7" t="s">
        <v>301</v>
      </c>
      <c r="D19" s="42" t="s">
        <v>302</v>
      </c>
      <c r="E19" s="42" t="s">
        <v>303</v>
      </c>
      <c r="F19" s="7" t="s">
        <v>304</v>
      </c>
      <c r="G19" s="43">
        <v>44621</v>
      </c>
      <c r="H19" s="43">
        <v>44910</v>
      </c>
      <c r="I19" s="7" t="s">
        <v>270</v>
      </c>
      <c r="J19" s="40">
        <v>0.33300000000000002</v>
      </c>
      <c r="K19" s="7" t="s">
        <v>305</v>
      </c>
      <c r="L19" s="7" t="s">
        <v>272</v>
      </c>
      <c r="M19" s="7" t="s">
        <v>306</v>
      </c>
      <c r="N19" s="14" t="s">
        <v>282</v>
      </c>
      <c r="O19" s="14"/>
    </row>
    <row r="20" spans="1:15" s="19" customFormat="1" ht="75" x14ac:dyDescent="0.2">
      <c r="A20" s="21" t="s">
        <v>307</v>
      </c>
      <c r="B20" s="24" t="s">
        <v>308</v>
      </c>
      <c r="C20" s="14" t="s">
        <v>309</v>
      </c>
      <c r="D20" s="14" t="s">
        <v>310</v>
      </c>
      <c r="E20" s="14" t="s">
        <v>311</v>
      </c>
      <c r="F20" s="7" t="s">
        <v>295</v>
      </c>
      <c r="G20" s="44">
        <v>44562</v>
      </c>
      <c r="H20" s="44">
        <v>44834</v>
      </c>
      <c r="I20" s="45" t="s">
        <v>296</v>
      </c>
      <c r="J20" s="46">
        <v>0.33329999999999999</v>
      </c>
      <c r="K20" s="8" t="s">
        <v>312</v>
      </c>
      <c r="L20" s="27" t="s">
        <v>95</v>
      </c>
      <c r="M20" s="28" t="s">
        <v>313</v>
      </c>
      <c r="N20" s="14" t="s">
        <v>282</v>
      </c>
      <c r="O20" s="14"/>
    </row>
    <row r="21" spans="1:15" s="19" customFormat="1" ht="75" x14ac:dyDescent="0.2">
      <c r="A21" s="22" t="s">
        <v>314</v>
      </c>
      <c r="B21" s="24" t="s">
        <v>315</v>
      </c>
      <c r="C21" s="7" t="s">
        <v>316</v>
      </c>
      <c r="D21" s="4" t="s">
        <v>317</v>
      </c>
      <c r="E21" s="47" t="s">
        <v>318</v>
      </c>
      <c r="F21" s="48" t="s">
        <v>319</v>
      </c>
      <c r="G21" s="49">
        <v>44576</v>
      </c>
      <c r="H21" s="49">
        <v>44650</v>
      </c>
      <c r="I21" s="7" t="s">
        <v>270</v>
      </c>
      <c r="J21" s="40">
        <v>1</v>
      </c>
      <c r="K21" s="8" t="s">
        <v>320</v>
      </c>
      <c r="L21" s="4" t="s">
        <v>272</v>
      </c>
      <c r="M21" s="29" t="s">
        <v>321</v>
      </c>
      <c r="N21" s="14" t="s">
        <v>322</v>
      </c>
      <c r="O21" s="14"/>
    </row>
    <row r="22" spans="1:15" s="19" customFormat="1" ht="60" x14ac:dyDescent="0.2">
      <c r="A22" s="22" t="s">
        <v>314</v>
      </c>
      <c r="B22" s="24" t="s">
        <v>323</v>
      </c>
      <c r="C22" s="7" t="s">
        <v>324</v>
      </c>
      <c r="D22" s="14" t="s">
        <v>325</v>
      </c>
      <c r="E22" s="14" t="s">
        <v>326</v>
      </c>
      <c r="F22" s="48" t="s">
        <v>295</v>
      </c>
      <c r="G22" s="50">
        <v>44562</v>
      </c>
      <c r="H22" s="50">
        <v>44926</v>
      </c>
      <c r="I22" s="4" t="s">
        <v>296</v>
      </c>
      <c r="J22" s="39">
        <v>0</v>
      </c>
      <c r="K22" s="8" t="s">
        <v>327</v>
      </c>
      <c r="L22" s="25" t="s">
        <v>95</v>
      </c>
      <c r="M22" s="25" t="s">
        <v>95</v>
      </c>
      <c r="N22" s="14" t="s">
        <v>282</v>
      </c>
      <c r="O22" s="14"/>
    </row>
    <row r="23" spans="1:15" s="19" customFormat="1" ht="165" x14ac:dyDescent="0.2">
      <c r="A23" s="22" t="s">
        <v>314</v>
      </c>
      <c r="B23" s="24" t="s">
        <v>328</v>
      </c>
      <c r="C23" s="7" t="s">
        <v>329</v>
      </c>
      <c r="D23" s="14" t="s">
        <v>330</v>
      </c>
      <c r="E23" s="14" t="s">
        <v>331</v>
      </c>
      <c r="F23" s="48" t="s">
        <v>295</v>
      </c>
      <c r="G23" s="50">
        <v>44562</v>
      </c>
      <c r="H23" s="50">
        <v>44926</v>
      </c>
      <c r="I23" s="4" t="s">
        <v>296</v>
      </c>
      <c r="J23" s="51">
        <f>7/26</f>
        <v>0.26923076923076922</v>
      </c>
      <c r="K23" s="8" t="s">
        <v>332</v>
      </c>
      <c r="L23" s="7" t="s">
        <v>333</v>
      </c>
      <c r="M23" s="30" t="s">
        <v>313</v>
      </c>
      <c r="N23" s="14" t="s">
        <v>282</v>
      </c>
      <c r="O23" s="14"/>
    </row>
    <row r="24" spans="1:15" s="19" customFormat="1" ht="60" x14ac:dyDescent="0.2">
      <c r="A24" s="22" t="s">
        <v>314</v>
      </c>
      <c r="B24" s="24" t="s">
        <v>334</v>
      </c>
      <c r="C24" s="7" t="s">
        <v>335</v>
      </c>
      <c r="D24" s="47" t="s">
        <v>336</v>
      </c>
      <c r="E24" s="47" t="s">
        <v>337</v>
      </c>
      <c r="F24" s="48" t="s">
        <v>338</v>
      </c>
      <c r="G24" s="49">
        <v>44602</v>
      </c>
      <c r="H24" s="49">
        <v>44630</v>
      </c>
      <c r="I24" s="7" t="s">
        <v>270</v>
      </c>
      <c r="J24" s="39">
        <v>1</v>
      </c>
      <c r="K24" s="8" t="s">
        <v>339</v>
      </c>
      <c r="L24" s="25" t="s">
        <v>95</v>
      </c>
      <c r="M24" s="7" t="s">
        <v>340</v>
      </c>
      <c r="N24" s="14" t="s">
        <v>341</v>
      </c>
      <c r="O24" s="14"/>
    </row>
    <row r="25" spans="1:15" s="19" customFormat="1" ht="120" x14ac:dyDescent="0.2">
      <c r="A25" s="22" t="s">
        <v>314</v>
      </c>
      <c r="B25" s="24" t="s">
        <v>342</v>
      </c>
      <c r="C25" s="7" t="s">
        <v>343</v>
      </c>
      <c r="D25" s="47" t="s">
        <v>344</v>
      </c>
      <c r="E25" s="47" t="s">
        <v>345</v>
      </c>
      <c r="F25" s="48" t="s">
        <v>319</v>
      </c>
      <c r="G25" s="49">
        <v>44593</v>
      </c>
      <c r="H25" s="49">
        <v>44681</v>
      </c>
      <c r="I25" s="7" t="s">
        <v>270</v>
      </c>
      <c r="J25" s="39">
        <v>1</v>
      </c>
      <c r="K25" s="8" t="s">
        <v>346</v>
      </c>
      <c r="L25" s="4" t="s">
        <v>347</v>
      </c>
      <c r="M25" s="7" t="s">
        <v>340</v>
      </c>
      <c r="N25" s="14" t="s">
        <v>348</v>
      </c>
      <c r="O25" s="14"/>
    </row>
    <row r="26" spans="1:15" s="19" customFormat="1" ht="75" x14ac:dyDescent="0.2">
      <c r="A26" s="22" t="s">
        <v>314</v>
      </c>
      <c r="B26" s="24" t="s">
        <v>349</v>
      </c>
      <c r="C26" s="45" t="s">
        <v>350</v>
      </c>
      <c r="D26" s="45" t="s">
        <v>351</v>
      </c>
      <c r="E26" s="45" t="s">
        <v>352</v>
      </c>
      <c r="F26" s="52" t="s">
        <v>353</v>
      </c>
      <c r="G26" s="50">
        <v>44593</v>
      </c>
      <c r="H26" s="50">
        <v>44926</v>
      </c>
      <c r="I26" s="45" t="s">
        <v>354</v>
      </c>
      <c r="J26" s="31">
        <v>0.33300000000000002</v>
      </c>
      <c r="K26" s="8" t="s">
        <v>355</v>
      </c>
      <c r="L26" s="31" t="s">
        <v>95</v>
      </c>
      <c r="M26" s="31" t="s">
        <v>356</v>
      </c>
      <c r="N26" s="14" t="s">
        <v>282</v>
      </c>
      <c r="O26" s="14"/>
    </row>
    <row r="27" spans="1:15" s="19" customFormat="1" ht="60" x14ac:dyDescent="0.2">
      <c r="A27" s="22" t="s">
        <v>314</v>
      </c>
      <c r="B27" s="24" t="s">
        <v>357</v>
      </c>
      <c r="C27" s="45" t="s">
        <v>358</v>
      </c>
      <c r="D27" s="45" t="s">
        <v>359</v>
      </c>
      <c r="E27" s="45" t="s">
        <v>360</v>
      </c>
      <c r="F27" s="52" t="s">
        <v>361</v>
      </c>
      <c r="G27" s="50">
        <v>44593</v>
      </c>
      <c r="H27" s="50">
        <v>44926</v>
      </c>
      <c r="I27" s="45" t="s">
        <v>354</v>
      </c>
      <c r="J27" s="31">
        <v>0.33300000000000002</v>
      </c>
      <c r="K27" s="8" t="s">
        <v>362</v>
      </c>
      <c r="L27" s="31" t="s">
        <v>95</v>
      </c>
      <c r="M27" s="31" t="s">
        <v>356</v>
      </c>
      <c r="N27" s="14" t="s">
        <v>282</v>
      </c>
      <c r="O27" s="14"/>
    </row>
    <row r="28" spans="1:15" s="19" customFormat="1" ht="60" x14ac:dyDescent="0.2">
      <c r="A28" s="20" t="s">
        <v>363</v>
      </c>
      <c r="B28" s="24" t="s">
        <v>364</v>
      </c>
      <c r="C28" s="14" t="s">
        <v>365</v>
      </c>
      <c r="D28" s="4" t="s">
        <v>366</v>
      </c>
      <c r="E28" s="47" t="s">
        <v>367</v>
      </c>
      <c r="F28" s="48" t="s">
        <v>368</v>
      </c>
      <c r="G28" s="49">
        <v>44621</v>
      </c>
      <c r="H28" s="49">
        <v>44895</v>
      </c>
      <c r="I28" s="7" t="s">
        <v>270</v>
      </c>
      <c r="J28" s="31">
        <v>0</v>
      </c>
      <c r="K28" s="8" t="s">
        <v>369</v>
      </c>
      <c r="L28" s="31" t="s">
        <v>95</v>
      </c>
      <c r="M28" s="31" t="s">
        <v>369</v>
      </c>
      <c r="N28" s="14" t="s">
        <v>370</v>
      </c>
      <c r="O28" s="14"/>
    </row>
    <row r="29" spans="1:15" s="19" customFormat="1" ht="60" x14ac:dyDescent="0.2">
      <c r="A29" s="23" t="s">
        <v>363</v>
      </c>
      <c r="B29" s="23" t="s">
        <v>371</v>
      </c>
      <c r="C29" s="53" t="s">
        <v>372</v>
      </c>
      <c r="D29" s="2" t="s">
        <v>373</v>
      </c>
      <c r="E29" s="54" t="s">
        <v>374</v>
      </c>
      <c r="F29" s="55" t="s">
        <v>375</v>
      </c>
      <c r="G29" s="56">
        <v>44593</v>
      </c>
      <c r="H29" s="56">
        <v>44681</v>
      </c>
      <c r="I29" s="2" t="s">
        <v>270</v>
      </c>
      <c r="J29" s="57">
        <v>1</v>
      </c>
      <c r="K29" s="9" t="s">
        <v>376</v>
      </c>
      <c r="L29" s="32" t="s">
        <v>377</v>
      </c>
      <c r="M29" s="2" t="s">
        <v>378</v>
      </c>
      <c r="N29" s="14" t="s">
        <v>379</v>
      </c>
      <c r="O29" s="14"/>
    </row>
    <row r="30" spans="1:15" s="19" customFormat="1" ht="60" x14ac:dyDescent="0.2">
      <c r="A30" s="20" t="s">
        <v>363</v>
      </c>
      <c r="B30" s="24" t="s">
        <v>380</v>
      </c>
      <c r="C30" s="45" t="s">
        <v>381</v>
      </c>
      <c r="D30" s="45" t="s">
        <v>382</v>
      </c>
      <c r="E30" s="45" t="s">
        <v>383</v>
      </c>
      <c r="F30" s="4" t="s">
        <v>361</v>
      </c>
      <c r="G30" s="50">
        <v>44743</v>
      </c>
      <c r="H30" s="50">
        <v>44926</v>
      </c>
      <c r="I30" s="45" t="s">
        <v>384</v>
      </c>
      <c r="J30" s="31" t="s">
        <v>95</v>
      </c>
      <c r="K30" s="31" t="s">
        <v>95</v>
      </c>
      <c r="L30" s="31" t="s">
        <v>95</v>
      </c>
      <c r="M30" s="31" t="s">
        <v>95</v>
      </c>
      <c r="N30" s="14" t="s">
        <v>385</v>
      </c>
      <c r="O30" s="14"/>
    </row>
    <row r="31" spans="1:15" s="19" customFormat="1" ht="75" x14ac:dyDescent="0.2">
      <c r="A31" s="20" t="s">
        <v>363</v>
      </c>
      <c r="B31" s="24" t="s">
        <v>386</v>
      </c>
      <c r="C31" s="14" t="s">
        <v>387</v>
      </c>
      <c r="D31" s="45" t="s">
        <v>388</v>
      </c>
      <c r="E31" s="47" t="s">
        <v>389</v>
      </c>
      <c r="F31" s="48" t="s">
        <v>390</v>
      </c>
      <c r="G31" s="50">
        <v>44727</v>
      </c>
      <c r="H31" s="50">
        <v>44849</v>
      </c>
      <c r="I31" s="7" t="s">
        <v>270</v>
      </c>
      <c r="J31" s="33" t="s">
        <v>95</v>
      </c>
      <c r="K31" s="8" t="s">
        <v>369</v>
      </c>
      <c r="L31" s="33" t="s">
        <v>95</v>
      </c>
      <c r="M31" s="33" t="s">
        <v>369</v>
      </c>
      <c r="N31" s="14" t="s">
        <v>391</v>
      </c>
      <c r="O31" s="14"/>
    </row>
    <row r="32" spans="1:15" s="19" customFormat="1" ht="75" x14ac:dyDescent="0.2">
      <c r="A32" s="20" t="s">
        <v>363</v>
      </c>
      <c r="B32" s="24" t="s">
        <v>392</v>
      </c>
      <c r="C32" s="14" t="s">
        <v>393</v>
      </c>
      <c r="D32" s="45" t="s">
        <v>394</v>
      </c>
      <c r="E32" s="47" t="s">
        <v>395</v>
      </c>
      <c r="F32" s="48" t="s">
        <v>390</v>
      </c>
      <c r="G32" s="50">
        <v>44727</v>
      </c>
      <c r="H32" s="50">
        <v>44849</v>
      </c>
      <c r="I32" s="7" t="s">
        <v>270</v>
      </c>
      <c r="J32" s="33" t="s">
        <v>95</v>
      </c>
      <c r="K32" s="8" t="s">
        <v>369</v>
      </c>
      <c r="L32" s="33" t="s">
        <v>95</v>
      </c>
      <c r="M32" s="33" t="s">
        <v>369</v>
      </c>
      <c r="N32" s="14" t="s">
        <v>391</v>
      </c>
      <c r="O32" s="14"/>
    </row>
    <row r="33" spans="1:15" s="19" customFormat="1" ht="75" x14ac:dyDescent="0.2">
      <c r="A33" s="23" t="s">
        <v>363</v>
      </c>
      <c r="B33" s="23" t="s">
        <v>396</v>
      </c>
      <c r="C33" s="53" t="s">
        <v>397</v>
      </c>
      <c r="D33" s="53" t="s">
        <v>398</v>
      </c>
      <c r="E33" s="54" t="s">
        <v>399</v>
      </c>
      <c r="F33" s="53" t="s">
        <v>390</v>
      </c>
      <c r="G33" s="56">
        <v>44727</v>
      </c>
      <c r="H33" s="56">
        <v>44849</v>
      </c>
      <c r="I33" s="2" t="s">
        <v>270</v>
      </c>
      <c r="J33" s="58">
        <v>0</v>
      </c>
      <c r="K33" s="2" t="s">
        <v>377</v>
      </c>
      <c r="L33" s="32" t="s">
        <v>377</v>
      </c>
      <c r="M33" s="10" t="s">
        <v>377</v>
      </c>
      <c r="N33" s="14" t="s">
        <v>385</v>
      </c>
      <c r="O33" s="14"/>
    </row>
    <row r="34" spans="1:15" s="19" customFormat="1" ht="75" x14ac:dyDescent="0.2">
      <c r="A34" s="23" t="s">
        <v>400</v>
      </c>
      <c r="B34" s="23" t="s">
        <v>401</v>
      </c>
      <c r="C34" s="2" t="s">
        <v>402</v>
      </c>
      <c r="D34" s="54" t="s">
        <v>403</v>
      </c>
      <c r="E34" s="54" t="s">
        <v>404</v>
      </c>
      <c r="F34" s="53" t="s">
        <v>319</v>
      </c>
      <c r="G34" s="56">
        <v>44653</v>
      </c>
      <c r="H34" s="56">
        <v>44696</v>
      </c>
      <c r="I34" s="2" t="s">
        <v>270</v>
      </c>
      <c r="J34" s="58">
        <v>0.25</v>
      </c>
      <c r="K34" s="2" t="s">
        <v>405</v>
      </c>
      <c r="L34" s="32"/>
      <c r="M34" s="2" t="s">
        <v>406</v>
      </c>
      <c r="N34" s="14" t="s">
        <v>379</v>
      </c>
      <c r="O34" s="14"/>
    </row>
    <row r="35" spans="1:15" s="19" customFormat="1" ht="75" x14ac:dyDescent="0.2">
      <c r="A35" s="22" t="s">
        <v>400</v>
      </c>
      <c r="B35" s="24" t="s">
        <v>407</v>
      </c>
      <c r="C35" s="45" t="s">
        <v>408</v>
      </c>
      <c r="D35" s="45" t="s">
        <v>409</v>
      </c>
      <c r="E35" s="45" t="s">
        <v>410</v>
      </c>
      <c r="F35" s="45" t="s">
        <v>353</v>
      </c>
      <c r="G35" s="50">
        <v>44564</v>
      </c>
      <c r="H35" s="50">
        <v>44926</v>
      </c>
      <c r="I35" s="59" t="s">
        <v>354</v>
      </c>
      <c r="J35" s="31">
        <v>0.33300000000000002</v>
      </c>
      <c r="K35" s="8" t="s">
        <v>411</v>
      </c>
      <c r="L35" s="31" t="s">
        <v>377</v>
      </c>
      <c r="M35" s="31" t="s">
        <v>356</v>
      </c>
      <c r="N35" s="14" t="s">
        <v>412</v>
      </c>
      <c r="O35" s="14"/>
    </row>
    <row r="36" spans="1:15" s="19" customFormat="1" ht="60" x14ac:dyDescent="0.2">
      <c r="A36" s="23" t="s">
        <v>413</v>
      </c>
      <c r="B36" s="23" t="s">
        <v>414</v>
      </c>
      <c r="C36" s="53" t="s">
        <v>415</v>
      </c>
      <c r="D36" s="54" t="s">
        <v>416</v>
      </c>
      <c r="E36" s="54" t="s">
        <v>417</v>
      </c>
      <c r="F36" s="53" t="s">
        <v>319</v>
      </c>
      <c r="G36" s="56">
        <v>44652</v>
      </c>
      <c r="H36" s="56">
        <v>44900</v>
      </c>
      <c r="I36" s="2" t="s">
        <v>270</v>
      </c>
      <c r="J36" s="58"/>
      <c r="K36" s="2" t="s">
        <v>418</v>
      </c>
      <c r="L36" s="32"/>
      <c r="M36" s="10"/>
      <c r="N36" s="14" t="s">
        <v>379</v>
      </c>
      <c r="O36" s="14"/>
    </row>
    <row r="37" spans="1:15" s="19" customFormat="1" ht="105" x14ac:dyDescent="0.2">
      <c r="A37" s="20" t="s">
        <v>419</v>
      </c>
      <c r="B37" s="24" t="s">
        <v>420</v>
      </c>
      <c r="C37" s="60" t="s">
        <v>421</v>
      </c>
      <c r="D37" s="60" t="s">
        <v>422</v>
      </c>
      <c r="E37" s="60" t="s">
        <v>423</v>
      </c>
      <c r="F37" s="61" t="s">
        <v>424</v>
      </c>
      <c r="G37" s="62">
        <v>44576</v>
      </c>
      <c r="H37" s="62">
        <v>44926</v>
      </c>
      <c r="I37" s="45" t="s">
        <v>384</v>
      </c>
      <c r="J37" s="34">
        <v>0.25</v>
      </c>
      <c r="K37" s="8" t="s">
        <v>425</v>
      </c>
      <c r="L37" s="34" t="s">
        <v>426</v>
      </c>
      <c r="M37" s="34" t="s">
        <v>427</v>
      </c>
      <c r="N37" s="14" t="s">
        <v>412</v>
      </c>
      <c r="O37" s="14"/>
    </row>
    <row r="38" spans="1:15" s="19" customFormat="1" ht="75" x14ac:dyDescent="0.2">
      <c r="A38" s="22" t="s">
        <v>428</v>
      </c>
      <c r="B38" s="24" t="s">
        <v>429</v>
      </c>
      <c r="C38" s="60" t="s">
        <v>430</v>
      </c>
      <c r="D38" s="60" t="s">
        <v>431</v>
      </c>
      <c r="E38" s="60" t="s">
        <v>432</v>
      </c>
      <c r="F38" s="61" t="s">
        <v>424</v>
      </c>
      <c r="G38" s="62">
        <v>44593</v>
      </c>
      <c r="H38" s="62">
        <v>44926</v>
      </c>
      <c r="I38" s="45" t="s">
        <v>384</v>
      </c>
      <c r="J38" s="34">
        <v>0.25</v>
      </c>
      <c r="K38" s="8" t="s">
        <v>433</v>
      </c>
      <c r="L38" s="34" t="s">
        <v>426</v>
      </c>
      <c r="M38" s="34" t="s">
        <v>427</v>
      </c>
      <c r="N38" s="14" t="s">
        <v>412</v>
      </c>
      <c r="O38" s="14"/>
    </row>
    <row r="39" spans="1:15" s="19" customFormat="1" ht="75" x14ac:dyDescent="0.2">
      <c r="A39" s="22" t="s">
        <v>428</v>
      </c>
      <c r="B39" s="24" t="s">
        <v>434</v>
      </c>
      <c r="C39" s="4" t="s">
        <v>435</v>
      </c>
      <c r="D39" s="4" t="s">
        <v>436</v>
      </c>
      <c r="E39" s="4" t="s">
        <v>437</v>
      </c>
      <c r="F39" s="52" t="s">
        <v>424</v>
      </c>
      <c r="G39" s="50">
        <v>44713</v>
      </c>
      <c r="H39" s="50">
        <v>44895</v>
      </c>
      <c r="I39" s="60" t="s">
        <v>438</v>
      </c>
      <c r="J39" s="25" t="s">
        <v>95</v>
      </c>
      <c r="K39" s="8" t="s">
        <v>439</v>
      </c>
      <c r="L39" s="25" t="s">
        <v>95</v>
      </c>
      <c r="M39" s="25" t="s">
        <v>95</v>
      </c>
      <c r="N39" s="14" t="s">
        <v>440</v>
      </c>
      <c r="O39" s="14"/>
    </row>
    <row r="40" spans="1:15" s="19" customFormat="1" ht="75" x14ac:dyDescent="0.2">
      <c r="A40" s="20" t="s">
        <v>441</v>
      </c>
      <c r="B40" s="24" t="s">
        <v>442</v>
      </c>
      <c r="C40" s="4" t="s">
        <v>443</v>
      </c>
      <c r="D40" s="4" t="s">
        <v>444</v>
      </c>
      <c r="E40" s="4" t="s">
        <v>445</v>
      </c>
      <c r="F40" s="52" t="s">
        <v>424</v>
      </c>
      <c r="G40" s="50">
        <v>44593</v>
      </c>
      <c r="H40" s="50">
        <v>44742</v>
      </c>
      <c r="I40" s="60" t="s">
        <v>438</v>
      </c>
      <c r="J40" s="25"/>
      <c r="K40" s="8" t="s">
        <v>446</v>
      </c>
      <c r="L40" s="25"/>
      <c r="M40" s="34" t="s">
        <v>427</v>
      </c>
      <c r="N40" s="14" t="s">
        <v>412</v>
      </c>
      <c r="O40" s="14"/>
    </row>
    <row r="41" spans="1:15" s="19" customFormat="1" ht="45" x14ac:dyDescent="0.2">
      <c r="A41" s="22" t="s">
        <v>447</v>
      </c>
      <c r="B41" s="24" t="s">
        <v>448</v>
      </c>
      <c r="C41" s="7" t="s">
        <v>449</v>
      </c>
      <c r="D41" s="7" t="s">
        <v>450</v>
      </c>
      <c r="E41" s="7" t="s">
        <v>451</v>
      </c>
      <c r="F41" s="7" t="s">
        <v>295</v>
      </c>
      <c r="G41" s="50">
        <v>44593</v>
      </c>
      <c r="H41" s="50">
        <v>44926</v>
      </c>
      <c r="I41" s="4" t="s">
        <v>296</v>
      </c>
      <c r="J41" s="39">
        <v>0.5</v>
      </c>
      <c r="K41" s="8" t="s">
        <v>452</v>
      </c>
      <c r="L41" s="25" t="s">
        <v>95</v>
      </c>
      <c r="M41" s="30" t="s">
        <v>313</v>
      </c>
      <c r="N41" s="14" t="s">
        <v>453</v>
      </c>
      <c r="O41" s="14"/>
    </row>
    <row r="42" spans="1:15" s="19" customFormat="1" ht="75" x14ac:dyDescent="0.2">
      <c r="A42" s="22" t="s">
        <v>447</v>
      </c>
      <c r="B42" s="24" t="s">
        <v>454</v>
      </c>
      <c r="C42" s="4" t="s">
        <v>455</v>
      </c>
      <c r="D42" s="4" t="s">
        <v>456</v>
      </c>
      <c r="E42" s="4" t="s">
        <v>457</v>
      </c>
      <c r="F42" s="52" t="s">
        <v>424</v>
      </c>
      <c r="G42" s="50">
        <v>44564</v>
      </c>
      <c r="H42" s="50">
        <v>44910</v>
      </c>
      <c r="I42" s="45" t="s">
        <v>384</v>
      </c>
      <c r="J42" s="34">
        <v>0.27</v>
      </c>
      <c r="K42" s="8" t="s">
        <v>458</v>
      </c>
      <c r="L42" s="34" t="s">
        <v>426</v>
      </c>
      <c r="M42" s="34" t="s">
        <v>459</v>
      </c>
      <c r="N42" s="14" t="s">
        <v>460</v>
      </c>
      <c r="O42" s="14"/>
    </row>
    <row r="43" spans="1:15" s="19" customFormat="1" ht="75" x14ac:dyDescent="0.2">
      <c r="A43" s="22" t="s">
        <v>447</v>
      </c>
      <c r="B43" s="24" t="s">
        <v>461</v>
      </c>
      <c r="C43" s="4" t="s">
        <v>462</v>
      </c>
      <c r="D43" s="4" t="s">
        <v>463</v>
      </c>
      <c r="E43" s="4" t="s">
        <v>464</v>
      </c>
      <c r="F43" s="52" t="s">
        <v>424</v>
      </c>
      <c r="G43" s="50">
        <v>44564</v>
      </c>
      <c r="H43" s="50">
        <v>44880</v>
      </c>
      <c r="I43" s="45" t="s">
        <v>384</v>
      </c>
      <c r="J43" s="34">
        <v>0.2</v>
      </c>
      <c r="K43" s="8" t="s">
        <v>465</v>
      </c>
      <c r="L43" s="34" t="s">
        <v>426</v>
      </c>
      <c r="M43" s="34" t="s">
        <v>466</v>
      </c>
      <c r="N43" s="14" t="s">
        <v>467</v>
      </c>
      <c r="O43" s="14"/>
    </row>
    <row r="44" spans="1:15" s="19" customFormat="1" ht="45" x14ac:dyDescent="0.2">
      <c r="A44" s="22" t="s">
        <v>447</v>
      </c>
      <c r="B44" s="24" t="s">
        <v>468</v>
      </c>
      <c r="C44" s="4" t="s">
        <v>469</v>
      </c>
      <c r="D44" s="4" t="s">
        <v>470</v>
      </c>
      <c r="E44" s="4" t="s">
        <v>471</v>
      </c>
      <c r="F44" s="52" t="s">
        <v>424</v>
      </c>
      <c r="G44" s="50">
        <v>44564</v>
      </c>
      <c r="H44" s="50">
        <v>44926</v>
      </c>
      <c r="I44" s="45" t="s">
        <v>384</v>
      </c>
      <c r="J44" s="25" t="s">
        <v>95</v>
      </c>
      <c r="K44" s="8" t="s">
        <v>439</v>
      </c>
      <c r="L44" s="25" t="s">
        <v>95</v>
      </c>
      <c r="M44" s="25" t="s">
        <v>95</v>
      </c>
      <c r="N44" s="14" t="s">
        <v>370</v>
      </c>
      <c r="O44" s="14"/>
    </row>
    <row r="45" spans="1:15" s="19" customFormat="1" ht="244.5" x14ac:dyDescent="0.2">
      <c r="A45" s="20" t="s">
        <v>472</v>
      </c>
      <c r="B45" s="24" t="s">
        <v>473</v>
      </c>
      <c r="C45" s="60" t="s">
        <v>474</v>
      </c>
      <c r="D45" s="4" t="s">
        <v>475</v>
      </c>
      <c r="E45" s="63" t="s">
        <v>476</v>
      </c>
      <c r="F45" s="52" t="s">
        <v>424</v>
      </c>
      <c r="G45" s="50">
        <v>44564</v>
      </c>
      <c r="H45" s="50">
        <v>44926</v>
      </c>
      <c r="I45" s="45" t="s">
        <v>384</v>
      </c>
      <c r="J45" s="64">
        <v>0.73</v>
      </c>
      <c r="K45" s="8" t="s">
        <v>477</v>
      </c>
      <c r="L45" s="34" t="s">
        <v>426</v>
      </c>
      <c r="M45" s="34" t="s">
        <v>427</v>
      </c>
      <c r="N45" s="14" t="s">
        <v>412</v>
      </c>
      <c r="O45" s="14"/>
    </row>
    <row r="46" spans="1:15" s="19" customFormat="1" ht="75" x14ac:dyDescent="0.2">
      <c r="A46" s="20" t="s">
        <v>478</v>
      </c>
      <c r="B46" s="24" t="s">
        <v>479</v>
      </c>
      <c r="C46" s="7" t="s">
        <v>480</v>
      </c>
      <c r="D46" s="7" t="s">
        <v>481</v>
      </c>
      <c r="E46" s="7" t="s">
        <v>482</v>
      </c>
      <c r="F46" s="7" t="s">
        <v>483</v>
      </c>
      <c r="G46" s="50">
        <v>44652</v>
      </c>
      <c r="H46" s="50">
        <v>44926</v>
      </c>
      <c r="I46" s="33" t="s">
        <v>484</v>
      </c>
      <c r="J46" s="65" t="s">
        <v>485</v>
      </c>
      <c r="K46" s="8" t="s">
        <v>486</v>
      </c>
      <c r="L46" s="25"/>
      <c r="M46" s="30" t="s">
        <v>487</v>
      </c>
      <c r="N46" s="14" t="s">
        <v>488</v>
      </c>
      <c r="O46" s="14"/>
    </row>
    <row r="47" spans="1:15" s="19" customFormat="1" ht="75" x14ac:dyDescent="0.2">
      <c r="A47" s="20" t="s">
        <v>478</v>
      </c>
      <c r="B47" s="24" t="s">
        <v>489</v>
      </c>
      <c r="C47" s="7" t="s">
        <v>490</v>
      </c>
      <c r="D47" s="7" t="s">
        <v>491</v>
      </c>
      <c r="E47" s="7" t="s">
        <v>492</v>
      </c>
      <c r="F47" s="7" t="s">
        <v>483</v>
      </c>
      <c r="G47" s="50">
        <v>44652</v>
      </c>
      <c r="H47" s="50">
        <v>44926</v>
      </c>
      <c r="I47" s="33" t="s">
        <v>484</v>
      </c>
      <c r="J47" s="39">
        <v>0.2</v>
      </c>
      <c r="K47" s="8" t="s">
        <v>493</v>
      </c>
      <c r="L47" s="25"/>
      <c r="M47" s="30" t="s">
        <v>494</v>
      </c>
      <c r="N47" s="14" t="s">
        <v>495</v>
      </c>
      <c r="O47" s="14"/>
    </row>
    <row r="48" spans="1:15" s="19" customFormat="1" ht="60" x14ac:dyDescent="0.2">
      <c r="A48" s="20" t="s">
        <v>496</v>
      </c>
      <c r="B48" s="24" t="s">
        <v>497</v>
      </c>
      <c r="C48" s="60" t="s">
        <v>498</v>
      </c>
      <c r="D48" s="60" t="s">
        <v>499</v>
      </c>
      <c r="E48" s="60" t="s">
        <v>500</v>
      </c>
      <c r="F48" s="60" t="s">
        <v>424</v>
      </c>
      <c r="G48" s="62">
        <v>44564</v>
      </c>
      <c r="H48" s="62">
        <v>44926</v>
      </c>
      <c r="I48" s="45" t="s">
        <v>384</v>
      </c>
      <c r="J48" s="34">
        <v>0.39</v>
      </c>
      <c r="K48" s="8" t="s">
        <v>501</v>
      </c>
      <c r="L48" s="34" t="s">
        <v>426</v>
      </c>
      <c r="M48" s="34" t="s">
        <v>427</v>
      </c>
      <c r="N48" s="14" t="s">
        <v>502</v>
      </c>
      <c r="O48" s="15"/>
    </row>
    <row r="49" spans="1:15" s="19" customFormat="1" ht="120" x14ac:dyDescent="0.2">
      <c r="A49" s="20" t="s">
        <v>503</v>
      </c>
      <c r="B49" s="24" t="s">
        <v>504</v>
      </c>
      <c r="C49" s="4" t="s">
        <v>505</v>
      </c>
      <c r="D49" s="4" t="s">
        <v>506</v>
      </c>
      <c r="E49" s="4" t="s">
        <v>507</v>
      </c>
      <c r="F49" s="4" t="s">
        <v>232</v>
      </c>
      <c r="G49" s="50">
        <v>44564</v>
      </c>
      <c r="H49" s="50">
        <v>44926</v>
      </c>
      <c r="I49" s="4" t="s">
        <v>508</v>
      </c>
      <c r="J49" s="34">
        <v>0.3624</v>
      </c>
      <c r="K49" s="8" t="s">
        <v>509</v>
      </c>
      <c r="L49" s="33" t="s">
        <v>95</v>
      </c>
      <c r="M49" s="4" t="s">
        <v>510</v>
      </c>
      <c r="N49" s="14" t="s">
        <v>511</v>
      </c>
      <c r="O49" s="14"/>
    </row>
    <row r="50" spans="1:15" s="19" customFormat="1" ht="120" x14ac:dyDescent="0.2">
      <c r="A50" s="20" t="s">
        <v>503</v>
      </c>
      <c r="B50" s="24" t="s">
        <v>512</v>
      </c>
      <c r="C50" s="4" t="s">
        <v>513</v>
      </c>
      <c r="D50" s="4" t="s">
        <v>514</v>
      </c>
      <c r="E50" s="4" t="s">
        <v>515</v>
      </c>
      <c r="F50" s="4" t="s">
        <v>232</v>
      </c>
      <c r="G50" s="50">
        <v>44564</v>
      </c>
      <c r="H50" s="50">
        <v>44926</v>
      </c>
      <c r="I50" s="4" t="s">
        <v>508</v>
      </c>
      <c r="J50" s="34">
        <v>0.35520000000000002</v>
      </c>
      <c r="K50" s="8" t="s">
        <v>516</v>
      </c>
      <c r="L50" s="33" t="s">
        <v>95</v>
      </c>
      <c r="M50" s="35" t="s">
        <v>517</v>
      </c>
      <c r="N50" s="14" t="s">
        <v>518</v>
      </c>
      <c r="O50" s="14"/>
    </row>
    <row r="51" spans="1:15" s="19" customFormat="1" ht="75" x14ac:dyDescent="0.2">
      <c r="A51" s="20" t="s">
        <v>519</v>
      </c>
      <c r="B51" s="24" t="s">
        <v>520</v>
      </c>
      <c r="C51" s="4" t="s">
        <v>521</v>
      </c>
      <c r="D51" s="4" t="s">
        <v>522</v>
      </c>
      <c r="E51" s="4" t="s">
        <v>523</v>
      </c>
      <c r="F51" s="4" t="s">
        <v>524</v>
      </c>
      <c r="G51" s="50">
        <v>44593</v>
      </c>
      <c r="H51" s="50">
        <v>44926</v>
      </c>
      <c r="I51" s="60" t="s">
        <v>438</v>
      </c>
      <c r="J51" s="34">
        <v>0.68</v>
      </c>
      <c r="K51" s="8" t="s">
        <v>525</v>
      </c>
      <c r="L51" s="34"/>
      <c r="M51" s="36" t="s">
        <v>526</v>
      </c>
      <c r="N51" s="14" t="s">
        <v>527</v>
      </c>
      <c r="O51" s="14"/>
    </row>
    <row r="52" spans="1:15" s="19" customFormat="1" ht="45" x14ac:dyDescent="0.2">
      <c r="A52" s="24" t="s">
        <v>528</v>
      </c>
      <c r="B52" s="24" t="s">
        <v>529</v>
      </c>
      <c r="C52" s="14" t="s">
        <v>530</v>
      </c>
      <c r="D52" s="14" t="s">
        <v>531</v>
      </c>
      <c r="E52" s="14" t="s">
        <v>532</v>
      </c>
      <c r="F52" s="66" t="s">
        <v>295</v>
      </c>
      <c r="G52" s="50">
        <v>44593</v>
      </c>
      <c r="H52" s="50">
        <v>44926</v>
      </c>
      <c r="I52" s="45" t="s">
        <v>296</v>
      </c>
      <c r="J52" s="39">
        <v>0</v>
      </c>
      <c r="K52" s="8" t="s">
        <v>533</v>
      </c>
      <c r="L52" s="25" t="s">
        <v>95</v>
      </c>
      <c r="M52" s="25" t="s">
        <v>95</v>
      </c>
      <c r="N52" s="14" t="s">
        <v>534</v>
      </c>
      <c r="O52" s="14"/>
    </row>
    <row r="53" spans="1:15" s="19" customFormat="1" ht="60" x14ac:dyDescent="0.2">
      <c r="A53" s="20" t="s">
        <v>535</v>
      </c>
      <c r="B53" s="67" t="s">
        <v>536</v>
      </c>
      <c r="C53" s="7" t="s">
        <v>537</v>
      </c>
      <c r="D53" s="7" t="s">
        <v>538</v>
      </c>
      <c r="E53" s="68" t="s">
        <v>539</v>
      </c>
      <c r="F53" s="4" t="s">
        <v>540</v>
      </c>
      <c r="G53" s="69">
        <v>44681</v>
      </c>
      <c r="H53" s="69">
        <v>44926</v>
      </c>
      <c r="I53" s="4" t="s">
        <v>541</v>
      </c>
      <c r="J53" s="70">
        <v>0</v>
      </c>
      <c r="K53" s="25" t="s">
        <v>95</v>
      </c>
      <c r="L53" s="25" t="s">
        <v>95</v>
      </c>
      <c r="M53" s="25" t="s">
        <v>95</v>
      </c>
      <c r="N53" s="7" t="s">
        <v>542</v>
      </c>
      <c r="O53" s="7"/>
    </row>
    <row r="54" spans="1:15" s="19" customFormat="1" ht="60" x14ac:dyDescent="0.2">
      <c r="A54" s="20" t="s">
        <v>535</v>
      </c>
      <c r="B54" s="67" t="s">
        <v>543</v>
      </c>
      <c r="C54" s="7" t="s">
        <v>544</v>
      </c>
      <c r="D54" s="7" t="s">
        <v>545</v>
      </c>
      <c r="E54" s="68" t="s">
        <v>539</v>
      </c>
      <c r="F54" s="4" t="s">
        <v>546</v>
      </c>
      <c r="G54" s="69">
        <v>44681</v>
      </c>
      <c r="H54" s="69">
        <v>44926</v>
      </c>
      <c r="I54" s="4" t="s">
        <v>541</v>
      </c>
      <c r="J54" s="71">
        <v>0.5</v>
      </c>
      <c r="K54" s="7" t="s">
        <v>547</v>
      </c>
      <c r="L54" s="25" t="s">
        <v>548</v>
      </c>
      <c r="M54" s="7" t="s">
        <v>549</v>
      </c>
      <c r="N54" s="7" t="s">
        <v>550</v>
      </c>
      <c r="O54" s="7"/>
    </row>
    <row r="55" spans="1:15" s="19" customFormat="1" ht="60" x14ac:dyDescent="0.2">
      <c r="A55" s="20" t="s">
        <v>535</v>
      </c>
      <c r="B55" s="67" t="s">
        <v>551</v>
      </c>
      <c r="C55" s="7" t="s">
        <v>552</v>
      </c>
      <c r="D55" s="7" t="s">
        <v>553</v>
      </c>
      <c r="E55" s="7" t="s">
        <v>554</v>
      </c>
      <c r="F55" s="4" t="s">
        <v>546</v>
      </c>
      <c r="G55" s="69">
        <v>44681</v>
      </c>
      <c r="H55" s="69">
        <v>44926</v>
      </c>
      <c r="I55" s="4" t="s">
        <v>541</v>
      </c>
      <c r="J55" s="71">
        <v>0.8</v>
      </c>
      <c r="K55" s="7" t="s">
        <v>555</v>
      </c>
      <c r="L55" s="7" t="s">
        <v>556</v>
      </c>
      <c r="M55" s="7" t="s">
        <v>557</v>
      </c>
      <c r="N55" s="7" t="s">
        <v>550</v>
      </c>
      <c r="O55" s="7"/>
    </row>
    <row r="56" spans="1:15" s="19" customFormat="1" ht="31.5" x14ac:dyDescent="0.2">
      <c r="A56" s="20" t="s">
        <v>535</v>
      </c>
      <c r="B56" s="67" t="s">
        <v>558</v>
      </c>
      <c r="C56" s="7" t="s">
        <v>559</v>
      </c>
      <c r="D56" s="7" t="s">
        <v>560</v>
      </c>
      <c r="E56" s="7" t="s">
        <v>561</v>
      </c>
      <c r="F56" s="4" t="s">
        <v>546</v>
      </c>
      <c r="G56" s="69">
        <v>44772</v>
      </c>
      <c r="H56" s="69">
        <v>44926</v>
      </c>
      <c r="I56" s="4" t="s">
        <v>541</v>
      </c>
      <c r="J56" s="70">
        <v>0</v>
      </c>
      <c r="K56" s="7"/>
      <c r="L56" s="25"/>
      <c r="M56" s="25"/>
      <c r="N56" s="7" t="s">
        <v>562</v>
      </c>
      <c r="O56" s="7"/>
    </row>
    <row r="57" spans="1:15" s="19" customFormat="1" ht="60" x14ac:dyDescent="0.2">
      <c r="A57" s="20" t="s">
        <v>535</v>
      </c>
      <c r="B57" s="67" t="s">
        <v>563</v>
      </c>
      <c r="C57" s="7" t="s">
        <v>564</v>
      </c>
      <c r="D57" s="7" t="s">
        <v>565</v>
      </c>
      <c r="E57" s="68" t="s">
        <v>566</v>
      </c>
      <c r="F57" s="4" t="s">
        <v>295</v>
      </c>
      <c r="G57" s="69">
        <v>44713</v>
      </c>
      <c r="H57" s="69">
        <v>44926</v>
      </c>
      <c r="I57" s="4" t="s">
        <v>296</v>
      </c>
      <c r="J57" s="39">
        <v>0</v>
      </c>
      <c r="K57" s="7" t="s">
        <v>567</v>
      </c>
      <c r="L57" s="25" t="s">
        <v>95</v>
      </c>
      <c r="M57" s="25" t="s">
        <v>95</v>
      </c>
      <c r="N57" s="7" t="s">
        <v>440</v>
      </c>
      <c r="O57" s="7"/>
    </row>
  </sheetData>
  <autoFilter ref="A14:N57"/>
  <hyperlinks>
    <hyperlink ref="M18" r:id="rId1"/>
    <hyperlink ref="M20" r:id="rId2"/>
    <hyperlink ref="M23" r:id="rId3"/>
    <hyperlink ref="M21" r:id="rId4"/>
    <hyperlink ref="M33" r:id="rId5" display="https://www.transmilenio.gov.co/publicaciones/151126/rendicion-de-cuentas-de-transmilenio-sa/"/>
    <hyperlink ref="M36" r:id="rId6" display="https://www.transmilenio.gov.co/publicaciones/151126/rendicion-de-cuentas-de-transmilenio-sa/"/>
    <hyperlink ref="M42" r:id="rId7"/>
    <hyperlink ref="M41" r:id="rId8"/>
    <hyperlink ref="M46" r:id="rId9"/>
    <hyperlink ref="M47" r:id="rId1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5" ma:contentTypeDescription="Crear nuevo documento." ma:contentTypeScope="" ma:versionID="54dee31a9cb6def23a33ecf0e33fff60">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8b4dd09c026c4fcd820242e44d359983"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Props1.xml><?xml version="1.0" encoding="utf-8"?>
<ds:datastoreItem xmlns:ds="http://schemas.openxmlformats.org/officeDocument/2006/customXml" ds:itemID="{11FCBDA6-554A-425A-937F-9C15B1128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5C7B1-6832-4207-AB4C-D341F5593D47}">
  <ds:schemaRefs>
    <ds:schemaRef ds:uri="http://schemas.microsoft.com/sharepoint/v3/contenttype/forms"/>
  </ds:schemaRefs>
</ds:datastoreItem>
</file>

<file path=customXml/itemProps3.xml><?xml version="1.0" encoding="utf-8"?>
<ds:datastoreItem xmlns:ds="http://schemas.openxmlformats.org/officeDocument/2006/customXml" ds:itemID="{FF2052D8-A1F7-469A-875D-42B195856546}">
  <ds:schemaRef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66e14605-c4f5-47aa-806a-70eefba4ca3f"/>
    <ds:schemaRef ds:uri="http://schemas.microsoft.com/office/2006/metadata/properties"/>
    <ds:schemaRef ds:uri="http://schemas.microsoft.com/office/infopath/2007/PartnerControls"/>
    <ds:schemaRef ds:uri="f45a2c26-4a90-4fa3-a0f0-5f111bd8ce0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Anexo 1 - Riesgos de Corrupción</vt: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R-CI-021 Otros Papeles de Trabajo V.1</dc:title>
  <dc:subject/>
  <dc:creator>Katherine Prada Mejia</dc:creator>
  <cp:keywords/>
  <dc:description/>
  <cp:lastModifiedBy>John Edward Burgos Piñeros</cp:lastModifiedBy>
  <cp:revision/>
  <dcterms:created xsi:type="dcterms:W3CDTF">2018-09-14T15:40:35Z</dcterms:created>
  <dcterms:modified xsi:type="dcterms:W3CDTF">2023-05-15T16:33:13Z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0x010100CA471B269C25314E99CB17D4B8D69BC8</vt:lpwstr>
  </property>
  <property fmtid="{D5CDD505-2E9C-101B-9397-08002B2CF9AE}" pid="3" name="MSIP_Label_6d4a1d0b-1085-4621-a04c-793d50865184_Enabled">
    <vt:lpwstr>true</vt:lpwstr>
  </property>
  <property fmtid="{D5CDD505-2E9C-101B-9397-08002B2CF9AE}" pid="4" name="MSIP_Label_6d4a1d0b-1085-4621-a04c-793d50865184_SetDate">
    <vt:lpwstr>2022-04-04T21:12:17Z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77ecd386-9e43-459e-9d59-f5d8054a9b3b</vt:lpwstr>
  </property>
  <property fmtid="{D5CDD505-2E9C-101B-9397-08002B2CF9AE}" pid="9" name="MSIP_Label_6d4a1d0b-1085-4621-a04c-793d50865184_ContentBits">
    <vt:lpwstr>0</vt:lpwstr>
  </property>
</Properties>
</file>