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Documentos\Descargas\"/>
    </mc:Choice>
  </mc:AlternateContent>
  <xr:revisionPtr revIDLastSave="0" documentId="13_ncr:1_{7338AF74-8DC0-4202-B7EC-707DDE2E0B54}" xr6:coauthVersionLast="46" xr6:coauthVersionMax="46" xr10:uidLastSave="{00000000-0000-0000-0000-000000000000}"/>
  <bookViews>
    <workbookView xWindow="-120" yWindow="-120" windowWidth="20730" windowHeight="11160" xr2:uid="{00000000-000D-0000-FFFF-FFFF00000000}"/>
  </bookViews>
  <sheets>
    <sheet name="R-CI-030" sheetId="1" r:id="rId1"/>
    <sheet name="Imprimible" sheetId="4" state="hidden" r:id="rId2"/>
  </sheets>
  <definedNames>
    <definedName name="_xlnm._FilterDatabase" localSheetId="1" hidden="1">Imprimible!$A$1:$S$148</definedName>
    <definedName name="_xlnm._FilterDatabase" localSheetId="0" hidden="1">'R-CI-030'!$A$4:$S$80</definedName>
    <definedName name="_xlnm.Print_Titles" localSheetId="1">Imprimible!$1:$1</definedName>
    <definedName name="_xlnm.Print_Titles" localSheetId="0">'R-CI-030'!$4:$4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8" i="1" l="1"/>
  <c r="S80" i="1"/>
  <c r="S79" i="1"/>
  <c r="S56" i="1" l="1"/>
  <c r="S57" i="1"/>
  <c r="S58" i="1"/>
  <c r="S59" i="1"/>
  <c r="S60" i="1"/>
  <c r="S61" i="1"/>
  <c r="S62" i="1"/>
  <c r="S63" i="1"/>
  <c r="S64" i="1"/>
  <c r="S65" i="1"/>
  <c r="S66" i="1"/>
  <c r="S67" i="1"/>
  <c r="S68" i="1"/>
  <c r="S69" i="1"/>
  <c r="S70" i="1"/>
  <c r="S71" i="1"/>
  <c r="S72" i="1"/>
  <c r="S73" i="1"/>
  <c r="S74" i="1"/>
  <c r="S75" i="1"/>
  <c r="S76" i="1"/>
  <c r="S77" i="1"/>
  <c r="S78" i="1"/>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<sst xmlns="http://schemas.openxmlformats.org/spreadsheetml/2006/main" count="2148" uniqueCount="1164">
  <si>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</si>
  <si>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</si>
  <si>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</si>
  <si>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</si>
  <si>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</si>
  <si>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</si>
  <si>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</si>
  <si>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</si>
  <si>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</si>
  <si>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</si>
  <si>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</si>
  <si>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</si>
  <si>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</si>
  <si>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</si>
  <si>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</si>
  <si>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</si>
  <si>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</si>
  <si>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</si>
  <si>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</si>
  <si>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</si>
  <si>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</si>
  <si>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</si>
  <si>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</si>
  <si>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</si>
  <si>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</si>
  <si>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</si>
  <si>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</si>
  <si>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</si>
  <si>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</si>
  <si>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</si>
  <si>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</si>
  <si>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</si>
  <si>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</si>
  <si>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</si>
  <si>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</si>
  <si>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</si>
  <si>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</si>
  <si>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</si>
  <si>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</si>
  <si>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</si>
  <si>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</si>
  <si>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</si>
  <si>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</si>
  <si>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</si>
  <si>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</si>
  <si>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</si>
  <si>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</si>
  <si>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</si>
  <si>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</si>
  <si>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</si>
  <si>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</si>
  <si>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</si>
  <si>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</si>
  <si>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</si>
  <si>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</si>
  <si>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</si>
  <si>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</si>
  <si>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</si>
  <si>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</si>
  <si>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</si>
  <si>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</si>
  <si>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</si>
  <si>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</si>
  <si>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</si>
  <si>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</si>
  <si>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</si>
  <si>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</si>
  <si>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</si>
  <si>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</si>
  <si>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</si>
  <si>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</si>
  <si>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</si>
  <si>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</si>
  <si>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</si>
  <si>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</si>
  <si>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</si>
  <si>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</si>
  <si>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</si>
  <si>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</si>
  <si>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</si>
  <si>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</si>
  <si>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</si>
  <si>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</si>
  <si>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</si>
  <si>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</si>
  <si>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</si>
  <si>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</si>
  <si>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</si>
  <si>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</si>
  <si>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</si>
  <si>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</si>
  <si>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</si>
  <si>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</si>
  <si>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</si>
  <si>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</si>
  <si>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</si>
  <si>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</si>
  <si>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</si>
  <si>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</si>
  <si>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</si>
  <si>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</si>
  <si>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</si>
  <si>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</si>
  <si>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</si>
  <si>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</si>
  <si>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</si>
  <si>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</si>
  <si>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</si>
  <si>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</si>
  <si>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</si>
  <si>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</si>
  <si>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</si>
  <si>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</si>
  <si>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</si>
  <si>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</si>
  <si>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</si>
  <si>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</si>
  <si>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</si>
  <si>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</si>
  <si>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</si>
  <si>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</si>
  <si>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</si>
  <si>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</si>
  <si>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</si>
  <si>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</si>
  <si>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</si>
  <si>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</si>
  <si>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</si>
  <si>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</si>
  <si>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</si>
  <si>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</si>
  <si>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</si>
  <si>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</si>
  <si>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</si>
  <si>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</si>
  <si>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</si>
  <si>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</si>
  <si>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</si>
  <si>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</si>
  <si>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</si>
  <si>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</si>
  <si>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</si>
  <si>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</si>
  <si>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</si>
  <si>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</si>
  <si>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</si>
  <si>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</si>
  <si>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</si>
  <si>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</si>
  <si>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</si>
  <si>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</si>
  <si>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</si>
  <si>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</si>
  <si>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</si>
  <si>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</si>
  <si>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</si>
  <si>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</si>
  <si>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</si>
  <si>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</si>
  <si>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</si>
  <si>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</si>
  <si>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</si>
  <si>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</si>
  <si>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</si>
  <si>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</si>
  <si>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</si>
  <si>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</si>
  <si>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</si>
  <si>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</si>
  <si>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</si>
  <si>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</si>
  <si>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</si>
  <si>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</si>
  <si>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</si>
  <si>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</si>
  <si>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</si>
  <si>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</si>
  <si>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</si>
  <si>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</si>
  <si>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</si>
  <si>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</si>
  <si>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</si>
  <si>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</si>
  <si>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</si>
  <si>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</si>
  <si>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</si>
  <si>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</si>
  <si>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</si>
  <si>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</si>
  <si>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</si>
  <si>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</si>
  <si>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</si>
  <si>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</si>
  <si>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</si>
  <si>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</si>
  <si>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</si>
  <si>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</si>
  <si>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</si>
  <si>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</si>
  <si>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</si>
  <si>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</si>
  <si>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</si>
  <si>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</si>
  <si>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</si>
  <si>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</si>
  <si>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</si>
  <si>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</si>
  <si>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</si>
  <si>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</si>
  <si>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</si>
  <si>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</si>
  <si>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</si>
  <si>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</si>
  <si>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</si>
  <si>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</si>
  <si>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</si>
  <si>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</si>
  <si>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</si>
  <si>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</si>
  <si>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</si>
  <si>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</si>
  <si>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</si>
  <si>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</si>
  <si>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</si>
  <si>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</si>
  <si>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</si>
  <si>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</si>
  <si>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</si>
  <si>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</si>
  <si>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</si>
  <si>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</si>
  <si>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</si>
  <si>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</si>
  <si>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</si>
  <si>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</si>
  <si>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</si>
  <si>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</si>
  <si>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</si>
  <si>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</si>
  <si>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</si>
  <si>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</si>
  <si>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</si>
  <si>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</si>
  <si>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</si>
  <si>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</si>
  <si>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</si>
  <si>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</si>
  <si>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</si>
  <si>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</si>
  <si>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</si>
  <si>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</si>
  <si>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</si>
  <si>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</si>
  <si>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</si>
  <si>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</si>
  <si>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</si>
  <si>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</si>
  <si>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</si>
  <si>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</si>
  <si>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</si>
  <si>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</si>
  <si>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</si>
  <si>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</si>
  <si>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</si>
  <si>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</si>
  <si>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</si>
  <si>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</si>
  <si>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</si>
  <si>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</si>
  <si>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</si>
  <si>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</si>
  <si>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</si>
  <si>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</si>
  <si>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</si>
  <si>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</si>
  <si>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</si>
  <si>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</si>
  <si>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</si>
  <si>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</si>
  <si>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</si>
  <si>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</si>
  <si>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</si>
  <si>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</si>
  <si>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</si>
  <si>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</si>
  <si>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</si>
  <si>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</si>
  <si>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</si>
  <si>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</si>
  <si>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</si>
  <si>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</si>
  <si>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</si>
  <si>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</si>
  <si>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</si>
  <si>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</si>
  <si>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</si>
  <si>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</si>
  <si>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</si>
  <si>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</si>
  <si>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</si>
  <si>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</si>
  <si>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</si>
  <si>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</si>
  <si>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</si>
  <si>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</si>
  <si>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</si>
  <si>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</si>
  <si>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</si>
  <si>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</si>
  <si>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</si>
  <si>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</si>
  <si>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</si>
  <si>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</si>
  <si>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</si>
  <si>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</si>
  <si>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</si>
  <si>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</si>
  <si>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</si>
  <si>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</si>
  <si>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</si>
  <si>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</si>
  <si>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</si>
  <si>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</si>
  <si>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</si>
  <si>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</si>
  <si>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</si>
  <si>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</si>
  <si>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</si>
  <si>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</si>
  <si>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</si>
  <si>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</si>
  <si>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</si>
  <si>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</si>
  <si>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</si>
  <si>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</si>
  <si>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</si>
  <si>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</si>
  <si>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</si>
  <si>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</si>
  <si>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</si>
  <si>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</si>
  <si>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</si>
  <si>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</si>
  <si>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</si>
  <si>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</si>
  <si>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</si>
  <si>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</si>
  <si>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</si>
  <si>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</si>
  <si>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</si>
  <si>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</si>
  <si>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</si>
  <si>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</si>
  <si>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</si>
  <si>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</si>
  <si>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</si>
  <si>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</si>
  <si>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</si>
  <si>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</si>
  <si>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</si>
  <si>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</si>
  <si>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</si>
  <si>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</si>
  <si>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</si>
  <si>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</si>
  <si>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</si>
  <si>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</si>
  <si>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</si>
  <si>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</si>
  <si>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</si>
  <si>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</si>
  <si>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</si>
  <si>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</si>
  <si>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</si>
  <si>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</si>
  <si>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</si>
  <si>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</si>
  <si>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</si>
  <si>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</si>
  <si>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</si>
  <si>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</si>
  <si>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</si>
  <si>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</si>
  <si>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</si>
  <si>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</si>
  <si>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</si>
  <si>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</si>
  <si>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</si>
  <si>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</si>
  <si>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</si>
  <si>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</si>
  <si>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</si>
  <si>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</si>
  <si>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</si>
  <si>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</si>
  <si>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</si>
  <si>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</si>
  <si>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</si>
  <si>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</si>
  <si>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</si>
  <si>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</si>
  <si>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</si>
  <si>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</si>
  <si>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</si>
  <si>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</si>
  <si>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</si>
  <si>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</si>
  <si>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</si>
  <si>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</si>
  <si>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</si>
  <si>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</si>
  <si>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</si>
  <si>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</si>
  <si>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</si>
  <si>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</si>
  <si>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</si>
  <si>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</si>
  <si>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</si>
  <si>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</si>
  <si>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</si>
  <si>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</si>
  <si>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</si>
  <si>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</si>
  <si>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</si>
  <si>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</si>
  <si>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</si>
  <si>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</si>
  <si>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</si>
  <si>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</si>
  <si>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</si>
  <si>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</si>
  <si>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</si>
  <si>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</si>
  <si>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</si>
  <si>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</si>
  <si>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</si>
  <si>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</si>
  <si>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</si>
  <si>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</si>
  <si>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</si>
  <si>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</si>
  <si>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</si>
  <si>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</si>
  <si>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</si>
  <si>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</si>
  <si>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</si>
  <si>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</si>
  <si>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</si>
  <si>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</si>
  <si>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</si>
  <si>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</si>
  <si>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</si>
  <si>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</si>
  <si>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</si>
  <si>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</si>
  <si>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</si>
  <si>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</si>
  <si>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</si>
  <si>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</si>
  <si>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</si>
  <si>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</si>
  <si>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</si>
  <si>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</si>
  <si>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</si>
  <si>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</si>
  <si>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</si>
  <si>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</si>
  <si>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</si>
  <si>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</si>
  <si>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</si>
  <si>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</si>
  <si>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</si>
  <si>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</si>
  <si>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</si>
  <si>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</si>
  <si>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</si>
  <si>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</si>
  <si>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</si>
  <si>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</si>
  <si>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</si>
  <si>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</si>
  <si>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</si>
  <si>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</si>
  <si>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</si>
  <si>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</si>
  <si>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</si>
  <si>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</si>
  <si>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</si>
  <si>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</si>
  <si>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</si>
  <si>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</si>
  <si>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</si>
  <si>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</si>
  <si>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</si>
  <si>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</si>
  <si>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</si>
  <si>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</si>
  <si>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</si>
  <si>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</si>
  <si>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</si>
  <si>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</si>
  <si>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</si>
  <si>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</si>
  <si>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</si>
  <si>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</si>
  <si>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</si>
  <si>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</si>
  <si>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</si>
  <si>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</si>
  <si>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</si>
  <si>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</si>
  <si>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</si>
  <si>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</si>
  <si>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</si>
  <si>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</si>
  <si>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</si>
  <si>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</si>
  <si>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</si>
  <si>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</si>
  <si>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</si>
  <si>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</si>
  <si>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</si>
  <si>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</si>
  <si>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</si>
  <si>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</si>
  <si>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</si>
  <si>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</si>
  <si>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</si>
  <si>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</si>
  <si>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</si>
  <si>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</si>
  <si>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</si>
  <si>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</si>
  <si>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</si>
  <si>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</si>
  <si>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</si>
  <si>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</si>
  <si>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</si>
  <si>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</si>
  <si>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</si>
  <si>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</si>
  <si>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</si>
  <si>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</si>
  <si>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</si>
  <si>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</si>
  <si>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</si>
  <si>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</si>
  <si>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</si>
  <si>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</si>
  <si>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</si>
  <si>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</si>
  <si>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</si>
  <si>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</si>
  <si>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</si>
  <si>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</si>
  <si>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</si>
  <si>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</si>
  <si>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</si>
  <si>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</si>
  <si>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</si>
  <si>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</si>
  <si>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</si>
  <si>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</si>
  <si>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</si>
  <si>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</si>
  <si>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</si>
  <si>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</si>
  <si>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</si>
  <si>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</si>
  <si>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</si>
  <si>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</si>
  <si>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</si>
  <si>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</si>
  <si>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</si>
  <si>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</si>
  <si>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</si>
  <si>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</si>
  <si>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</si>
  <si>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</si>
  <si>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</si>
  <si>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</si>
  <si>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</si>
  <si>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</si>
  <si>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</si>
  <si>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</si>
  <si>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</si>
  <si>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</si>
  <si>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</si>
  <si>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</si>
  <si>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</si>
  <si>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</si>
  <si>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</si>
  <si>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</si>
  <si>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</si>
  <si>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</si>
  <si>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</si>
  <si>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</si>
  <si>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</si>
  <si>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</si>
  <si>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</si>
  <si>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</si>
  <si>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</si>
  <si>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</si>
  <si>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</si>
  <si>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</si>
  <si>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</si>
  <si>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</si>
  <si>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</si>
  <si>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</si>
  <si>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</si>
  <si>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</si>
  <si>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</si>
  <si>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</si>
  <si>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</si>
  <si>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</si>
  <si>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</si>
  <si>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</si>
  <si>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</si>
  <si>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</si>
  <si>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</si>
  <si>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</si>
  <si>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</si>
  <si>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</si>
  <si>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</si>
  <si>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</si>
  <si>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</si>
  <si>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</si>
  <si>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</si>
  <si>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</si>
  <si>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</si>
  <si>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</si>
  <si>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</si>
  <si>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</si>
  <si>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</si>
  <si>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</si>
  <si>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</si>
  <si>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</si>
  <si>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</si>
  <si>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</si>
  <si>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</si>
  <si>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</si>
  <si>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</si>
  <si>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</si>
  <si>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</si>
  <si>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</si>
  <si>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</si>
  <si>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</si>
  <si>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</si>
  <si>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</si>
  <si>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</si>
  <si>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</si>
  <si>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</si>
  <si>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</si>
  <si>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</si>
  <si>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</si>
  <si>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</si>
  <si>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</si>
  <si>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</si>
  <si>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</si>
  <si>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</si>
  <si>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</si>
  <si>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</si>
  <si>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</si>
  <si>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</si>
  <si>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</si>
  <si>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</si>
  <si>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</si>
  <si>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</si>
  <si>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</si>
  <si>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</si>
  <si>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</si>
  <si>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</si>
  <si>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</si>
  <si>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</si>
  <si>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</si>
  <si>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</si>
  <si>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</si>
  <si>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</si>
  <si>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</si>
  <si>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</si>
  <si>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</si>
  <si>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</si>
  <si>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</si>
  <si>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</si>
  <si>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</si>
  <si>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</si>
  <si>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</si>
  <si>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</si>
  <si>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</si>
  <si>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</si>
  <si>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</si>
  <si>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</si>
  <si>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</si>
  <si>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</si>
  <si>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</si>
  <si>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</si>
  <si>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</si>
  <si>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</si>
  <si>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</si>
  <si>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</si>
  <si>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</si>
  <si>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</si>
  <si>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</si>
  <si>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</si>
  <si>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</si>
  <si>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</si>
  <si>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</si>
  <si>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</si>
  <si>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</si>
  <si>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</si>
  <si>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</si>
  <si>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</si>
  <si>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</si>
  <si>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</si>
  <si>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</si>
  <si>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</si>
  <si>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</si>
  <si>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</si>
  <si>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</si>
  <si>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</si>
  <si>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</si>
  <si>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</si>
  <si>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</si>
  <si>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</si>
  <si>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</si>
  <si>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</si>
  <si>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</si>
  <si>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</si>
  <si>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</si>
  <si>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</si>
  <si>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</si>
  <si>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</si>
  <si>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</si>
  <si>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</si>
  <si>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</si>
  <si>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</si>
  <si>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</si>
  <si>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</si>
  <si>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</si>
  <si>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</si>
  <si>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</si>
  <si>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</si>
  <si>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</si>
  <si>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</si>
  <si>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</si>
  <si>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</si>
  <si>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ANÁLISIS SEGUIMIENTO ENTIDAD</t>
  </si>
  <si>
    <t>ESTADO Y EVALUACIÓN ENTIDAD</t>
  </si>
  <si>
    <t>FECHA DE SEGUIMIENTO PARA ALERTA</t>
  </si>
  <si>
    <t>ALERTA DE VENCIMIENTO</t>
  </si>
  <si>
    <t>VIGENCIA DE LA AUDITORÍA</t>
  </si>
  <si>
    <t xml:space="preserve">CÓDIGO AUDITORÍA </t>
  </si>
  <si>
    <t>CÓDIGO ACCIÓN</t>
  </si>
  <si>
    <t>SEGUIMIENTO PLAN DE MEJORAMIENTO CONTRALORIA DE BOGOTA D.C.</t>
  </si>
  <si>
    <t>262</t>
  </si>
  <si>
    <t>4.1</t>
  </si>
  <si>
    <t>Administrativa y disciplinaria vigilancia y control - costos e ingresos operacionales</t>
  </si>
  <si>
    <t>Validar a través del formato de información financiera grupo I y II, pestaña "Formato Catálogo Infra" , los valores correspondientes a depreciación, amortización e ingresos operativos contenidos en los estados financieros y notas.</t>
  </si>
  <si>
    <t>1 (VALIDACIÓN  ANUAL DE LOS RUBROS ESPECIFICOS DEL ER) /1  (# DE ESTADOS FINANCIEROS DEFINITIVOS)</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</si>
  <si>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</si>
  <si>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</si>
  <si>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</si>
  <si>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</si>
  <si>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</si>
  <si>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</si>
  <si>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</si>
  <si>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</si>
  <si>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4.3</t>
  </si>
  <si>
    <t>Administrativa vigilancia y control - ingresos operacionales</t>
  </si>
  <si>
    <t>(FORMATOS DE CONCILIACIÓN DE INGRESOS VALIDADOS) /  (#  DE FORMATOS DE CONCILIACIÓN DE INGRESOS RECIBIDOS)</t>
  </si>
  <si>
    <t>4.4</t>
  </si>
  <si>
    <t>Administrativa y disciplinaria estabilización tarifaria del sistema de transporte publico SITP</t>
  </si>
  <si>
    <t>Elaborar estudio técnico y financiero de soporte a la actualización tarifaria.</t>
  </si>
  <si>
    <t>ESTUDIO DE SOPORTE A  LA ACTUALIZACIÓN DE TARIFAS REALIZADO/ 1</t>
  </si>
  <si>
    <t>Control trimestral a la ejecución del FET, desagregando por el costo directo de la operación y por los laudos arbitrales</t>
  </si>
  <si>
    <t>CONTROL TRIMESTRAL A LA EJECUCIÓN DEL FET DESAGREGADO / 4</t>
  </si>
  <si>
    <t>4.5</t>
  </si>
  <si>
    <t>Administrativa y disciplinaria entrega de patios o terminales zonales y kilómetros en vacío</t>
  </si>
  <si>
    <t>Elaborar informes semestrales del avance en la gestión de infraestructura de patios, para su implementación en el componente zonal del sistema</t>
  </si>
  <si>
    <t>INFORMES SEMESTRALES / 2</t>
  </si>
  <si>
    <t>4.6</t>
  </si>
  <si>
    <t>Administrativa - disciplinaria y fiscal recursos del FET destinados a instalación de equipos del sistema integrado de recaudo en flota no disponible</t>
  </si>
  <si>
    <t>Solicitar una revisión por parte de la contraloría general de la república, teniendo en cuenta el alcance del control excepcional y el análisis realizado sobre las evidencias presentadas por TRANSMILENIO.</t>
  </si>
  <si>
    <t>SOLICITUD DE REVISIÓN REALIZADA /1</t>
  </si>
  <si>
    <t>elaborar un procedimiento que reglamente al interior de la entidad, la solicitud de equipamiento SIRCI con el fin de determinar su viabilidad</t>
  </si>
  <si>
    <t>PROCEDIMIENTO ELABORADO / 1</t>
  </si>
  <si>
    <t>4.7</t>
  </si>
  <si>
    <t>Administrativa - disciplinaria y fiscal estudio técnico y financiero para actualización de tarifas de usuario. remuneración al concesionario del contrato no. 01 de 2011. utilización recursos FET</t>
  </si>
  <si>
    <t>4.8</t>
  </si>
  <si>
    <t>Administrativa pasivos corrientes y no corrientes revelados por el concesionario del contrato 010 de 2010</t>
  </si>
  <si>
    <t>(VALIDACIONES DE CUENTAS  DEL CATÁLOGO DE INFORMACIÓN FINANCIERA CONTENIDO EN EL ESTADO DE SITUACIÒN FINANCIERA REALIZADAS)/ (# DE FORMATOS INFORMACIÓN FINANCIERA GRUPO I Y II RECIBIDOS )</t>
  </si>
  <si>
    <t>4.9</t>
  </si>
  <si>
    <t>Administrativa inventario clausula 70, contratos de concesión</t>
  </si>
  <si>
    <t>(FORMATOS DE INVENTARIOS DE BIENES Y ACTIVOS FIJOS Y CERTIFICACIÓN AUDITOR EXTERNO VALIDADOS)/ (# DE FORMATOS DE INVENTARIOS DE BIENES Y ACTIVOS FIJOS Y CERTIFICACIÓN AUDITOR EXTERNO RECIBIDOS)</t>
  </si>
  <si>
    <t>3.1.2.1</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</si>
  <si>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</si>
  <si>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</si>
  <si>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</si>
  <si>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</si>
  <si>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 ocasionando que el objeto de éste, respecto de efectuar la interventoría integral a los contratos de concesión y sus correspondientes 13 zonas para la prestación del servicio público de transporte de pasajeros del SITP, no se haya cumplido.</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</si>
  <si>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</si>
  <si>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</si>
  <si>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3.1.3.1.1</t>
  </si>
  <si>
    <t>Hallazgo administrativo con presunta incidencia disciplinaria porque en el Contrato de concesión de provisión de flota 687 de 2018 no se cumple con el plan de mantenimiento y con las campañas de corrección de fallas.</t>
  </si>
  <si>
    <t xml:space="preserve">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BOGOTA USME S.A.S. </t>
  </si>
  <si>
    <t xml:space="preserve">(Procedimiento PDO 004 - Inspección Diaria Aleatoria de la Flota actualizado/1) X 100 </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</si>
  <si>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</si>
  <si>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</si>
  <si>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</si>
  <si>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</si>
  <si>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</si>
  <si>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</si>
  <si>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</si>
  <si>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</si>
  <si>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</si>
  <si>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</si>
  <si>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</si>
  <si>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</si>
  <si>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3.1.3.2.1</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</si>
  <si>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</si>
  <si>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 xml:space="preserve">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 </t>
  </si>
  <si>
    <t>La sumatoria de Informes mensuales elaborados donde se evidencia la gestión ante el IDU y la estrategia implementada.</t>
  </si>
  <si>
    <t>3.1.3.3.1</t>
  </si>
  <si>
    <t>Hallazgo administrativo con presunta incidencia disciplinaria porque en los contratos de concesión 687 y 690 de 2018 se presentaron importantes fallas en el funcionamiento de la nueva flota relacionadas con la provisión y mantenimiento de ésta.</t>
  </si>
  <si>
    <t xml:space="preserve">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 </t>
  </si>
  <si>
    <t>3.1.3.4.1</t>
  </si>
  <si>
    <t>Hallazgo administrativo porque BMO Sur S.A.S.,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</si>
  <si>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</si>
  <si>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</si>
  <si>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</si>
  <si>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</si>
  <si>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</si>
  <si>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</si>
  <si>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</si>
  <si>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</si>
  <si>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</si>
  <si>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</si>
  <si>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</si>
  <si>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</si>
  <si>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</si>
  <si>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</si>
  <si>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3.1.3.5.1</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</si>
  <si>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</si>
  <si>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</si>
  <si>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</si>
  <si>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3.1.3.5.2</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</si>
  <si>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</si>
  <si>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</si>
  <si>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</si>
  <si>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3.1.3.6.1</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</si>
  <si>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</si>
  <si>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</si>
  <si>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</si>
  <si>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</si>
  <si>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</si>
  <si>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3.1.3.6.3</t>
  </si>
  <si>
    <t>Hallazgo administrativo con presunta incidencia disciplinaria porque TRANSMILENIO S.A., respecto al seguimiento y control al Contrato 707 de 2018, incumplió principios de la contratación estatal y de la actuación administrativa.</t>
  </si>
  <si>
    <t xml:space="preserve">Se realizará capacitación a los supervisores de los contratos y/o funcionarios en general, sobre la gestión documental dentro de la ejecución de los contratos de conformidad con lo estipulado en el manual de supervisión de la entidad.  </t>
  </si>
  <si>
    <t xml:space="preserve"> Una Capacitacion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</si>
  <si>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</si>
  <si>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</si>
  <si>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</si>
  <si>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</si>
  <si>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</si>
  <si>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</si>
  <si>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</si>
  <si>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</si>
  <si>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</si>
  <si>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</si>
  <si>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</si>
  <si>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</si>
  <si>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3.3.1.1</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</si>
  <si>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</si>
  <si>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 xml:space="preserve">Solicitud de  concepto a la Contaduria General  de la Nacion respecto del rango de calificacion de los pasivos judiciales  contingentes establecidos en  la politica contable para PROVISIONES, ACTIVOS CONTIGENTES Y PASIVOS CONTIGENTES de TMSA .
Politica Contable actualizada a los lineamientos que disponga la  Contaduria General de la Nación en el concepto que emita. </t>
  </si>
  <si>
    <t>No. De Conceptos/1</t>
  </si>
  <si>
    <t>3.3.2.1</t>
  </si>
  <si>
    <t>Hallazgo administrativo por cuanto TRANSMILENIO S.A., no cuenta con la totalidad de los registros documentales físicos ni digitales de las actas de reunión entre TransMilenio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</si>
  <si>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</si>
  <si>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 xml:space="preserve">No  de Actas/No. de reuniones convocadas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</si>
  <si>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</si>
  <si>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</si>
  <si>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</si>
  <si>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</si>
  <si>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</si>
  <si>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</si>
  <si>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</si>
  <si>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</si>
  <si>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 xml:space="preserve"> -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</si>
  <si>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</si>
  <si>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</si>
  <si>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</si>
  <si>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</si>
  <si>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xml:space="preserve"> - 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</si>
  <si>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</si>
  <si>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</si>
  <si>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</si>
  <si>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</si>
  <si>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</si>
  <si>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</si>
  <si>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</si>
  <si>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</si>
  <si>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</si>
  <si>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3.2.2.1</t>
  </si>
  <si>
    <t>Hallazgo administrativo porque la acción planeada para subsanar el hallazgo 2.3.1.2.6 – 92 – 2017 sobre los exagerados porcentajes de ejecución física en las metas 27 del proyecto 7223 y 2 del proyecto 86 fue inefectiva.</t>
  </si>
  <si>
    <t>Generar un informe semestral para identificar los factores que afectan la demanda para así mejorar las proyecciones realizadas.</t>
  </si>
  <si>
    <t>INFORMES GENERADOS/2</t>
  </si>
  <si>
    <t>Expedir trimestralmente por parte del subgerente técnico y de servicios el  memorando dirigido a los directivos de TMSA, en el que manifiesta que no firmará ninguna solicitud de modificación al plan de contratación si se asocian con las metas de inversión objeto del cuestionamiento con el propósito permitir la coherencia entre la ejecución física y presupuestal.</t>
  </si>
  <si>
    <t>MEMORANDOS EXPEDIDOS / 4</t>
  </si>
  <si>
    <t>3.2.2.4</t>
  </si>
  <si>
    <t>Hallazgo administrativo por la inefectividad de la acción 3.1.2.2, código 90 PAD 2018 planteada y ejecutada, con la cual se pretendió subsanar la causa que originó el hallazgo porque TRANSMILENIO S.A., ordenó la sustitución de la plataforma tecnológica a pesar de tener una mayor vida útil.</t>
  </si>
  <si>
    <t>Remitir circular informando las directrices referentes a la implementación de la plataforma tecnológica a los contratos de concesión al final de su ejecución</t>
  </si>
  <si>
    <t>CIRCULAR EXPEDIDA/1</t>
  </si>
  <si>
    <t>3.2.3.1.1</t>
  </si>
  <si>
    <t>Hallazgo administrativo con presunta incidencia disciplinaria porque por deficiencias en la supervisión del convenio interadministrativo 509 de 2017, toda vez que se evidenció que no se publicaron las totalidad de los documentos en el aplicativo SECOP, no se efectuaron controles sobre las capacitaciones realizadas y no se constituyó una póliza de responsabilidad civil extracontractual y vida de grupo, como se estableció en los aportes de IDIPRON en la cláusula 7, numeral 1.</t>
  </si>
  <si>
    <t>Revisar que los documentos relacionados con la ejecución contractual de los convenios y contratos interadministrativos de 2017 estén publicados en las plataformas correspondientes. En caso contrario, realizar la respectiva publicación.</t>
  </si>
  <si>
    <t>CONVENIOS Y CONTRATOS INTERADMINISTRATIVOS 2017 REVISADOS Y PUBLICADOS / TOTAL DE CONTRATOS Y CONVENIOS INTERADMINISTRATIVOS 2017</t>
  </si>
  <si>
    <t>Solicitar una capacitación sobre SECOP I y II a la dirección corporativa, dirigida a los supervisores y funcionarios de apoyo a  la supervisión de contratos y convenios interadministrativos de esta subgerencia.</t>
  </si>
  <si>
    <t>CAPACITACIÓN REALIZADA/1</t>
  </si>
  <si>
    <t>3.2.3.11.1</t>
  </si>
  <si>
    <t>Hallazgo administrativo por tercerización de funciones propias de la entidad, y deficiente labor de supervisión, vulnerando los principios de la contratación estatal y de la función administrativa.</t>
  </si>
  <si>
    <t>En los casos en los que se suscriban convenios interadministrativos para la contratación de ATL y BTL, en donde no exista pluralidad de oferentes, se llevará a cabo un proceso de selección.</t>
  </si>
  <si>
    <t>PROCESOS DE SELECCIÓN EJECUTADOS / CONVENIOS INTERADMINISTRATIVOS ATL Y BTL CELEBRADOS</t>
  </si>
  <si>
    <t>3.2.3.13.1</t>
  </si>
  <si>
    <t>Hallazgo administrativo con presunta incidencia disciplinaria, debido a que no se justifica la adición y al momento de la modificación solamente se había ejecutado tan solo 36% del valor del contrato e incluso transcurrido un año (diciembre 2018), aún la ejecución contractual presenta saldo sin ejecutar.</t>
  </si>
  <si>
    <t>Para la realización de convenios y contratos, se tendrán en cuenta las condiciones del numeral 4.2.5 del manual de contratación (código m-ad-013, versión 3 de diciembre de 2018), relacionado con las modificaciones (adiciones, prórrogas, suspensiones, etc)</t>
  </si>
  <si>
    <t>MODIFICACIONES REALIZADAS/ TOTAL MODIFICACIONES ELABORADAS SUJETAS AL MANUAL</t>
  </si>
  <si>
    <t>3.2.3.13.2</t>
  </si>
  <si>
    <t>Hallazgo administrativo por deficiencias de control y seguimiento a la documentación soporte del contrato interadministrativo 335/2017</t>
  </si>
  <si>
    <t>Llevar a cabo un seguimiento semanal, vía correo electrónico o a través de reuniones presenciales, referente al seguimiento en la entrega de los productos, por parte del contratista.</t>
  </si>
  <si>
    <t>PRODUCTOS SOLICITADOS / PRODUCTOS ENTREGADOS</t>
  </si>
  <si>
    <t>3.2.3.14.14</t>
  </si>
  <si>
    <t>Hallazgo administrativo con presunta incidencia disciplinaria porque no se tienen acondicionadas las estaciones ni la construcción de los patios de operación nuevos para la operación de la nueva flota, afectando la oportunidad de la prestación del servicio público de transporte masivo de pasajeros.</t>
  </si>
  <si>
    <t>Realizar informes trimestrales sobre el avance de la implementación de infraestructura frente al ingreso de operación de los nuevos buses que contenga lo siguiente: * seguimiento del avance de los contratos IDU. * Alertas sobre los retrasos que se evidencien en cronogramas. * Ajuste de diseños operacionales por cambios en cronograma. * Evaluación de medidas contingentes en operación de buses por cambios en cronograma.</t>
  </si>
  <si>
    <t>NÚMERO DE INFORMES ELABORADOS/4</t>
  </si>
  <si>
    <t>3.2.3.14.15</t>
  </si>
  <si>
    <t>Hallazgo administrativo con presunta incidencia disciplinaria porque TRANSMILENIO S.A., no presenta en el manual de interventoría y supervisión vigente, el procedimiento y el término para la aprobación de los informes de interventoría.</t>
  </si>
  <si>
    <t>Realizar actualización y envío para aprobación de la junta directiva del manual de supervisión, incluyendo el término para la aprobación de los informes de interventoría</t>
  </si>
  <si>
    <t>NUMERO DE MANUALES ACTUALIZADOS / TOTAL DE MANUALES POR ACTUALIZAR</t>
  </si>
  <si>
    <t>3.2.3.16.2</t>
  </si>
  <si>
    <t>Hallazgo administrativo con presunta incidencia disciplinaria por cuanto el manual de contratación, a la fecha del cierre de la auditoria, se encuentra desactualizado, pues la última versión se realizó mediante acuerdo No.003 de 2013 y no obstante la expedición de la resolución no.923 de 2018 “por medio del cual se modifica las resoluciones (sic) 728 de 2014, con el fin de actualizar el manual de contratación de la Empresa De Tercer Milenio TRANSMILENIO S.A.”, solo hasta el 3 de mayo de 2019 fue subida su información a la plataforma pública de TRANSMILENIO S.A.</t>
  </si>
  <si>
    <t>Realizar actualización y envío para aprobación de la junta directiva del manual de contratación incluyendo  los capítulos de concesiones asociaciones público privadas app y negociación colateral</t>
  </si>
  <si>
    <t>3.2.3.3.1</t>
  </si>
  <si>
    <t>Hallazgo administrativo con presunta incidencia disciplinaria porque con ocasión a la licitación pública TMSA-LP-04-2018 se evidenció que TRANSMILENIO transgredió los principios de la contratación estatal y de la actuación administrativa.</t>
  </si>
  <si>
    <t>Realizar dos reuniones de retroalimentación por año donde se presentan los problemas acaecidos en desarrollo de los procesos de selección por ello asumidos que podrían atentar contra los parámetros rectores de la contratación estatal y la presentación de la solución a estos inconvenientes dentro de la aplicación a los principios, deberes y lineamientos que rige la contratación estatal para que de esta manera no se vuelvan a presentar.</t>
  </si>
  <si>
    <t># REUNIONES / 2</t>
  </si>
  <si>
    <t>3.2.3.6.1</t>
  </si>
  <si>
    <t>Hallazgo administrativo con presunta incidencia disciplinaria, por cuanto TRANSMILENIO S.A., con la justificación para la firma del contrato y la prórroga del mismo  no es consecuente con los resultados evidenciados en las cifras presentadas por el sujeto de control.</t>
  </si>
  <si>
    <t>3.3.1.3</t>
  </si>
  <si>
    <t>Hallazgo administrativo con presunta incidencia disciplinaria, por cuanto no se cumple estrictamente con lo dispuesto por el decreto No. 612 de 2018, por no realizar la integración de los planes institucionales y estratégicos al Plan de Acción por parte de las entidades del Estado, ya que se observó que en la versión 11 del Plan de acción para 2019, la integración ordenada no incluye los planes de Previsión de Recursos Humanos, como tampoco el Plan Anticorrupción y Atención al Ciudadano, de igual forma no se registra allí la distribución presupuestal de sus proyectos de inversión y para los demás planes solo se registran acciones puntuales que en ningún caso corresponden a Planes propiamente dichos.</t>
  </si>
  <si>
    <t>Remitir en el periodo de ejecución de la auditoría regular del año 2020, comunicado al grupo auditor informando la integración y publicación del plan de acción, en consonancia con lo dispuesto con el  decreto 612 de 2018</t>
  </si>
  <si>
    <t>(COMUNICACIÓN ENVIADA AL GRUPO AUDITOR INFORMANDO INTEGRACIÓN Y PUBLICACIÓN PLAN DE ACCIÓN / 1)*100</t>
  </si>
  <si>
    <t>3.2.3.16.1</t>
  </si>
  <si>
    <t>Hallazgo administrativo con presunta incidencia disciplinaria, por las deficiencias en la aplicación del principio de planeación en la etapa precontractual, denotando improvisación en la ejecución del contrato, por cuanto a pesar de tener una duración de doce meses, se realizaron cuatro (4) modificaciones entre otras cosas para adicionar la suma de $33 millones, sin aprobación y otra para prorrogarlo por dos meses, sin la debida justificación y sin el lleno de los requisitos legales establecidos en el estatuto de la contratación pública.</t>
  </si>
  <si>
    <t>Desde invitación a cotizar para estudio de mercados, solicitar a posibles proveedores información de otros componentes de infraestructura tecnológica que puedan ser necesarios en el proceso de implementación de las soluciones de tecnológicas.</t>
  </si>
  <si>
    <t># PROCESOS DE SOLUCIONES  TECNOLÓGICAS CON INCLUSIÓN DE REQUERIMIENTO ASOCIADO A INFRAESTRUCTURA TECNOLÓGICA COMPLEMENTARIA/# PROCESOS DE SOLUCIONES TECNOLÓGICAS INCLUIDOS EN PLAN DE ADQUISICIONES</t>
  </si>
  <si>
    <t>3.2.2.2</t>
  </si>
  <si>
    <t>Hallazgo administrativo porque las acciones planteadas para lograr subsanar lo evidenciado en los hallazgos 3.2.3.1.1 y 3.2.3.5.1 resultado de la auditoría de regularidad código 84, PAD 2018 fueron inefectivas, toda vez que si bien se desarrolló capacitación sobre la metodología para elaboración de anexo técnico y análisis del sector, la misma no subsana el origen de los mismos referente a los sobrecostos.</t>
  </si>
  <si>
    <t>Designar a una persona idónea para que verifique la estructuración económica de los procesos de selección con convocatoria pública (estudio de sector, estudio de mercado, variable económica) etc.</t>
  </si>
  <si>
    <t>PROCESOS REVISADOS IDONEAMENTE / # PROCESOS DE SELECCIÓN CON CONVOCATORIA  PÚBLICA</t>
  </si>
  <si>
    <t>3.2.2.3</t>
  </si>
  <si>
    <t>Hallazgo administrativo porque la acción planteada para mitigar el origen del hallazgo 3.2.3.6.1 comunicado en el informe final de la auditoría de regularidad código 84, PAD 2018 fue inefectiva, toda vez que una lista de chequeo no da certeza que con la revisión de ésta manera se subsana la deficiencia administrativa detectada.</t>
  </si>
  <si>
    <t>Verificación sustancial documental  verificar procesos de escogencia de personal.</t>
  </si>
  <si>
    <t>PROCESOS REMITIDOS / PROCESOS VERIFICADOS DOCUMENTALMENTE EN FORMA SUSTANCIAL</t>
  </si>
  <si>
    <t>Implementar un control en la solicitud de informes al contratista</t>
  </si>
  <si>
    <t>CONTROL IMPLEMENTADO / 1</t>
  </si>
  <si>
    <t>3.3.1.2</t>
  </si>
  <si>
    <t>Hallazgo administrativo por cuanto para el suministro de la información solicitada respecto de las metas del plan de desarrollo, no hubo claridad de dicha información y se presentó confusión en el reporte de las cifras y porcentajes de ejecución, obstaculizando el ejercicio del control fiscal, por cuanto se recibieron reportes desordenados.</t>
  </si>
  <si>
    <t>Remitir en el periodo de ejecución de la auditoría regular del año 2020, comunicado al grupo auditor que contenga la matriz recibida por la alcaldía mayor junto con el informe de la oficina de control interno.</t>
  </si>
  <si>
    <t>(COMUNICACIÓN ENVIADA AL GRUPO AUDITOR / 1)*100</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</si>
  <si>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</si>
  <si>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</si>
  <si>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Capacitaciones realizadas/Total de capacitaciones programadas</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</si>
  <si>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</si>
  <si>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 xml:space="preserve">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  </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</si>
  <si>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</si>
  <si>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</si>
  <si>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</si>
  <si>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</si>
  <si>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</si>
  <si>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</si>
  <si>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 xml:space="preserve">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</si>
  <si>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</si>
  <si>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</si>
  <si>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</si>
  <si>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</si>
  <si>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</si>
  <si>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</si>
  <si>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</si>
  <si>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</si>
  <si>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</si>
  <si>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</si>
  <si>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</si>
  <si>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3.5.2</t>
  </si>
  <si>
    <t xml:space="preserve">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 </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</si>
  <si>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</si>
  <si>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 xml:space="preserve"> Ajuste realizado/ajuste programado</t>
  </si>
  <si>
    <t>3.5.3</t>
  </si>
  <si>
    <t xml:space="preserve">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 </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</si>
  <si>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</si>
  <si>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</si>
  <si>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3.5.4</t>
  </si>
  <si>
    <t xml:space="preserve">Hallazgo administrativo con presunta incidencia disciplinaria porque no se realizó el acta de reunión del 14 de marzo de 2019 donde se discutió el alcance técnico de la Segunda Fase entre TRANSMILENIO S.A. y la FDN. </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</si>
  <si>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</si>
  <si>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</si>
  <si>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</si>
  <si>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</si>
  <si>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</si>
  <si>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 xml:space="preserve">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 </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</si>
  <si>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</si>
  <si>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</si>
  <si>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SUBGERENCIA ECONÓMICA</t>
  </si>
  <si>
    <t>SUBGERENCIA TÉCNICA Y DE SERVICIOS</t>
  </si>
  <si>
    <t>SUBGERENCIA ECONÓMICA  SUBGERENCIA JURÍDICA</t>
  </si>
  <si>
    <t>SUBGERENCIA TÉCNICA Y DE SERVICIOS  DIRECCIÓN DE TIC</t>
  </si>
  <si>
    <t xml:space="preserve">Subgerencia Técnica y de Servicios
Oficina Asesora de Planeación
Dirección Corporativa
</t>
  </si>
  <si>
    <t>Dirección de TIC
Económica</t>
  </si>
  <si>
    <t>Dirección Técnica de Modos</t>
  </si>
  <si>
    <t>Subgerencia Técnica y de Servicios
Dirección Técnica de BRT (de requerir soporte)</t>
  </si>
  <si>
    <t>Subgerencia Técnica y de Servicios
Oficina Asesora de Planeación
Dirección Corporativa</t>
  </si>
  <si>
    <t>Dirección de TIC</t>
  </si>
  <si>
    <t>Dirección Corporativa 
Oficina Asesora de Planeación Subgerencia Técnica y de Servicios</t>
  </si>
  <si>
    <t xml:space="preserve">Subgerencia Técnica y de Servicios
Dirección Corporativa.
</t>
  </si>
  <si>
    <t xml:space="preserve">Dirección Corporativa - 
Subgerencia Juridica </t>
  </si>
  <si>
    <t>Dirección Corporativa</t>
  </si>
  <si>
    <t>Dirección Corporativa 
Subgerencia Técnica y de Servicios</t>
  </si>
  <si>
    <t>Dirección Corpotativa -Subgerencia Técnica y de Servicios</t>
  </si>
  <si>
    <t>Dirección de Seguridad</t>
  </si>
  <si>
    <t>DIRECCIÓN DE TICS</t>
  </si>
  <si>
    <t>SUBGERENCIA DE ATENCIÓN AL USUARIO Y COMUNICACIONES</t>
  </si>
  <si>
    <t>DIRECCIÓN CORPORATIVA</t>
  </si>
  <si>
    <t>OFICINA ASESORA DE PLANEACIÓN</t>
  </si>
  <si>
    <t>OFICINA DE CONTROL INTERNO</t>
  </si>
  <si>
    <t>Area responsable: Dirección corporativa; Area corresponsable: OAP</t>
  </si>
  <si>
    <t>Area responsable: Dirección corporativa; Area corresponsable: OAP y Subgerencia jurídica</t>
  </si>
  <si>
    <t>Área responsable: Dirección corporativa
Área corresponsable: Dirección Técnica de Seguridad</t>
  </si>
  <si>
    <t>Responsable
Dirección Corporativa
Corresponsables: 
Subgerencia Negocios, SAUYC, D. T. de Modos</t>
  </si>
  <si>
    <t>VERIFICACIÓN RUBROS ESPECIFICOS DEL ESTADO DE RESULTADOS</t>
  </si>
  <si>
    <t>REPORTES SEMESTRALES DE SEGUIMIENTO</t>
  </si>
  <si>
    <t>NIVEL DE ENDEUDAMIENTO DE BATERIA DE ALERTAS TEMPRANAS</t>
  </si>
  <si>
    <t>CONCILIACIÓN DE INGRESOS</t>
  </si>
  <si>
    <t>"ESTUDIO TÉCNICO Y FINANCIERO DE SOPORTE A LA ACTUALIZACIÓN TARIFARIA</t>
  </si>
  <si>
    <t>CONTROL TRIMESTRAL A LA EJECUCIÓN DEL FET</t>
  </si>
  <si>
    <t>INFOMRES SEMESTRALES</t>
  </si>
  <si>
    <t>REVISIÓN SOLICITADA</t>
  </si>
  <si>
    <t>PROCEDIMIENTO ELABORADO</t>
  </si>
  <si>
    <t>VALIDACIÓN CATÁLOGO DE INFORMACIÓN FINANCIERA</t>
  </si>
  <si>
    <t>INVENTARIOS DE BIENES Y ACTIVOS FIJOS</t>
  </si>
  <si>
    <t>Gestión y  logro en trámites.</t>
  </si>
  <si>
    <t>Modificacion de la  resolucion 272-2013</t>
  </si>
  <si>
    <t xml:space="preserve">Revisión y actualización del procedimiento PDO 004 - Inspección Diaria Aleatoria de la Flota </t>
  </si>
  <si>
    <t>Efectividad de Cobro.</t>
  </si>
  <si>
    <t>Lista de chequeo para tema adición, solo en caso de realizar adiciones al contrato correspondiente</t>
  </si>
  <si>
    <t>Lista quecontiene el detalle de los informes en cada periodo, incluida dentro decada informe mensual</t>
  </si>
  <si>
    <t>Informes mensuales de seguimiento</t>
  </si>
  <si>
    <t>Comunicación escrita o correo electrónico  enviado a la Autoridad Ambiental</t>
  </si>
  <si>
    <t xml:space="preserve"> documento técnico elaborado</t>
  </si>
  <si>
    <t>No de procedimientos adoptados, para definición de requerimientos tecnicos asociados a servicios ITS</t>
  </si>
  <si>
    <t xml:space="preserve">Informes mensuales  de seguimiento </t>
  </si>
  <si>
    <t xml:space="preserve">
Capacitación realizada</t>
  </si>
  <si>
    <t>Valor total a cobrar por overhaul.</t>
  </si>
  <si>
    <t>Formato modificado</t>
  </si>
  <si>
    <t>Capacitacion realizada</t>
  </si>
  <si>
    <t>Inclusión de problemática en actualizaciones de Formulación</t>
  </si>
  <si>
    <t>Elaboración y Entrega de Información</t>
  </si>
  <si>
    <t>Cumplimiento en los procesos de Reprogramación de Plan de Acción en Segplan</t>
  </si>
  <si>
    <t>Solicitud de Concepto</t>
  </si>
  <si>
    <t xml:space="preserve">Documentar mesas de trabajo </t>
  </si>
  <si>
    <t>Actas comité con pertinencia de ajustes presupuestales por previsiones del IDU</t>
  </si>
  <si>
    <t>Comunicación remitida al IDU</t>
  </si>
  <si>
    <t>Contratos suscritos</t>
  </si>
  <si>
    <t>Carpetas revisadas</t>
  </si>
  <si>
    <t xml:space="preserve">Contratos con rubro específico para recargos y auxilio de transporte </t>
  </si>
  <si>
    <t>Número de planillas de parafiscales revisadas aleatoriamente por factura radicada</t>
  </si>
  <si>
    <t>NÚMERO DE INFORMES</t>
  </si>
  <si>
    <t>MEMORANDOS EXPEDIDOS</t>
  </si>
  <si>
    <t>CIRCULAR SOLICITADA</t>
  </si>
  <si>
    <t>DOCUMENTOS REVISADOS Y PUBLICADOS</t>
  </si>
  <si>
    <t>CAPACITACIÓN SOBRE SECOP I Y II</t>
  </si>
  <si>
    <t>CONVENIOS INTERADMINISTRATIVOS CON PROCESOS DE SELECCIÓN</t>
  </si>
  <si>
    <t>MODIFICACIONES SUJETAS AL MANUAL DE CONTRATACIÓN.</t>
  </si>
  <si>
    <t>SEGUIMIENTO SEMANAL DE PRODUCTOS ENTREGADOS POR EL CONTRATISTA</t>
  </si>
  <si>
    <t>INFORMES DE ARMONIZACIÓN DE MEJORA DE INFRAESTRUCTURA Y ENTRADA DE FLOTA</t>
  </si>
  <si>
    <t>ACTUALIZACIÓN DEL MANUAL</t>
  </si>
  <si>
    <t>REUNIONES DE SEGUIMIENTO</t>
  </si>
  <si>
    <t>COMUNICADO ENVIADO</t>
  </si>
  <si>
    <t>SOLUCIONES TECNOLÓGICAS CON INFRAESTRUCTURA COMPLEMENTARIA DEFINIDA CONFORME LOS ESTUDIOS DE MERCADO</t>
  </si>
  <si>
    <t>PROCESOS REVISADOS EN SU ESTRUCTURACIÓN ECONÓMICA</t>
  </si>
  <si>
    <t>PROCESOS VERIFICADOS DOCUMENTALMENTE EN FORMA SUSTANCIAL</t>
  </si>
  <si>
    <t>CONTROL INFORMES CONTRATISTA</t>
  </si>
  <si>
    <t>Capacitación estudio de mercado</t>
  </si>
  <si>
    <t>Capacitación seguimiento de convenios</t>
  </si>
  <si>
    <t>Capacitación en estructuración de contratos y convenios interadministrativos</t>
  </si>
  <si>
    <t>Capacitación en Supervisión de convenios y contratos interadministrativos a</t>
  </si>
  <si>
    <t>Capacitación seguimiento convenios</t>
  </si>
  <si>
    <t>Documentación de puntos de control y de análisis  tributario a contratos y/o convenios.</t>
  </si>
  <si>
    <t>Capacitación lineamientos manual de supervisión</t>
  </si>
  <si>
    <t>Capacitaciones en fortalecimiento de estructuración de Estudios Previos y Contratos</t>
  </si>
  <si>
    <t xml:space="preserve"> Modificación formato designación supervisores</t>
  </si>
  <si>
    <t>Capacitaciones en Manual de Supervisión e Interventoría M-DA-015</t>
  </si>
  <si>
    <t>Se evidencian 2 informes con periodicidad semestral que identifican los factores que afectan la demanda permitiendo así mejorar las proyecciones realizadas.
Teniendo en cuenta el cumplimiento de la acción, se solicitará al Ente de Control el cierre de esta acción.</t>
  </si>
  <si>
    <t xml:space="preserve">Se evidencia Resolución que contiene lo siguiente: 
Incorporación de los bienes al inventario: de conformidad con el avalúo y/o concepto técnico el cual deberá contener como mínimo el valor neto de realización (valor comercial) los bienes muebles e inmuebles objeto de la reversión serán incorporados al inventario de bienes de TRANSMILENIO S.A.
La destinación de los bienes se ejecutará de acuerdo con los lineamientos impartidos por la Gerencia de la integración, la política para el manejo de los bienes objeto de reversión como la incorporación al inventario de la entidad, la comercialización o realización, o la destrucción y en cumplimento de las normas contables vigentes
Teniendo en cuenta el cumplimiento de la acción, se solicitará al Ente de Control el cierre de este hallazgo. </t>
  </si>
  <si>
    <t>Se evidencia que los procesos de contratación de IDIPRON ( Proceso TMSA-CD-483-2017), CANAL CAPITAL (Proceso TMSA-CD-357-2017) e IMPRENTA NACIONAL (TMSA-CD-328-2017), se encuentran en la plataforma SECOP I y cuentan con los documentos correspondientes a la parte precontractual (estudios Previos) y la parte de ejecución del contrato. 
Teniendo en cuenta el cumplimiento de la acción se solicitará al Ente de Control el Cierre Definitivo de esta acciòn</t>
  </si>
  <si>
    <t xml:space="preserve">Se evidencia la capacitación realizada por la Dirección Corporativa el 24 de octubre de 2019, con el fin de brindar información general sobre las plataformas SECOP I y II, como el sistema electrónico para la contratación pública. </t>
  </si>
  <si>
    <t>Se evidencia en la plataforma SECOP II  los siguientes contratos de ATL y BTL realizados por la Entidad:
TMSA-LP-03-2019 - CTO605-19
Contratar la prestación de servicios para la Subgerencia de Atención al Usuario y Comunicaciones en todo lo relacionado con actividades de ATL en el marco de la estrategia de comunicaciones planteada por la Subgerencia.
TMSA-LP-09-2019 - CTO686-19
Contratar la prestación de servicios para la Subgerencia de Atención al Usuario y Comunicaciones en todo lo relacionado con actividades BTL en el marco de la estrategia definida por la Entidad
TMSA-LP-10-2020 - 
Contratar la prestación de servicios de actividades BTL, acciones pedagógicas y de información, intervenciones de cultura ciudadana, acciones para prevención y prácticas de cuidado frente al Covid-19, en el sistema integrado de transporte público en el marco de las estrategias definidas por la entidad.
Teniendo en cuenta el cumplimiento de la acción se solicitará al Ente de Control el Cierre Definitivo de esta acciòn</t>
  </si>
  <si>
    <t>De acuerdo con la revisión realizada, se evidencia la publicación de todos los documentos (justificación de la adición, CDP, aceptación, entre otros), tal como lo menciona el MANUAL DE CONTRATACIÓN (M-DA-013) en su aparte de Modificaciones.
Teniendo en cuenta el cumplimiento de la acción se solicitará al Ente de Control el Cierre Definitivo de esta acciòn</t>
  </si>
  <si>
    <t>Para el Contrato 335-17, se evidencian los seguimientos semanales de junio a septiembre 2019
Para los contratos 686-19 y 605-19 se evidencian los seguimientos semanales de noviembre 2019  a junio 2020
Teniendo en cuenta el cumplimiento de la acción se solicitará al Ente de Control el Cierre Definitivo de esta acciòn</t>
  </si>
  <si>
    <t>Se evidencian 4 informes trimestrales correspondientes al 3 y 4 trimestre de 2019 y al 1 y 2 trimestre de 2020.
Teniendo en cuenta el cumplimiento de la acción, se solicitará al Ente de Control el cierre de esta acción.</t>
  </si>
  <si>
    <t>Se evidencia la actualización del MANUAL DE SUPERVISION E INTERVENTORIA V.3 mediante RESOLUCION 842 DEL 05 SEP 2019 y debidamente publicado en la intranet en el link: https://transmilenio.sharepoint.com/:b:/r/OficPlaneacion/Documents/SIG/Manual%20de%20Procedimientos/K.%20Proceso%20Adquisici%C3%B3n%20de%20Bienes%20y%20Servicios/Manuales/M-DA-15%20Manual%20de%20Supervisi%C3%B3n%20e%20Interventor%C3%ADa%20V.3.pdf?csf=1&amp;e=8bT4Pa, donde en su numeral 9.1 contiene lo siguiente 
CAPITULO 9.1 ACTIVIDADES GENERALES, LITERAL P. “Revisar los informes  presentados  por  el  contratista  o  los  informes  de  interventoría  en  un término máximo de 10 días hábiles”</t>
  </si>
  <si>
    <t>Se evidencia la actualización del MANUAL DE CONTRATACION V.4 mediante RESOLUCION 842 DEL 05 SEP 2019 y debidamente publicado en la intranet en el siguiente link: https://transmilenio.sharepoint.com/:b:/r/OficPlaneacion/Documents/SIG/Manual%20de%20Procedimientos/K.%20Proceso%20Adquisici%C3%B3n%20de%20Bienes%20y%20Servicios/Manuales/M-DA-013%20Manual%20de%20Contrataci%C3%B3n%20V.4.pdf?csf=1&amp;e=zwFuiJ, en el cual tiejne capitulo relacionado con los CONTRATOS DE CONCESIONES, ASOCIACIONES PÚBLICO PRIVADAS Y NEGOCIACIÓN COLATERAL</t>
  </si>
  <si>
    <t>Se evidencian actas del 6 y 12 de diciembre, en las cuales el área de Contratación de la Dirección Corporativa socializó los inconvenientes acaecidos en relación los procesos de selección, de los cuales fueron propuestas algunas soluciones.
Adicionalmente, de manera mensual el área de contratación ha venido realizando reuniones con el fin de analizar los factores que inciden en la devolución de los procesos contractuales con el fin de mitigar la situación.</t>
  </si>
  <si>
    <t>Se cuenta con el documento 2020-EE-06496 del 28 de mayo de 2020 denomidado "Plan de Mejoramiento hallazgos 3.3.1.3 Auditoría 64 año 20"
Teniendo en cuenta el cumplimeinto de la Acciòn se solicitarà al Ente de Control el Cierre de Este hallazgo</t>
  </si>
  <si>
    <t>Dentro de las solicitudes de contratación, se ha incluido el requerimiento complementario en la solicitud de cotización de los procesos relacionados con las soluciones de software.
Teniendo en cuenta el cumplimeinto de la Acciòn se solicitarà al Ente de Control el Cierre de Este hallazgo</t>
  </si>
  <si>
    <t>Se evidencia el CONTRATO No. 300-19  , cuyo objeto es Contratar la prestación de servicios profesionales con plena autonomía técnica, administrativa y financiera a la Dirección Corporativa para asesorar y apoyar en las diferentes temáticas de planeación estratégica a cargo de la Dirección, incluyendo el soporte del proceso de análisis del sector de las contrataciones que adelante la entidad, revisión de temas económicos de la Dirección, en el marco de procesos de gestión de calidad y mejoramiento continuo. No obstante, no se allegan los soportes de ejecución del Contrato, (Informes de ejecución y supervisión, actas, correos que respalden la ejecución y cumplimiento del objeto contractual).</t>
  </si>
  <si>
    <t xml:space="preserve">Se evidencia los soportes de las reuniones mensuales realizadas con el fin de verificar los procesos de contratación. Por lo que se solicitará al Ente de Control el cierre de esta acción. </t>
  </si>
  <si>
    <t>Se evidencia el seguimiento y el control realizado por parte de la Subgerencia de Atención al Usuario y Comunicaciones a las jornadas y capacitaciones realizadas en los convenios
suscritos con IDIPRON.
Teniendo en cuenta el cumplimiento de la acción se solicitará al Ente de Control el Cierre Definitivo de esta acción</t>
  </si>
  <si>
    <t>Se evidencia explicación realizada. De igual manera, teniendo en cuenta que se realizó la remisión a la Alcaldía de Bogotá con la matriz de seguimiento de las metas PDD y que fue recibida indicando que: el reporte fue recibido por la Dirección Distrital de Desarrollo Institucional dentro del término establecido, el cual fue revisado inicialmente, observando que  se encuentra acorde con los criterios señalados en el instructivo enviado. Se considera cumplida la acción.
Por lo anterior, se solicitará al Ente de Control el cierre de este hallazgo.</t>
  </si>
  <si>
    <t>Abierta - En ejecución</t>
  </si>
  <si>
    <t>Cumplida</t>
  </si>
  <si>
    <t>Vencida</t>
  </si>
  <si>
    <t>Se evidencia documento 2020-EE-01248, dirigido a la Contraloría General de la República, solicitando la revisión de los hallazgos.
Por lo anterior, se considera la acción como cumplida y se solicitará al ente de control el cierre de la misma.</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</si>
  <si>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</si>
  <si>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</si>
  <si>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</si>
  <si>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</si>
  <si>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</si>
  <si>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 xml:space="preserve">Se evidencia solicitud de concepto frente a la definición de porcentajes en la política contable para la evaluación y reconocimiento de las provisiciones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</si>
  <si>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</si>
  <si>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</si>
  <si>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</si>
  <si>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</si>
  <si>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</si>
  <si>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</si>
  <si>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Teniendo en cuenta que a la fecha no se ha iniciado la presencialidad en las oficinas de la Dirección de Contabilidad de la SDH, no ha sido posible la búsqueda y consecución de los soportes o actas pendientes que soportan la totalidad de las mesas de trabajo donde TRANSMILENIO S.A. ha actuado como convocado.
Por lo anterior, se considera dejar abierta la acción</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</si>
  <si>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</si>
  <si>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</si>
  <si>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</si>
  <si>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</si>
  <si>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Una 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</si>
  <si>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</si>
  <si>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</si>
  <si>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3.1.4</t>
  </si>
  <si>
    <t>Hallazgo Administrativo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por la entidad.</t>
  </si>
  <si>
    <t>Hallazgo Administrativo con presunta incidencia disciplinaria al evidenciar ausencia de nombramiento de un Supervisor por parte de TRANSMILENIO S.A en la ejecución del CONVENIO INTERADMINISTRATIVO 020 de 2001, celebrado entre el INSTITUTO DE DESARROLLO URBANO Y LA EMPRESA DE TRANSPORTE DEL TERCER MILENIO – TRANSMILENIO S.A. Ausencia de Expediente del Convenio y de informes de Gestión.</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</si>
  <si>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</si>
  <si>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Emitir un memorando de delegación para supervisión del convenio 020 de 2001 suscrito entre TRANSMILENIO S.A. y el  Instituto de Desarrollo Urbano.</t>
  </si>
  <si>
    <t>Un procedimiento modificado</t>
  </si>
  <si>
    <t>Un memorando</t>
  </si>
  <si>
    <t>SUBGERENCIA TÉCNICA Y DE SERVICIOS 
DIRECCIÓN CORPORATIVA</t>
  </si>
  <si>
    <t>Teniendo en cuenta que la acción fue formulada el 7 de enero de 2021, se realizará seguimiento posterior</t>
  </si>
  <si>
    <t>Teniendo en cuenta que con corte a 31 de diciembre de 2020 esta acción aún se encontraba en plazo de ejecución, se realizará seguimiento posterior.</t>
  </si>
  <si>
    <t>Se evidencian dos informes consolidados de seguimiento semestral al cumplimiento a los cronogramas de chatarrización de los concesionarios vigentes del SITP.</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</si>
  <si>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</si>
  <si>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Se evidencia el Procedimiento elaborado para solicitud e instalación de Equipamiento SITRCI, el cual establece al interior de la Entidad, los lineamientos y actividades para solicitud e instalación de Equipamiento SIRCI y se encuentra en implementación.</t>
  </si>
  <si>
    <t>Se evidencia la gestión para la modificación del formato con el memorando 2020-80400-CI-40876, así como el formato JUSTIFICACIÓN Y PÁRAMETROS LEGALES BAJO LOS CUALES SE REALIZA LA MODIFICACIÓN DEL CONTRATO</t>
  </si>
  <si>
    <t>Se evidencian las capacitaciones realizadas, así como las gestiones realizadas para la liquidación del contrato 041 de 2000</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</si>
  <si>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</si>
  <si>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</si>
  <si>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</si>
  <si>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</si>
  <si>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</si>
  <si>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</si>
  <si>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</si>
  <si>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Se evidencia el Documento de Entendimiento Tributario.
Por lo anterior, se considera cumplida la acción y se solicitará el cierre de la misma al ente de control</t>
  </si>
  <si>
    <r>
      <t>Se evidencia la aplicación de controles permanentes  a través del formato</t>
    </r>
    <r>
      <rPr>
        <b/>
        <i/>
        <sz val="10"/>
        <color rgb="FF000000"/>
        <rFont val="Tahoma"/>
        <family val="2"/>
      </rPr>
      <t xml:space="preserve"> RP-07 Solicitud de modificación al plan de adquisiciones</t>
    </r>
    <r>
      <rPr>
        <sz val="10"/>
        <color indexed="8"/>
        <rFont val="Tahoma"/>
        <family val="2"/>
      </rPr>
      <t xml:space="preserve"> en el que se registra el proyecto y la meta que respaldan los procesos contractuales del proyecto 7223 presentados por las dependencias de la entidad.  así como las comunicaciones propuestas.
Teniendo en cuenta el cumplimiento de la acción, se solicitará al Ente de Control el cierre de esta acción.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</si>
</sst>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sz val="10"/>
      <color indexed="8"/>
      <name val="Tahoma"/>
      <family val="2"/>
    </font>
    <font>
      <sz val="10"/>
      <color theme="1"/>
      <name val="Calibri"/>
      <family val="2"/>
      <scheme val="minor"/>
    </font>
    <font>
      <sz val="10"/>
      <color rgb="FF000000"/>
      <name val="Arial"/>
      <family val="2"/>
    </font>
    <font>
      <sz val="10"/>
      <name val="Tahoma"/>
      <family val="2"/>
    </font>
    <font>
      <sz val="10"/>
      <color rgb="FF000000"/>
      <name val="Tahoma"/>
      <family val="2"/>
    </font>
    <font>
      <b/>
      <i/>
      <sz val="10"/>
      <color rgb="FF000000"/>
      <name val="Tahoma"/>
      <family val="2"/>
    </font>
    <font>
      <sz val="10"/>
      <color theme="1"/>
      <name val="Tahoma"/>
      <family val="2"/>
    </font>
  </fonts>
  <fills count="8">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55">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9" fillId="0" borderId="0" xfId="0" applyFont="1" applyBorder="1" applyAlignment="1">
      <alignment vertical="center" wrapText="1"/>
    </xf>
    <xf numFmtId="0" fontId="9" fillId="0" borderId="0" xfId="0" applyFont="1" applyBorder="1" applyAlignment="1">
      <alignment vertical="center"/>
    </xf>
    <xf numFmtId="0" fontId="10" fillId="0" borderId="1" xfId="0" applyNumberFormat="1" applyFont="1" applyFill="1" applyBorder="1" applyAlignment="1" applyProtection="1">
      <alignment horizontal="justify" vertical="center" wrapText="1"/>
    </xf>
    <xf numFmtId="0" fontId="11"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justify" vertical="center" wrapText="1"/>
    </xf>
    <xf numFmtId="0" fontId="10"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justify" vertical="center" wrapText="1"/>
    </xf>
    <xf numFmtId="14" fontId="10"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justify" vertical="center" wrapText="1"/>
      <protection locked="0"/>
    </xf>
    <xf numFmtId="0" fontId="13" fillId="0" borderId="1" xfId="0" applyFont="1" applyFill="1" applyBorder="1" applyAlignment="1">
      <alignment horizontal="justify" vertical="center" wrapText="1"/>
    </xf>
    <xf numFmtId="0" fontId="10" fillId="0" borderId="1" xfId="0" applyNumberFormat="1" applyFont="1" applyFill="1" applyBorder="1" applyAlignment="1" applyProtection="1">
      <alignment horizontal="center" vertical="center" wrapText="1"/>
    </xf>
    <xf numFmtId="14" fontId="10" fillId="0" borderId="1" xfId="0" applyNumberFormat="1" applyFont="1" applyFill="1" applyBorder="1" applyAlignment="1" applyProtection="1">
      <alignment horizontal="justify" vertical="center" wrapText="1"/>
    </xf>
    <xf numFmtId="0" fontId="16" fillId="0" borderId="1" xfId="0" applyFont="1" applyFill="1" applyBorder="1" applyAlignment="1" applyProtection="1">
      <alignment vertical="center" wrapText="1"/>
      <protection locked="0"/>
    </xf>
  </cellXfs>
  <cellStyles count="4">
    <cellStyle name="Normal" xfId="0" builtinId="0"/>
    <cellStyle name="Normal 2" xfId="1" xr:uid="{00000000-0005-0000-0000-000001000000}"/>
    <cellStyle name="Normal 2 2" xfId="2" xr:uid="{00000000-0005-0000-0000-000002000000}"/>
    <cellStyle name="Porcentaje" xfId="3" builtinId="5"/>
  </cellStyles>
  <dxfs count="39">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3" name="Picture 65" descr="Logo Blanco-negro-texto-noexte">
          <a:extLst>
            <a:ext uri="{FF2B5EF4-FFF2-40B4-BE49-F238E27FC236}">
              <a16:creationId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2533650</xdr:colOff>
      <xdr:row>0</xdr:row>
      <xdr:rowOff>47625</xdr:rowOff>
    </xdr:from>
    <xdr:to>
      <xdr:col>18</xdr:col>
      <xdr:colOff>19050</xdr:colOff>
      <xdr:row>2</xdr:row>
      <xdr:rowOff>200025</xdr:rowOff>
    </xdr:to>
    <xdr:pic>
      <xdr:nvPicPr>
        <xdr:cNvPr id="5" name="Imagen 4" descr="Logo Alcaldía de Bogotá">
          <a:extLst>
            <a:ext uri="{FF2B5EF4-FFF2-40B4-BE49-F238E27FC236}">
              <a16:creationId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33279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8"/>
  <sheetViews>
    <sheetView tabSelected="1" zoomScale="85" zoomScaleNormal="85" workbookViewId="0">
      <selection activeCell="A4" sqref="A4"/>
    </sheetView>
  </sheetViews>
  <sheetFormatPr baseColWidth="10" defaultColWidth="9.140625" defaultRowHeight="15" x14ac:dyDescent="0.25"/>
  <cols>
    <col min="1" max="1" width="8.85546875" style="20" customWidth="1"/>
    <col min="2" max="3" width="11.5703125" style="20" customWidth="1"/>
    <col min="4" max="4" width="11.140625" style="20" customWidth="1"/>
    <col min="5" max="6" width="70.7109375" style="20" customWidth="1"/>
    <col min="7" max="7" width="15.28515625" style="20" customWidth="1"/>
    <col min="8" max="8" width="13.85546875" style="20" customWidth="1"/>
    <col min="9" max="9" width="14" style="20" customWidth="1"/>
    <col min="10" max="10" width="23.28515625" style="20" customWidth="1"/>
    <col min="11" max="11" width="11.42578125" style="20" customWidth="1"/>
    <col min="12" max="12" width="15.7109375" style="20" customWidth="1"/>
    <col min="13" max="13" width="18.85546875" style="20" customWidth="1"/>
    <col min="14" max="14" width="12.5703125" style="20" customWidth="1"/>
    <col min="15" max="15" width="142.7109375" style="20" customWidth="1"/>
    <col min="16" max="16" width="9.5703125" style="20" customWidth="1"/>
    <col min="17" max="17" width="38.28515625" style="24" customWidth="1"/>
    <col min="18" max="18" width="13.85546875" style="25" customWidth="1"/>
    <col min="19" max="19" width="14.85546875" style="24" customWidth="1"/>
    <col min="20" max="16384" width="9.140625" style="20"/>
  </cols>
  <sheetData>
    <row r="1" spans="1:19" ht="23.25" customHeight="1" x14ac:dyDescent="0.25">
      <c r="A1" s="34"/>
      <c r="B1" s="34"/>
      <c r="C1" s="34"/>
      <c r="D1" s="34"/>
      <c r="E1" s="34"/>
      <c r="F1" s="34"/>
      <c r="G1" s="35" t="s">
        <v>753</v>
      </c>
      <c r="H1" s="34"/>
      <c r="I1" s="34"/>
      <c r="J1" s="34"/>
      <c r="K1" s="34"/>
      <c r="L1" s="34"/>
      <c r="M1" s="34"/>
      <c r="N1" s="34"/>
      <c r="O1" s="34"/>
      <c r="P1" s="34"/>
      <c r="Q1" s="34"/>
      <c r="R1" s="34"/>
      <c r="S1" s="34"/>
    </row>
    <row r="2" spans="1:19" s="33" customFormat="1" ht="23.25" x14ac:dyDescent="0.25">
      <c r="A2" s="32"/>
      <c r="B2" s="32"/>
      <c r="C2" s="32"/>
      <c r="D2" s="32"/>
      <c r="E2" s="32"/>
      <c r="F2" s="32"/>
      <c r="G2" s="32"/>
      <c r="H2" s="32"/>
      <c r="I2" s="32"/>
      <c r="J2" s="32"/>
      <c r="K2" s="32"/>
      <c r="L2" s="32"/>
      <c r="M2" s="32"/>
      <c r="N2" s="32"/>
      <c r="O2" s="32"/>
      <c r="P2" s="32"/>
      <c r="Q2" s="32"/>
      <c r="R2" s="32"/>
      <c r="S2" s="32"/>
    </row>
    <row r="3" spans="1:19" ht="23.25" x14ac:dyDescent="0.25">
      <c r="A3" s="31"/>
      <c r="B3" s="31"/>
      <c r="C3" s="31"/>
      <c r="D3" s="31"/>
      <c r="E3" s="31"/>
      <c r="F3" s="31"/>
      <c r="G3" s="31"/>
      <c r="H3" s="31"/>
      <c r="I3" s="31"/>
      <c r="J3" s="31"/>
      <c r="K3" s="31"/>
      <c r="L3" s="31"/>
      <c r="M3" s="31"/>
      <c r="N3" s="31"/>
      <c r="O3" s="31"/>
      <c r="P3" s="31"/>
      <c r="Q3" s="31"/>
      <c r="R3" s="31"/>
      <c r="S3" s="31"/>
    </row>
    <row r="4" spans="1:19" s="3" customFormat="1" ht="51" x14ac:dyDescent="0.25">
      <c r="A4" s="1" t="s">
        <v>1</v>
      </c>
      <c r="B4" s="1" t="s">
        <v>750</v>
      </c>
      <c r="C4" s="1" t="s">
        <v>751</v>
      </c>
      <c r="D4" s="1" t="s">
        <v>0</v>
      </c>
      <c r="E4" s="2" t="s">
        <v>4</v>
      </c>
      <c r="F4" s="2" t="s">
        <v>5</v>
      </c>
      <c r="G4" s="1" t="s">
        <v>752</v>
      </c>
      <c r="H4" s="2" t="s">
        <v>7</v>
      </c>
      <c r="I4" s="2" t="s">
        <v>8</v>
      </c>
      <c r="J4" s="2" t="s">
        <v>9</v>
      </c>
      <c r="K4" s="2" t="s">
        <v>10</v>
      </c>
      <c r="L4" s="2" t="s">
        <v>11</v>
      </c>
      <c r="M4" s="1" t="s">
        <v>12</v>
      </c>
      <c r="N4" s="1" t="s">
        <v>13</v>
      </c>
      <c r="O4" s="1" t="s">
        <v>746</v>
      </c>
      <c r="P4" s="1" t="s">
        <v>15</v>
      </c>
      <c r="Q4" s="1" t="s">
        <v>747</v>
      </c>
      <c r="R4" s="1" t="s">
        <v>748</v>
      </c>
      <c r="S4" s="1" t="s">
        <v>749</v>
      </c>
    </row>
    <row r="5" spans="1:19" ht="76.5" x14ac:dyDescent="0.25">
      <c r="A5" s="36" t="s">
        <v>754</v>
      </c>
      <c r="B5" s="36">
        <v>2020</v>
      </c>
      <c r="C5" s="37">
        <v>602</v>
      </c>
      <c r="D5" s="38" t="s">
        <v>755</v>
      </c>
      <c r="E5" s="39" t="s">
        <v>756</v>
      </c>
      <c r="F5" s="40" t="s">
        <v>757</v>
      </c>
      <c r="G5" s="41">
        <v>1</v>
      </c>
      <c r="H5" s="42">
        <v>43862</v>
      </c>
      <c r="I5" s="42">
        <v>44196</v>
      </c>
      <c r="J5" s="38" t="s">
        <v>758</v>
      </c>
      <c r="K5" s="38">
        <v>100</v>
      </c>
      <c r="L5" s="38" t="s">
        <v>1010</v>
      </c>
      <c r="M5" s="38" t="s">
        <v>1036</v>
      </c>
      <c r="N5" s="43">
        <v>1</v>
      </c>
      <c r="O5" s="44" t="s">
        <v>1120</v>
      </c>
      <c r="P5" s="37">
        <v>1</v>
      </c>
      <c r="Q5" s="7" t="s">
        <v>1117</v>
      </c>
      <c r="R5" s="14" t="s">
        <v>21</v>
      </c>
      <c r="S5" s="16" t="s">
        <v>21</v>
      </c>
    </row>
    <row r="6" spans="1:19" ht="51" x14ac:dyDescent="0.25">
      <c r="A6" s="36" t="s">
        <v>754</v>
      </c>
      <c r="B6" s="36">
        <v>2020</v>
      </c>
      <c r="C6" s="37">
        <v>602</v>
      </c>
      <c r="D6" s="38" t="s">
        <v>759</v>
      </c>
      <c r="E6" s="39" t="s">
        <v>760</v>
      </c>
      <c r="F6" s="39" t="s">
        <v>761</v>
      </c>
      <c r="G6" s="41">
        <v>1</v>
      </c>
      <c r="H6" s="42">
        <v>43845</v>
      </c>
      <c r="I6" s="42">
        <v>44210</v>
      </c>
      <c r="J6" s="38" t="s">
        <v>762</v>
      </c>
      <c r="K6" s="41">
        <v>1</v>
      </c>
      <c r="L6" s="38" t="s">
        <v>1011</v>
      </c>
      <c r="M6" s="38" t="s">
        <v>1037</v>
      </c>
      <c r="N6" s="43">
        <v>1</v>
      </c>
      <c r="O6" s="36" t="s">
        <v>1150</v>
      </c>
      <c r="P6" s="37">
        <v>1</v>
      </c>
      <c r="Q6" s="7" t="s">
        <v>1117</v>
      </c>
      <c r="R6" s="14" t="s">
        <v>21</v>
      </c>
      <c r="S6" s="16" t="s">
        <v>21</v>
      </c>
    </row>
    <row r="7" spans="1:19" ht="102" x14ac:dyDescent="0.25">
      <c r="A7" s="36" t="s">
        <v>754</v>
      </c>
      <c r="B7" s="36">
        <v>2020</v>
      </c>
      <c r="C7" s="37">
        <v>602</v>
      </c>
      <c r="D7" s="38" t="s">
        <v>763</v>
      </c>
      <c r="E7" s="39" t="s">
        <v>764</v>
      </c>
      <c r="F7" s="40" t="s">
        <v>765</v>
      </c>
      <c r="G7" s="41">
        <v>1</v>
      </c>
      <c r="H7" s="42">
        <v>43862</v>
      </c>
      <c r="I7" s="42">
        <v>44196</v>
      </c>
      <c r="J7" s="38" t="s">
        <v>766</v>
      </c>
      <c r="K7" s="38">
        <v>100</v>
      </c>
      <c r="L7" s="38" t="s">
        <v>1010</v>
      </c>
      <c r="M7" s="38" t="s">
        <v>1038</v>
      </c>
      <c r="N7" s="43">
        <v>1</v>
      </c>
      <c r="O7" s="44" t="s">
        <v>1121</v>
      </c>
      <c r="P7" s="37">
        <v>1</v>
      </c>
      <c r="Q7" s="7" t="s">
        <v>1117</v>
      </c>
      <c r="R7" s="14" t="s">
        <v>21</v>
      </c>
      <c r="S7" s="16" t="s">
        <v>21</v>
      </c>
    </row>
    <row r="8" spans="1:19" ht="102" x14ac:dyDescent="0.25">
      <c r="A8" s="36" t="s">
        <v>754</v>
      </c>
      <c r="B8" s="36">
        <v>2020</v>
      </c>
      <c r="C8" s="37">
        <v>602</v>
      </c>
      <c r="D8" s="38" t="s">
        <v>767</v>
      </c>
      <c r="E8" s="39" t="s">
        <v>768</v>
      </c>
      <c r="F8" s="40" t="s">
        <v>1126</v>
      </c>
      <c r="G8" s="41">
        <v>1</v>
      </c>
      <c r="H8" s="42">
        <v>43862</v>
      </c>
      <c r="I8" s="42">
        <v>44196</v>
      </c>
      <c r="J8" s="38" t="s">
        <v>769</v>
      </c>
      <c r="K8" s="38">
        <v>100</v>
      </c>
      <c r="L8" s="38" t="s">
        <v>1010</v>
      </c>
      <c r="M8" s="38" t="s">
        <v>1039</v>
      </c>
      <c r="N8" s="43">
        <v>1</v>
      </c>
      <c r="O8" s="44" t="s">
        <v>1130</v>
      </c>
      <c r="P8" s="37">
        <v>1</v>
      </c>
      <c r="Q8" s="7" t="s">
        <v>1117</v>
      </c>
      <c r="R8" s="14" t="s">
        <v>21</v>
      </c>
      <c r="S8" s="16" t="s">
        <v>21</v>
      </c>
    </row>
    <row r="9" spans="1:19" ht="63.75" x14ac:dyDescent="0.25">
      <c r="A9" s="36" t="s">
        <v>754</v>
      </c>
      <c r="B9" s="36">
        <v>2020</v>
      </c>
      <c r="C9" s="37">
        <v>602</v>
      </c>
      <c r="D9" s="38" t="s">
        <v>770</v>
      </c>
      <c r="E9" s="39" t="s">
        <v>771</v>
      </c>
      <c r="F9" s="40" t="s">
        <v>772</v>
      </c>
      <c r="G9" s="41">
        <v>1</v>
      </c>
      <c r="H9" s="42">
        <v>43862</v>
      </c>
      <c r="I9" s="42">
        <v>44196</v>
      </c>
      <c r="J9" s="38" t="s">
        <v>773</v>
      </c>
      <c r="K9" s="38">
        <v>1</v>
      </c>
      <c r="L9" s="38" t="s">
        <v>1010</v>
      </c>
      <c r="M9" s="38" t="s">
        <v>1040</v>
      </c>
      <c r="N9" s="43">
        <v>1</v>
      </c>
      <c r="O9" s="44" t="s">
        <v>1122</v>
      </c>
      <c r="P9" s="37">
        <v>1</v>
      </c>
      <c r="Q9" s="7" t="s">
        <v>1117</v>
      </c>
      <c r="R9" s="14" t="s">
        <v>21</v>
      </c>
      <c r="S9" s="16" t="s">
        <v>21</v>
      </c>
    </row>
    <row r="10" spans="1:19" ht="51" x14ac:dyDescent="0.25">
      <c r="A10" s="36" t="s">
        <v>754</v>
      </c>
      <c r="B10" s="36">
        <v>2020</v>
      </c>
      <c r="C10" s="37">
        <v>602</v>
      </c>
      <c r="D10" s="38" t="s">
        <v>770</v>
      </c>
      <c r="E10" s="39" t="s">
        <v>771</v>
      </c>
      <c r="F10" s="39" t="s">
        <v>774</v>
      </c>
      <c r="G10" s="41">
        <v>2</v>
      </c>
      <c r="H10" s="42">
        <v>43845</v>
      </c>
      <c r="I10" s="42">
        <v>44210</v>
      </c>
      <c r="J10" s="38" t="s">
        <v>775</v>
      </c>
      <c r="K10" s="41">
        <v>1</v>
      </c>
      <c r="L10" s="38" t="s">
        <v>1010</v>
      </c>
      <c r="M10" s="38" t="s">
        <v>1041</v>
      </c>
      <c r="N10" s="43">
        <v>1</v>
      </c>
      <c r="O10" s="36" t="s">
        <v>1151</v>
      </c>
      <c r="P10" s="37">
        <v>1</v>
      </c>
      <c r="Q10" s="7" t="s">
        <v>1117</v>
      </c>
      <c r="R10" s="14" t="s">
        <v>21</v>
      </c>
      <c r="S10" s="16" t="s">
        <v>21</v>
      </c>
    </row>
    <row r="11" spans="1:19" ht="51" x14ac:dyDescent="0.25">
      <c r="A11" s="36" t="s">
        <v>754</v>
      </c>
      <c r="B11" s="36">
        <v>2020</v>
      </c>
      <c r="C11" s="37">
        <v>602</v>
      </c>
      <c r="D11" s="38" t="s">
        <v>776</v>
      </c>
      <c r="E11" s="39" t="s">
        <v>777</v>
      </c>
      <c r="F11" s="39" t="s">
        <v>778</v>
      </c>
      <c r="G11" s="41">
        <v>1</v>
      </c>
      <c r="H11" s="42">
        <v>43850</v>
      </c>
      <c r="I11" s="42">
        <v>44210</v>
      </c>
      <c r="J11" s="38" t="s">
        <v>779</v>
      </c>
      <c r="K11" s="41">
        <v>1</v>
      </c>
      <c r="L11" s="38" t="s">
        <v>1011</v>
      </c>
      <c r="M11" s="38" t="s">
        <v>1042</v>
      </c>
      <c r="N11" s="43">
        <v>1</v>
      </c>
      <c r="O11" s="36" t="s">
        <v>1133</v>
      </c>
      <c r="P11" s="37">
        <v>1</v>
      </c>
      <c r="Q11" s="7" t="s">
        <v>1117</v>
      </c>
      <c r="R11" s="14" t="s">
        <v>21</v>
      </c>
      <c r="S11" s="16" t="s">
        <v>21</v>
      </c>
    </row>
    <row r="12" spans="1:19" ht="51" x14ac:dyDescent="0.25">
      <c r="A12" s="36" t="s">
        <v>754</v>
      </c>
      <c r="B12" s="36">
        <v>2020</v>
      </c>
      <c r="C12" s="37">
        <v>602</v>
      </c>
      <c r="D12" s="38" t="s">
        <v>780</v>
      </c>
      <c r="E12" s="39" t="s">
        <v>781</v>
      </c>
      <c r="F12" s="40" t="s">
        <v>782</v>
      </c>
      <c r="G12" s="41">
        <v>1</v>
      </c>
      <c r="H12" s="42">
        <v>43862</v>
      </c>
      <c r="I12" s="42">
        <v>44196</v>
      </c>
      <c r="J12" s="38" t="s">
        <v>783</v>
      </c>
      <c r="K12" s="38">
        <v>1</v>
      </c>
      <c r="L12" s="38" t="s">
        <v>1012</v>
      </c>
      <c r="M12" s="38" t="s">
        <v>1043</v>
      </c>
      <c r="N12" s="43">
        <v>1</v>
      </c>
      <c r="O12" s="44" t="s">
        <v>1119</v>
      </c>
      <c r="P12" s="37">
        <v>1</v>
      </c>
      <c r="Q12" s="7" t="s">
        <v>1117</v>
      </c>
      <c r="R12" s="14" t="s">
        <v>21</v>
      </c>
      <c r="S12" s="16" t="s">
        <v>21</v>
      </c>
    </row>
    <row r="13" spans="1:19" ht="63.75" x14ac:dyDescent="0.25">
      <c r="A13" s="36" t="s">
        <v>754</v>
      </c>
      <c r="B13" s="36">
        <v>2020</v>
      </c>
      <c r="C13" s="37">
        <v>602</v>
      </c>
      <c r="D13" s="38" t="s">
        <v>780</v>
      </c>
      <c r="E13" s="39" t="s">
        <v>781</v>
      </c>
      <c r="F13" s="39" t="s">
        <v>784</v>
      </c>
      <c r="G13" s="41">
        <v>2</v>
      </c>
      <c r="H13" s="42">
        <v>43850</v>
      </c>
      <c r="I13" s="42">
        <v>44210</v>
      </c>
      <c r="J13" s="38" t="s">
        <v>785</v>
      </c>
      <c r="K13" s="41">
        <v>1</v>
      </c>
      <c r="L13" s="38" t="s">
        <v>1013</v>
      </c>
      <c r="M13" s="38" t="s">
        <v>1044</v>
      </c>
      <c r="N13" s="43">
        <v>0</v>
      </c>
      <c r="O13" s="36" t="s">
        <v>1152</v>
      </c>
      <c r="P13" s="37">
        <v>0</v>
      </c>
      <c r="Q13" s="7" t="s">
        <v>1118</v>
      </c>
      <c r="R13" s="14" t="s">
        <v>21</v>
      </c>
      <c r="S13" s="16" t="s">
        <v>21</v>
      </c>
    </row>
    <row r="14" spans="1:19" ht="51" x14ac:dyDescent="0.25">
      <c r="A14" s="36" t="s">
        <v>754</v>
      </c>
      <c r="B14" s="36">
        <v>2020</v>
      </c>
      <c r="C14" s="37">
        <v>602</v>
      </c>
      <c r="D14" s="38" t="s">
        <v>786</v>
      </c>
      <c r="E14" s="39" t="s">
        <v>787</v>
      </c>
      <c r="F14" s="40" t="s">
        <v>782</v>
      </c>
      <c r="G14" s="41">
        <v>1</v>
      </c>
      <c r="H14" s="42">
        <v>43862</v>
      </c>
      <c r="I14" s="42">
        <v>44196</v>
      </c>
      <c r="J14" s="38" t="s">
        <v>783</v>
      </c>
      <c r="K14" s="38">
        <v>1</v>
      </c>
      <c r="L14" s="38" t="s">
        <v>1012</v>
      </c>
      <c r="M14" s="38" t="s">
        <v>1043</v>
      </c>
      <c r="N14" s="43">
        <v>1</v>
      </c>
      <c r="O14" s="44" t="s">
        <v>1119</v>
      </c>
      <c r="P14" s="37">
        <v>1</v>
      </c>
      <c r="Q14" s="7" t="s">
        <v>1117</v>
      </c>
      <c r="R14" s="14" t="s">
        <v>21</v>
      </c>
      <c r="S14" s="16" t="s">
        <v>21</v>
      </c>
    </row>
    <row r="15" spans="1:19" ht="63.75" x14ac:dyDescent="0.25">
      <c r="A15" s="36" t="s">
        <v>754</v>
      </c>
      <c r="B15" s="36">
        <v>2020</v>
      </c>
      <c r="C15" s="37">
        <v>602</v>
      </c>
      <c r="D15" s="38" t="s">
        <v>786</v>
      </c>
      <c r="E15" s="39" t="s">
        <v>787</v>
      </c>
      <c r="F15" s="40" t="s">
        <v>772</v>
      </c>
      <c r="G15" s="41">
        <v>2</v>
      </c>
      <c r="H15" s="42">
        <v>43862</v>
      </c>
      <c r="I15" s="42">
        <v>44196</v>
      </c>
      <c r="J15" s="38" t="s">
        <v>773</v>
      </c>
      <c r="K15" s="38">
        <v>1</v>
      </c>
      <c r="L15" s="38" t="s">
        <v>1010</v>
      </c>
      <c r="M15" s="38" t="s">
        <v>1040</v>
      </c>
      <c r="N15" s="43">
        <v>1</v>
      </c>
      <c r="O15" s="44" t="s">
        <v>1122</v>
      </c>
      <c r="P15" s="37">
        <v>1</v>
      </c>
      <c r="Q15" s="7" t="s">
        <v>1117</v>
      </c>
      <c r="R15" s="14" t="s">
        <v>21</v>
      </c>
      <c r="S15" s="16" t="s">
        <v>21</v>
      </c>
    </row>
    <row r="16" spans="1:19" ht="165.75" x14ac:dyDescent="0.25">
      <c r="A16" s="36" t="s">
        <v>754</v>
      </c>
      <c r="B16" s="36">
        <v>2020</v>
      </c>
      <c r="C16" s="37">
        <v>602</v>
      </c>
      <c r="D16" s="38" t="s">
        <v>788</v>
      </c>
      <c r="E16" s="39" t="s">
        <v>789</v>
      </c>
      <c r="F16" s="40" t="s">
        <v>1127</v>
      </c>
      <c r="G16" s="41">
        <v>1</v>
      </c>
      <c r="H16" s="42">
        <v>43862</v>
      </c>
      <c r="I16" s="42">
        <v>44196</v>
      </c>
      <c r="J16" s="38" t="s">
        <v>790</v>
      </c>
      <c r="K16" s="38">
        <v>100</v>
      </c>
      <c r="L16" s="38" t="s">
        <v>1010</v>
      </c>
      <c r="M16" s="38" t="s">
        <v>1045</v>
      </c>
      <c r="N16" s="43">
        <v>1</v>
      </c>
      <c r="O16" s="44" t="s">
        <v>1131</v>
      </c>
      <c r="P16" s="37">
        <v>1</v>
      </c>
      <c r="Q16" s="7" t="s">
        <v>1117</v>
      </c>
      <c r="R16" s="14" t="s">
        <v>21</v>
      </c>
      <c r="S16" s="16" t="s">
        <v>21</v>
      </c>
    </row>
    <row r="17" spans="1:19" ht="153" x14ac:dyDescent="0.25">
      <c r="A17" s="36" t="s">
        <v>754</v>
      </c>
      <c r="B17" s="36">
        <v>2020</v>
      </c>
      <c r="C17" s="37">
        <v>602</v>
      </c>
      <c r="D17" s="38" t="s">
        <v>791</v>
      </c>
      <c r="E17" s="39" t="s">
        <v>792</v>
      </c>
      <c r="F17" s="40" t="s">
        <v>1128</v>
      </c>
      <c r="G17" s="41">
        <v>1</v>
      </c>
      <c r="H17" s="42">
        <v>43862</v>
      </c>
      <c r="I17" s="42">
        <v>44196</v>
      </c>
      <c r="J17" s="38" t="s">
        <v>793</v>
      </c>
      <c r="K17" s="38">
        <v>100</v>
      </c>
      <c r="L17" s="38" t="s">
        <v>1010</v>
      </c>
      <c r="M17" s="38" t="s">
        <v>1046</v>
      </c>
      <c r="N17" s="43">
        <v>1</v>
      </c>
      <c r="O17" s="44" t="s">
        <v>1123</v>
      </c>
      <c r="P17" s="37">
        <v>1</v>
      </c>
      <c r="Q17" s="7" t="s">
        <v>1117</v>
      </c>
      <c r="R17" s="14" t="s">
        <v>21</v>
      </c>
      <c r="S17" s="16" t="s">
        <v>21</v>
      </c>
    </row>
    <row r="18" spans="1:19" ht="63.75" x14ac:dyDescent="0.25">
      <c r="A18" s="36" t="s">
        <v>754</v>
      </c>
      <c r="B18" s="36">
        <v>2020</v>
      </c>
      <c r="C18" s="37">
        <v>106</v>
      </c>
      <c r="D18" s="38" t="s">
        <v>794</v>
      </c>
      <c r="E18" s="40" t="s">
        <v>795</v>
      </c>
      <c r="F18" s="39" t="s">
        <v>796</v>
      </c>
      <c r="G18" s="41">
        <v>1</v>
      </c>
      <c r="H18" s="42">
        <v>44015</v>
      </c>
      <c r="I18" s="42">
        <v>44371</v>
      </c>
      <c r="J18" s="38" t="s">
        <v>797</v>
      </c>
      <c r="K18" s="38">
        <v>1</v>
      </c>
      <c r="L18" s="38" t="s">
        <v>109</v>
      </c>
      <c r="M18" s="38" t="s">
        <v>1047</v>
      </c>
      <c r="N18" s="43">
        <v>0</v>
      </c>
      <c r="O18" s="36" t="s">
        <v>1149</v>
      </c>
      <c r="P18" s="37">
        <v>0</v>
      </c>
      <c r="Q18" s="7" t="s">
        <v>1116</v>
      </c>
      <c r="R18" s="14">
        <v>44377</v>
      </c>
      <c r="S18" s="16" t="s">
        <v>21</v>
      </c>
    </row>
    <row r="19" spans="1:19" ht="114.75" x14ac:dyDescent="0.25">
      <c r="A19" s="36" t="s">
        <v>754</v>
      </c>
      <c r="B19" s="36">
        <v>2020</v>
      </c>
      <c r="C19" s="37">
        <v>106</v>
      </c>
      <c r="D19" s="38" t="s">
        <v>798</v>
      </c>
      <c r="E19" s="40" t="s">
        <v>799</v>
      </c>
      <c r="F19" s="39" t="s">
        <v>800</v>
      </c>
      <c r="G19" s="41">
        <v>1</v>
      </c>
      <c r="H19" s="42">
        <v>44013</v>
      </c>
      <c r="I19" s="42">
        <v>44371</v>
      </c>
      <c r="J19" s="38" t="s">
        <v>801</v>
      </c>
      <c r="K19" s="38">
        <v>1</v>
      </c>
      <c r="L19" s="38" t="s">
        <v>1014</v>
      </c>
      <c r="M19" s="38" t="s">
        <v>1048</v>
      </c>
      <c r="N19" s="43">
        <v>1</v>
      </c>
      <c r="O19" s="36" t="s">
        <v>1134</v>
      </c>
      <c r="P19" s="37">
        <v>1</v>
      </c>
      <c r="Q19" s="7" t="s">
        <v>1117</v>
      </c>
      <c r="R19" s="14" t="s">
        <v>21</v>
      </c>
      <c r="S19" s="16" t="s">
        <v>21</v>
      </c>
    </row>
    <row r="20" spans="1:19" ht="76.5" x14ac:dyDescent="0.25">
      <c r="A20" s="36" t="s">
        <v>754</v>
      </c>
      <c r="B20" s="36">
        <v>2020</v>
      </c>
      <c r="C20" s="37">
        <v>106</v>
      </c>
      <c r="D20" s="38" t="s">
        <v>802</v>
      </c>
      <c r="E20" s="40" t="s">
        <v>803</v>
      </c>
      <c r="F20" s="40" t="s">
        <v>804</v>
      </c>
      <c r="G20" s="41">
        <v>1</v>
      </c>
      <c r="H20" s="42">
        <v>44027</v>
      </c>
      <c r="I20" s="42">
        <v>44195</v>
      </c>
      <c r="J20" s="38" t="s">
        <v>805</v>
      </c>
      <c r="K20" s="38">
        <v>1</v>
      </c>
      <c r="L20" s="38" t="s">
        <v>213</v>
      </c>
      <c r="M20" s="38" t="s">
        <v>1049</v>
      </c>
      <c r="N20" s="43">
        <v>1</v>
      </c>
      <c r="O20" s="36" t="s">
        <v>1161</v>
      </c>
      <c r="P20" s="37">
        <v>1</v>
      </c>
      <c r="Q20" s="7" t="s">
        <v>1117</v>
      </c>
      <c r="R20" s="14" t="s">
        <v>21</v>
      </c>
      <c r="S20" s="16" t="s">
        <v>21</v>
      </c>
    </row>
    <row r="21" spans="1:19" ht="51" x14ac:dyDescent="0.25">
      <c r="A21" s="36" t="s">
        <v>754</v>
      </c>
      <c r="B21" s="36">
        <v>2020</v>
      </c>
      <c r="C21" s="37">
        <v>106</v>
      </c>
      <c r="D21" s="38" t="s">
        <v>806</v>
      </c>
      <c r="E21" s="40" t="s">
        <v>807</v>
      </c>
      <c r="F21" s="39" t="s">
        <v>808</v>
      </c>
      <c r="G21" s="41">
        <v>1</v>
      </c>
      <c r="H21" s="42">
        <v>44013</v>
      </c>
      <c r="I21" s="42">
        <v>44371</v>
      </c>
      <c r="J21" s="38" t="s">
        <v>809</v>
      </c>
      <c r="K21" s="38">
        <v>1</v>
      </c>
      <c r="L21" s="38" t="s">
        <v>1015</v>
      </c>
      <c r="M21" s="38" t="s">
        <v>1050</v>
      </c>
      <c r="N21" s="43">
        <v>0</v>
      </c>
      <c r="O21" s="36" t="s">
        <v>1149</v>
      </c>
      <c r="P21" s="37">
        <v>0</v>
      </c>
      <c r="Q21" s="7" t="s">
        <v>1116</v>
      </c>
      <c r="R21" s="14">
        <v>44377</v>
      </c>
      <c r="S21" s="16" t="s">
        <v>21</v>
      </c>
    </row>
    <row r="22" spans="1:19" ht="114.75" x14ac:dyDescent="0.25">
      <c r="A22" s="36" t="s">
        <v>754</v>
      </c>
      <c r="B22" s="36">
        <v>2020</v>
      </c>
      <c r="C22" s="37">
        <v>106</v>
      </c>
      <c r="D22" s="38" t="s">
        <v>810</v>
      </c>
      <c r="E22" s="40" t="s">
        <v>811</v>
      </c>
      <c r="F22" s="39" t="s">
        <v>812</v>
      </c>
      <c r="G22" s="41">
        <v>1</v>
      </c>
      <c r="H22" s="42">
        <v>44044</v>
      </c>
      <c r="I22" s="42">
        <v>44371</v>
      </c>
      <c r="J22" s="38" t="s">
        <v>813</v>
      </c>
      <c r="K22" s="38">
        <v>100</v>
      </c>
      <c r="L22" s="38" t="s">
        <v>1016</v>
      </c>
      <c r="M22" s="38" t="s">
        <v>1051</v>
      </c>
      <c r="N22" s="43">
        <v>0</v>
      </c>
      <c r="O22" s="36" t="s">
        <v>1149</v>
      </c>
      <c r="P22" s="37">
        <v>0</v>
      </c>
      <c r="Q22" s="7" t="s">
        <v>1116</v>
      </c>
      <c r="R22" s="14">
        <v>44377</v>
      </c>
      <c r="S22" s="16" t="s">
        <v>21</v>
      </c>
    </row>
    <row r="23" spans="1:19" ht="102" x14ac:dyDescent="0.25">
      <c r="A23" s="36" t="s">
        <v>754</v>
      </c>
      <c r="B23" s="36">
        <v>2020</v>
      </c>
      <c r="C23" s="37">
        <v>106</v>
      </c>
      <c r="D23" s="38" t="s">
        <v>814</v>
      </c>
      <c r="E23" s="40" t="s">
        <v>815</v>
      </c>
      <c r="F23" s="39" t="s">
        <v>816</v>
      </c>
      <c r="G23" s="41">
        <v>1</v>
      </c>
      <c r="H23" s="42">
        <v>44046</v>
      </c>
      <c r="I23" s="42">
        <v>44371</v>
      </c>
      <c r="J23" s="38" t="s">
        <v>817</v>
      </c>
      <c r="K23" s="38">
        <v>1</v>
      </c>
      <c r="L23" s="38" t="s">
        <v>1016</v>
      </c>
      <c r="M23" s="38" t="s">
        <v>1052</v>
      </c>
      <c r="N23" s="43">
        <v>0</v>
      </c>
      <c r="O23" s="36" t="s">
        <v>1149</v>
      </c>
      <c r="P23" s="37">
        <v>0</v>
      </c>
      <c r="Q23" s="7" t="s">
        <v>1116</v>
      </c>
      <c r="R23" s="14">
        <v>44377</v>
      </c>
      <c r="S23" s="16" t="s">
        <v>21</v>
      </c>
    </row>
    <row r="24" spans="1:19" ht="89.25" x14ac:dyDescent="0.25">
      <c r="A24" s="36" t="s">
        <v>754</v>
      </c>
      <c r="B24" s="36">
        <v>2020</v>
      </c>
      <c r="C24" s="37">
        <v>106</v>
      </c>
      <c r="D24" s="38" t="s">
        <v>818</v>
      </c>
      <c r="E24" s="40" t="s">
        <v>819</v>
      </c>
      <c r="F24" s="39" t="s">
        <v>820</v>
      </c>
      <c r="G24" s="41">
        <v>1</v>
      </c>
      <c r="H24" s="42">
        <v>44013</v>
      </c>
      <c r="I24" s="42">
        <v>44371</v>
      </c>
      <c r="J24" s="38" t="s">
        <v>821</v>
      </c>
      <c r="K24" s="38">
        <v>12</v>
      </c>
      <c r="L24" s="38" t="s">
        <v>1017</v>
      </c>
      <c r="M24" s="38" t="s">
        <v>1053</v>
      </c>
      <c r="N24" s="43">
        <v>0</v>
      </c>
      <c r="O24" s="36" t="s">
        <v>1149</v>
      </c>
      <c r="P24" s="37">
        <v>0</v>
      </c>
      <c r="Q24" s="7" t="s">
        <v>1116</v>
      </c>
      <c r="R24" s="14">
        <v>44377</v>
      </c>
      <c r="S24" s="16" t="s">
        <v>21</v>
      </c>
    </row>
    <row r="25" spans="1:19" ht="76.5" x14ac:dyDescent="0.25">
      <c r="A25" s="36" t="s">
        <v>754</v>
      </c>
      <c r="B25" s="36">
        <v>2020</v>
      </c>
      <c r="C25" s="37">
        <v>106</v>
      </c>
      <c r="D25" s="38" t="s">
        <v>822</v>
      </c>
      <c r="E25" s="40" t="s">
        <v>823</v>
      </c>
      <c r="F25" s="40" t="s">
        <v>824</v>
      </c>
      <c r="G25" s="41">
        <v>1</v>
      </c>
      <c r="H25" s="42">
        <v>44027</v>
      </c>
      <c r="I25" s="42">
        <v>44195</v>
      </c>
      <c r="J25" s="38" t="s">
        <v>805</v>
      </c>
      <c r="K25" s="38">
        <v>1</v>
      </c>
      <c r="L25" s="38" t="s">
        <v>213</v>
      </c>
      <c r="M25" s="38" t="s">
        <v>1049</v>
      </c>
      <c r="N25" s="43">
        <v>1</v>
      </c>
      <c r="O25" s="36" t="s">
        <v>1161</v>
      </c>
      <c r="P25" s="37">
        <v>1</v>
      </c>
      <c r="Q25" s="7" t="s">
        <v>1117</v>
      </c>
      <c r="R25" s="14" t="s">
        <v>21</v>
      </c>
      <c r="S25" s="16" t="s">
        <v>21</v>
      </c>
    </row>
    <row r="26" spans="1:19" ht="135.75" customHeight="1" x14ac:dyDescent="0.25">
      <c r="A26" s="36" t="s">
        <v>754</v>
      </c>
      <c r="B26" s="36">
        <v>2020</v>
      </c>
      <c r="C26" s="37">
        <v>106</v>
      </c>
      <c r="D26" s="38" t="s">
        <v>825</v>
      </c>
      <c r="E26" s="40" t="s">
        <v>826</v>
      </c>
      <c r="F26" s="39" t="s">
        <v>827</v>
      </c>
      <c r="G26" s="41">
        <v>1</v>
      </c>
      <c r="H26" s="42">
        <v>44046</v>
      </c>
      <c r="I26" s="42">
        <v>44286</v>
      </c>
      <c r="J26" s="38" t="s">
        <v>828</v>
      </c>
      <c r="K26" s="38">
        <v>1</v>
      </c>
      <c r="L26" s="38" t="s">
        <v>1016</v>
      </c>
      <c r="M26" s="38" t="s">
        <v>1054</v>
      </c>
      <c r="N26" s="43">
        <v>1</v>
      </c>
      <c r="O26" s="36" t="s">
        <v>1155</v>
      </c>
      <c r="P26" s="37">
        <v>1</v>
      </c>
      <c r="Q26" s="7" t="s">
        <v>1117</v>
      </c>
      <c r="R26" s="14" t="s">
        <v>21</v>
      </c>
      <c r="S26" s="16" t="s">
        <v>21</v>
      </c>
    </row>
    <row r="27" spans="1:19" ht="89.25" x14ac:dyDescent="0.25">
      <c r="A27" s="36" t="s">
        <v>754</v>
      </c>
      <c r="B27" s="36">
        <v>2020</v>
      </c>
      <c r="C27" s="37">
        <v>106</v>
      </c>
      <c r="D27" s="38" t="s">
        <v>829</v>
      </c>
      <c r="E27" s="40" t="s">
        <v>830</v>
      </c>
      <c r="F27" s="39" t="s">
        <v>831</v>
      </c>
      <c r="G27" s="41">
        <v>1</v>
      </c>
      <c r="H27" s="42">
        <v>44013</v>
      </c>
      <c r="I27" s="42">
        <v>44371</v>
      </c>
      <c r="J27" s="38" t="s">
        <v>832</v>
      </c>
      <c r="K27" s="38">
        <v>1</v>
      </c>
      <c r="L27" s="38" t="s">
        <v>1018</v>
      </c>
      <c r="M27" s="38" t="s">
        <v>1055</v>
      </c>
      <c r="N27" s="43">
        <v>0</v>
      </c>
      <c r="O27" s="36" t="s">
        <v>1149</v>
      </c>
      <c r="P27" s="37">
        <v>0</v>
      </c>
      <c r="Q27" s="7" t="s">
        <v>1116</v>
      </c>
      <c r="R27" s="14">
        <v>44377</v>
      </c>
      <c r="S27" s="16" t="s">
        <v>21</v>
      </c>
    </row>
    <row r="28" spans="1:19" ht="89.25" x14ac:dyDescent="0.25">
      <c r="A28" s="36" t="s">
        <v>754</v>
      </c>
      <c r="B28" s="36">
        <v>2020</v>
      </c>
      <c r="C28" s="37">
        <v>106</v>
      </c>
      <c r="D28" s="38" t="s">
        <v>833</v>
      </c>
      <c r="E28" s="40" t="s">
        <v>834</v>
      </c>
      <c r="F28" s="39" t="s">
        <v>835</v>
      </c>
      <c r="G28" s="41">
        <v>1</v>
      </c>
      <c r="H28" s="42">
        <v>44027</v>
      </c>
      <c r="I28" s="42">
        <v>44371</v>
      </c>
      <c r="J28" s="38" t="s">
        <v>836</v>
      </c>
      <c r="K28" s="38">
        <v>100</v>
      </c>
      <c r="L28" s="38" t="s">
        <v>1019</v>
      </c>
      <c r="M28" s="38" t="s">
        <v>1056</v>
      </c>
      <c r="N28" s="43">
        <v>0</v>
      </c>
      <c r="O28" s="36" t="s">
        <v>1149</v>
      </c>
      <c r="P28" s="37">
        <v>0</v>
      </c>
      <c r="Q28" s="7" t="s">
        <v>1116</v>
      </c>
      <c r="R28" s="14">
        <v>44377</v>
      </c>
      <c r="S28" s="16" t="s">
        <v>21</v>
      </c>
    </row>
    <row r="29" spans="1:19" ht="51" x14ac:dyDescent="0.25">
      <c r="A29" s="36" t="s">
        <v>754</v>
      </c>
      <c r="B29" s="36">
        <v>2020</v>
      </c>
      <c r="C29" s="37">
        <v>106</v>
      </c>
      <c r="D29" s="38" t="s">
        <v>837</v>
      </c>
      <c r="E29" s="40" t="s">
        <v>838</v>
      </c>
      <c r="F29" s="39" t="s">
        <v>839</v>
      </c>
      <c r="G29" s="41">
        <v>1</v>
      </c>
      <c r="H29" s="42">
        <v>44013</v>
      </c>
      <c r="I29" s="42">
        <v>44371</v>
      </c>
      <c r="J29" s="38" t="s">
        <v>840</v>
      </c>
      <c r="K29" s="38">
        <v>1</v>
      </c>
      <c r="L29" s="38" t="s">
        <v>34</v>
      </c>
      <c r="M29" s="38" t="s">
        <v>1057</v>
      </c>
      <c r="N29" s="43">
        <v>0</v>
      </c>
      <c r="O29" s="36" t="s">
        <v>1149</v>
      </c>
      <c r="P29" s="37">
        <v>0</v>
      </c>
      <c r="Q29" s="7" t="s">
        <v>1116</v>
      </c>
      <c r="R29" s="14">
        <v>44377</v>
      </c>
      <c r="S29" s="16" t="s">
        <v>21</v>
      </c>
    </row>
    <row r="30" spans="1:19" ht="102" x14ac:dyDescent="0.25">
      <c r="A30" s="36" t="s">
        <v>754</v>
      </c>
      <c r="B30" s="36">
        <v>2020</v>
      </c>
      <c r="C30" s="37">
        <v>106</v>
      </c>
      <c r="D30" s="38" t="s">
        <v>841</v>
      </c>
      <c r="E30" s="40" t="s">
        <v>842</v>
      </c>
      <c r="F30" s="39" t="s">
        <v>843</v>
      </c>
      <c r="G30" s="41">
        <v>1</v>
      </c>
      <c r="H30" s="42">
        <v>44013</v>
      </c>
      <c r="I30" s="42">
        <v>44227</v>
      </c>
      <c r="J30" s="38" t="s">
        <v>844</v>
      </c>
      <c r="K30" s="38">
        <v>1</v>
      </c>
      <c r="L30" s="38" t="s">
        <v>34</v>
      </c>
      <c r="M30" s="38" t="s">
        <v>1058</v>
      </c>
      <c r="N30" s="43">
        <v>1</v>
      </c>
      <c r="O30" s="36" t="s">
        <v>1154</v>
      </c>
      <c r="P30" s="37">
        <v>1</v>
      </c>
      <c r="Q30" s="7" t="s">
        <v>1117</v>
      </c>
      <c r="R30" s="14" t="s">
        <v>21</v>
      </c>
      <c r="S30" s="16" t="s">
        <v>21</v>
      </c>
    </row>
    <row r="31" spans="1:19" ht="63.75" x14ac:dyDescent="0.25">
      <c r="A31" s="36" t="s">
        <v>754</v>
      </c>
      <c r="B31" s="36">
        <v>2020</v>
      </c>
      <c r="C31" s="37">
        <v>106</v>
      </c>
      <c r="D31" s="38" t="s">
        <v>845</v>
      </c>
      <c r="E31" s="40" t="s">
        <v>846</v>
      </c>
      <c r="F31" s="40" t="s">
        <v>847</v>
      </c>
      <c r="G31" s="41">
        <v>1</v>
      </c>
      <c r="H31" s="42">
        <v>44013</v>
      </c>
      <c r="I31" s="42">
        <v>44196</v>
      </c>
      <c r="J31" s="38" t="s">
        <v>848</v>
      </c>
      <c r="K31" s="38">
        <v>1</v>
      </c>
      <c r="L31" s="38" t="s">
        <v>109</v>
      </c>
      <c r="M31" s="38" t="s">
        <v>1059</v>
      </c>
      <c r="N31" s="43">
        <v>1</v>
      </c>
      <c r="O31" s="36" t="s">
        <v>1129</v>
      </c>
      <c r="P31" s="37">
        <v>0</v>
      </c>
      <c r="Q31" s="7" t="s">
        <v>1117</v>
      </c>
      <c r="R31" s="14" t="s">
        <v>21</v>
      </c>
      <c r="S31" s="16" t="s">
        <v>21</v>
      </c>
    </row>
    <row r="32" spans="1:19" ht="89.25" x14ac:dyDescent="0.25">
      <c r="A32" s="36" t="s">
        <v>754</v>
      </c>
      <c r="B32" s="36">
        <v>2020</v>
      </c>
      <c r="C32" s="37">
        <v>106</v>
      </c>
      <c r="D32" s="38" t="s">
        <v>849</v>
      </c>
      <c r="E32" s="39" t="s">
        <v>850</v>
      </c>
      <c r="F32" s="39" t="s">
        <v>1135</v>
      </c>
      <c r="G32" s="41">
        <v>1</v>
      </c>
      <c r="H32" s="42">
        <v>44013</v>
      </c>
      <c r="I32" s="42">
        <v>44196</v>
      </c>
      <c r="J32" s="38" t="s">
        <v>1136</v>
      </c>
      <c r="K32" s="38">
        <v>1</v>
      </c>
      <c r="L32" s="38" t="s">
        <v>1020</v>
      </c>
      <c r="M32" s="38" t="s">
        <v>1137</v>
      </c>
      <c r="N32" s="43">
        <v>1</v>
      </c>
      <c r="O32" s="36" t="s">
        <v>1138</v>
      </c>
      <c r="P32" s="37">
        <v>1</v>
      </c>
      <c r="Q32" s="7" t="s">
        <v>1117</v>
      </c>
      <c r="R32" s="14" t="s">
        <v>21</v>
      </c>
      <c r="S32" s="16" t="s">
        <v>21</v>
      </c>
    </row>
    <row r="33" spans="1:19" ht="89.25" x14ac:dyDescent="0.25">
      <c r="A33" s="36" t="s">
        <v>754</v>
      </c>
      <c r="B33" s="36">
        <v>2020</v>
      </c>
      <c r="C33" s="37">
        <v>106</v>
      </c>
      <c r="D33" s="38" t="s">
        <v>851</v>
      </c>
      <c r="E33" s="40" t="s">
        <v>852</v>
      </c>
      <c r="F33" s="39" t="s">
        <v>853</v>
      </c>
      <c r="G33" s="41">
        <v>1</v>
      </c>
      <c r="H33" s="42">
        <v>44013</v>
      </c>
      <c r="I33" s="42">
        <v>44227</v>
      </c>
      <c r="J33" s="38" t="s">
        <v>854</v>
      </c>
      <c r="K33" s="38">
        <v>1</v>
      </c>
      <c r="L33" s="38" t="s">
        <v>1021</v>
      </c>
      <c r="M33" s="38" t="s">
        <v>1060</v>
      </c>
      <c r="N33" s="43">
        <v>1</v>
      </c>
      <c r="O33" s="36" t="s">
        <v>1153</v>
      </c>
      <c r="P33" s="37">
        <v>1</v>
      </c>
      <c r="Q33" s="7" t="s">
        <v>1117</v>
      </c>
      <c r="R33" s="14" t="s">
        <v>21</v>
      </c>
      <c r="S33" s="16" t="s">
        <v>21</v>
      </c>
    </row>
    <row r="34" spans="1:19" ht="114.75" x14ac:dyDescent="0.25">
      <c r="A34" s="36" t="s">
        <v>754</v>
      </c>
      <c r="B34" s="36">
        <v>2020</v>
      </c>
      <c r="C34" s="37">
        <v>106</v>
      </c>
      <c r="D34" s="38" t="s">
        <v>855</v>
      </c>
      <c r="E34" s="40" t="s">
        <v>856</v>
      </c>
      <c r="F34" s="39" t="s">
        <v>857</v>
      </c>
      <c r="G34" s="41">
        <v>1</v>
      </c>
      <c r="H34" s="42">
        <v>44013</v>
      </c>
      <c r="I34" s="42">
        <v>44371</v>
      </c>
      <c r="J34" s="38" t="s">
        <v>858</v>
      </c>
      <c r="K34" s="38">
        <v>1</v>
      </c>
      <c r="L34" s="38" t="s">
        <v>1018</v>
      </c>
      <c r="M34" s="38" t="s">
        <v>1061</v>
      </c>
      <c r="N34" s="43">
        <v>1</v>
      </c>
      <c r="O34" s="36" t="s">
        <v>1139</v>
      </c>
      <c r="P34" s="37">
        <v>1</v>
      </c>
      <c r="Q34" s="7" t="s">
        <v>1117</v>
      </c>
      <c r="R34" s="14" t="s">
        <v>21</v>
      </c>
      <c r="S34" s="16" t="s">
        <v>21</v>
      </c>
    </row>
    <row r="35" spans="1:19" ht="114.75" x14ac:dyDescent="0.25">
      <c r="A35" s="36" t="s">
        <v>754</v>
      </c>
      <c r="B35" s="36">
        <v>2020</v>
      </c>
      <c r="C35" s="37">
        <v>106</v>
      </c>
      <c r="D35" s="38" t="s">
        <v>859</v>
      </c>
      <c r="E35" s="40" t="s">
        <v>860</v>
      </c>
      <c r="F35" s="39" t="s">
        <v>861</v>
      </c>
      <c r="G35" s="41">
        <v>1</v>
      </c>
      <c r="H35" s="42">
        <v>44013</v>
      </c>
      <c r="I35" s="42">
        <v>44371</v>
      </c>
      <c r="J35" s="38" t="s">
        <v>862</v>
      </c>
      <c r="K35" s="38">
        <v>100</v>
      </c>
      <c r="L35" s="38" t="s">
        <v>366</v>
      </c>
      <c r="M35" s="38" t="s">
        <v>1062</v>
      </c>
      <c r="N35" s="43">
        <v>0</v>
      </c>
      <c r="O35" s="36" t="s">
        <v>1149</v>
      </c>
      <c r="P35" s="37">
        <v>0</v>
      </c>
      <c r="Q35" s="7" t="s">
        <v>1116</v>
      </c>
      <c r="R35" s="14">
        <v>44377</v>
      </c>
      <c r="S35" s="16" t="s">
        <v>21</v>
      </c>
    </row>
    <row r="36" spans="1:19" ht="102" x14ac:dyDescent="0.25">
      <c r="A36" s="36" t="s">
        <v>754</v>
      </c>
      <c r="B36" s="36">
        <v>2020</v>
      </c>
      <c r="C36" s="37">
        <v>106</v>
      </c>
      <c r="D36" s="38" t="s">
        <v>863</v>
      </c>
      <c r="E36" s="40" t="s">
        <v>864</v>
      </c>
      <c r="F36" s="39" t="s">
        <v>865</v>
      </c>
      <c r="G36" s="41">
        <v>1</v>
      </c>
      <c r="H36" s="42">
        <v>44013</v>
      </c>
      <c r="I36" s="42">
        <v>44371</v>
      </c>
      <c r="J36" s="38" t="s">
        <v>866</v>
      </c>
      <c r="K36" s="38">
        <v>1</v>
      </c>
      <c r="L36" s="38" t="s">
        <v>366</v>
      </c>
      <c r="M36" s="38" t="s">
        <v>1063</v>
      </c>
      <c r="N36" s="43">
        <v>0</v>
      </c>
      <c r="O36" s="36" t="s">
        <v>1149</v>
      </c>
      <c r="P36" s="37">
        <v>0</v>
      </c>
      <c r="Q36" s="7" t="s">
        <v>1116</v>
      </c>
      <c r="R36" s="14">
        <v>44377</v>
      </c>
      <c r="S36" s="16" t="s">
        <v>21</v>
      </c>
    </row>
    <row r="37" spans="1:19" ht="114.75" x14ac:dyDescent="0.25">
      <c r="A37" s="36" t="s">
        <v>754</v>
      </c>
      <c r="B37" s="36">
        <v>2020</v>
      </c>
      <c r="C37" s="37">
        <v>106</v>
      </c>
      <c r="D37" s="38" t="s">
        <v>867</v>
      </c>
      <c r="E37" s="40" t="s">
        <v>868</v>
      </c>
      <c r="F37" s="39" t="s">
        <v>869</v>
      </c>
      <c r="G37" s="41">
        <v>1</v>
      </c>
      <c r="H37" s="42">
        <v>44013</v>
      </c>
      <c r="I37" s="42">
        <v>44371</v>
      </c>
      <c r="J37" s="38" t="s">
        <v>870</v>
      </c>
      <c r="K37" s="38">
        <v>1</v>
      </c>
      <c r="L37" s="38" t="s">
        <v>366</v>
      </c>
      <c r="M37" s="38" t="s">
        <v>1064</v>
      </c>
      <c r="N37" s="43">
        <v>0</v>
      </c>
      <c r="O37" s="36" t="s">
        <v>1149</v>
      </c>
      <c r="P37" s="37">
        <v>0</v>
      </c>
      <c r="Q37" s="7" t="s">
        <v>1116</v>
      </c>
      <c r="R37" s="14">
        <v>44377</v>
      </c>
      <c r="S37" s="16" t="s">
        <v>21</v>
      </c>
    </row>
    <row r="38" spans="1:19" ht="76.5" x14ac:dyDescent="0.25">
      <c r="A38" s="36" t="s">
        <v>754</v>
      </c>
      <c r="B38" s="36">
        <v>2020</v>
      </c>
      <c r="C38" s="37">
        <v>106</v>
      </c>
      <c r="D38" s="38" t="s">
        <v>871</v>
      </c>
      <c r="E38" s="40" t="s">
        <v>872</v>
      </c>
      <c r="F38" s="40" t="s">
        <v>873</v>
      </c>
      <c r="G38" s="41">
        <v>1</v>
      </c>
      <c r="H38" s="42">
        <v>43983</v>
      </c>
      <c r="I38" s="42">
        <v>44196</v>
      </c>
      <c r="J38" s="38" t="s">
        <v>874</v>
      </c>
      <c r="K38" s="38">
        <v>1</v>
      </c>
      <c r="L38" s="38" t="s">
        <v>1022</v>
      </c>
      <c r="M38" s="38" t="s">
        <v>1065</v>
      </c>
      <c r="N38" s="43">
        <v>1</v>
      </c>
      <c r="O38" s="36" t="s">
        <v>1125</v>
      </c>
      <c r="P38" s="37">
        <v>1</v>
      </c>
      <c r="Q38" s="7" t="s">
        <v>1117</v>
      </c>
      <c r="R38" s="14" t="s">
        <v>21</v>
      </c>
      <c r="S38" s="16" t="s">
        <v>21</v>
      </c>
    </row>
    <row r="39" spans="1:19" ht="51" x14ac:dyDescent="0.25">
      <c r="A39" s="36" t="s">
        <v>754</v>
      </c>
      <c r="B39" s="36">
        <v>2020</v>
      </c>
      <c r="C39" s="37">
        <v>106</v>
      </c>
      <c r="D39" s="38" t="s">
        <v>875</v>
      </c>
      <c r="E39" s="40" t="s">
        <v>876</v>
      </c>
      <c r="F39" s="40" t="s">
        <v>877</v>
      </c>
      <c r="G39" s="41">
        <v>1</v>
      </c>
      <c r="H39" s="42">
        <v>43983</v>
      </c>
      <c r="I39" s="42">
        <v>44196</v>
      </c>
      <c r="J39" s="38" t="s">
        <v>878</v>
      </c>
      <c r="K39" s="38">
        <v>1</v>
      </c>
      <c r="L39" s="38" t="s">
        <v>1023</v>
      </c>
      <c r="M39" s="38" t="s">
        <v>1066</v>
      </c>
      <c r="N39" s="43">
        <v>0</v>
      </c>
      <c r="O39" s="36" t="s">
        <v>1132</v>
      </c>
      <c r="P39" s="37">
        <v>0</v>
      </c>
      <c r="Q39" s="7" t="s">
        <v>1118</v>
      </c>
      <c r="R39" s="14" t="s">
        <v>21</v>
      </c>
      <c r="S39" s="16" t="s">
        <v>21</v>
      </c>
    </row>
    <row r="40" spans="1:19" ht="89.25" x14ac:dyDescent="0.25">
      <c r="A40" s="36" t="s">
        <v>754</v>
      </c>
      <c r="B40" s="36">
        <v>2020</v>
      </c>
      <c r="C40" s="37">
        <v>106</v>
      </c>
      <c r="D40" s="38" t="s">
        <v>879</v>
      </c>
      <c r="E40" s="40" t="s">
        <v>880</v>
      </c>
      <c r="F40" s="40" t="s">
        <v>881</v>
      </c>
      <c r="G40" s="41">
        <v>1</v>
      </c>
      <c r="H40" s="42">
        <v>43983</v>
      </c>
      <c r="I40" s="42">
        <v>44196</v>
      </c>
      <c r="J40" s="38" t="s">
        <v>882</v>
      </c>
      <c r="K40" s="38">
        <v>2</v>
      </c>
      <c r="L40" s="38" t="s">
        <v>1024</v>
      </c>
      <c r="M40" s="38" t="s">
        <v>1067</v>
      </c>
      <c r="N40" s="43">
        <v>1</v>
      </c>
      <c r="O40" s="36" t="s">
        <v>1124</v>
      </c>
      <c r="P40" s="37">
        <v>1</v>
      </c>
      <c r="Q40" s="7" t="s">
        <v>1117</v>
      </c>
      <c r="R40" s="14" t="s">
        <v>21</v>
      </c>
      <c r="S40" s="16" t="s">
        <v>21</v>
      </c>
    </row>
    <row r="41" spans="1:19" ht="204" x14ac:dyDescent="0.25">
      <c r="A41" s="36" t="s">
        <v>754</v>
      </c>
      <c r="B41" s="36">
        <v>2020</v>
      </c>
      <c r="C41" s="37">
        <v>106</v>
      </c>
      <c r="D41" s="38" t="s">
        <v>883</v>
      </c>
      <c r="E41" s="40" t="s">
        <v>884</v>
      </c>
      <c r="F41" s="39" t="s">
        <v>885</v>
      </c>
      <c r="G41" s="41">
        <v>1</v>
      </c>
      <c r="H41" s="42">
        <v>43981</v>
      </c>
      <c r="I41" s="42">
        <v>44255</v>
      </c>
      <c r="J41" s="38" t="s">
        <v>886</v>
      </c>
      <c r="K41" s="38">
        <v>1</v>
      </c>
      <c r="L41" s="38" t="s">
        <v>1023</v>
      </c>
      <c r="M41" s="38" t="s">
        <v>1068</v>
      </c>
      <c r="N41" s="43">
        <v>1</v>
      </c>
      <c r="O41" s="36" t="s">
        <v>1156</v>
      </c>
      <c r="P41" s="37">
        <v>1</v>
      </c>
      <c r="Q41" s="7" t="s">
        <v>1117</v>
      </c>
      <c r="R41" s="14" t="s">
        <v>21</v>
      </c>
      <c r="S41" s="16" t="s">
        <v>21</v>
      </c>
    </row>
    <row r="42" spans="1:19" ht="198" customHeight="1" x14ac:dyDescent="0.25">
      <c r="A42" s="36" t="s">
        <v>754</v>
      </c>
      <c r="B42" s="36">
        <v>2020</v>
      </c>
      <c r="C42" s="37">
        <v>106</v>
      </c>
      <c r="D42" s="38" t="s">
        <v>883</v>
      </c>
      <c r="E42" s="40" t="s">
        <v>884</v>
      </c>
      <c r="F42" s="39" t="s">
        <v>887</v>
      </c>
      <c r="G42" s="41">
        <v>2</v>
      </c>
      <c r="H42" s="42">
        <v>44012</v>
      </c>
      <c r="I42" s="42">
        <v>44255</v>
      </c>
      <c r="J42" s="38" t="s">
        <v>888</v>
      </c>
      <c r="K42" s="38">
        <v>1</v>
      </c>
      <c r="L42" s="38" t="s">
        <v>1025</v>
      </c>
      <c r="M42" s="38" t="s">
        <v>1069</v>
      </c>
      <c r="N42" s="43">
        <v>1</v>
      </c>
      <c r="O42" s="36" t="s">
        <v>1157</v>
      </c>
      <c r="P42" s="37">
        <v>1</v>
      </c>
      <c r="Q42" s="7" t="s">
        <v>1117</v>
      </c>
      <c r="R42" s="14" t="s">
        <v>21</v>
      </c>
      <c r="S42" s="16" t="s">
        <v>21</v>
      </c>
    </row>
    <row r="43" spans="1:19" ht="204" x14ac:dyDescent="0.25">
      <c r="A43" s="36" t="s">
        <v>754</v>
      </c>
      <c r="B43" s="36">
        <v>2020</v>
      </c>
      <c r="C43" s="37">
        <v>106</v>
      </c>
      <c r="D43" s="38" t="s">
        <v>889</v>
      </c>
      <c r="E43" s="40" t="s">
        <v>890</v>
      </c>
      <c r="F43" s="39" t="s">
        <v>891</v>
      </c>
      <c r="G43" s="41">
        <v>1</v>
      </c>
      <c r="H43" s="42">
        <v>43981</v>
      </c>
      <c r="I43" s="42">
        <v>44255</v>
      </c>
      <c r="J43" s="38" t="s">
        <v>886</v>
      </c>
      <c r="K43" s="38">
        <v>1</v>
      </c>
      <c r="L43" s="38" t="s">
        <v>1023</v>
      </c>
      <c r="M43" s="38" t="s">
        <v>1068</v>
      </c>
      <c r="N43" s="43">
        <v>1</v>
      </c>
      <c r="O43" s="36" t="s">
        <v>1156</v>
      </c>
      <c r="P43" s="37">
        <v>1</v>
      </c>
      <c r="Q43" s="7" t="s">
        <v>1117</v>
      </c>
      <c r="R43" s="14" t="s">
        <v>21</v>
      </c>
      <c r="S43" s="16" t="s">
        <v>21</v>
      </c>
    </row>
    <row r="44" spans="1:19" ht="63.75" x14ac:dyDescent="0.25">
      <c r="A44" s="36" t="s">
        <v>754</v>
      </c>
      <c r="B44" s="36">
        <v>2020</v>
      </c>
      <c r="C44" s="37">
        <v>106</v>
      </c>
      <c r="D44" s="38" t="s">
        <v>889</v>
      </c>
      <c r="E44" s="40" t="s">
        <v>890</v>
      </c>
      <c r="F44" s="39" t="s">
        <v>892</v>
      </c>
      <c r="G44" s="41">
        <v>2</v>
      </c>
      <c r="H44" s="42">
        <v>44012</v>
      </c>
      <c r="I44" s="42">
        <v>44255</v>
      </c>
      <c r="J44" s="38" t="s">
        <v>893</v>
      </c>
      <c r="K44" s="38">
        <v>1</v>
      </c>
      <c r="L44" s="38" t="s">
        <v>1025</v>
      </c>
      <c r="M44" s="38" t="s">
        <v>1070</v>
      </c>
      <c r="N44" s="43">
        <v>1</v>
      </c>
      <c r="O44" s="36" t="s">
        <v>1158</v>
      </c>
      <c r="P44" s="37">
        <v>1</v>
      </c>
      <c r="Q44" s="7" t="s">
        <v>1117</v>
      </c>
      <c r="R44" s="14" t="s">
        <v>21</v>
      </c>
      <c r="S44" s="16" t="s">
        <v>21</v>
      </c>
    </row>
    <row r="45" spans="1:19" ht="102" x14ac:dyDescent="0.25">
      <c r="A45" s="36" t="s">
        <v>754</v>
      </c>
      <c r="B45" s="36">
        <v>2020</v>
      </c>
      <c r="C45" s="37">
        <v>106</v>
      </c>
      <c r="D45" s="38" t="s">
        <v>894</v>
      </c>
      <c r="E45" s="40" t="s">
        <v>895</v>
      </c>
      <c r="F45" s="39" t="s">
        <v>896</v>
      </c>
      <c r="G45" s="41">
        <v>1</v>
      </c>
      <c r="H45" s="42">
        <v>44044</v>
      </c>
      <c r="I45" s="42">
        <v>44286</v>
      </c>
      <c r="J45" s="38" t="s">
        <v>897</v>
      </c>
      <c r="K45" s="38">
        <v>1</v>
      </c>
      <c r="L45" s="38" t="s">
        <v>1026</v>
      </c>
      <c r="M45" s="38" t="s">
        <v>1071</v>
      </c>
      <c r="N45" s="43">
        <v>1</v>
      </c>
      <c r="O45" s="36" t="s">
        <v>1159</v>
      </c>
      <c r="P45" s="37">
        <v>1</v>
      </c>
      <c r="Q45" s="7" t="s">
        <v>1117</v>
      </c>
      <c r="R45" s="14" t="s">
        <v>21</v>
      </c>
      <c r="S45" s="16" t="s">
        <v>21</v>
      </c>
    </row>
    <row r="46" spans="1:19" ht="63.75" x14ac:dyDescent="0.25">
      <c r="A46" s="36" t="s">
        <v>754</v>
      </c>
      <c r="B46" s="36">
        <v>2020</v>
      </c>
      <c r="C46" s="37">
        <v>106</v>
      </c>
      <c r="D46" s="38" t="s">
        <v>898</v>
      </c>
      <c r="E46" s="40" t="s">
        <v>899</v>
      </c>
      <c r="F46" s="39" t="s">
        <v>900</v>
      </c>
      <c r="G46" s="41">
        <v>1</v>
      </c>
      <c r="H46" s="42">
        <v>44044</v>
      </c>
      <c r="I46" s="42">
        <v>44286</v>
      </c>
      <c r="J46" s="38" t="s">
        <v>901</v>
      </c>
      <c r="K46" s="38">
        <v>1</v>
      </c>
      <c r="L46" s="38" t="s">
        <v>1026</v>
      </c>
      <c r="M46" s="38" t="s">
        <v>1072</v>
      </c>
      <c r="N46" s="43">
        <v>1</v>
      </c>
      <c r="O46" s="36" t="s">
        <v>1160</v>
      </c>
      <c r="P46" s="37">
        <v>1</v>
      </c>
      <c r="Q46" s="7" t="s">
        <v>1117</v>
      </c>
      <c r="R46" s="14" t="s">
        <v>21</v>
      </c>
      <c r="S46" s="16" t="s">
        <v>21</v>
      </c>
    </row>
    <row r="47" spans="1:19" ht="38.25" x14ac:dyDescent="0.25">
      <c r="A47" s="45" t="s">
        <v>754</v>
      </c>
      <c r="B47" s="45">
        <v>2019</v>
      </c>
      <c r="C47" s="45">
        <v>64</v>
      </c>
      <c r="D47" s="45" t="s">
        <v>902</v>
      </c>
      <c r="E47" s="46" t="s">
        <v>903</v>
      </c>
      <c r="F47" s="46" t="s">
        <v>904</v>
      </c>
      <c r="G47" s="47">
        <v>1</v>
      </c>
      <c r="H47" s="42">
        <v>43637</v>
      </c>
      <c r="I47" s="42">
        <v>43982</v>
      </c>
      <c r="J47" s="45" t="s">
        <v>905</v>
      </c>
      <c r="K47" s="45">
        <v>2</v>
      </c>
      <c r="L47" s="45" t="s">
        <v>1011</v>
      </c>
      <c r="M47" s="45" t="s">
        <v>1073</v>
      </c>
      <c r="N47" s="47">
        <v>1</v>
      </c>
      <c r="O47" s="45" t="s">
        <v>1099</v>
      </c>
      <c r="P47" s="47">
        <v>1</v>
      </c>
      <c r="Q47" s="7" t="s">
        <v>1117</v>
      </c>
      <c r="R47" s="14" t="s">
        <v>21</v>
      </c>
      <c r="S47" s="16" t="s">
        <v>21</v>
      </c>
    </row>
    <row r="48" spans="1:19" ht="63.75" x14ac:dyDescent="0.25">
      <c r="A48" s="45" t="s">
        <v>754</v>
      </c>
      <c r="B48" s="45">
        <v>2019</v>
      </c>
      <c r="C48" s="45">
        <v>64</v>
      </c>
      <c r="D48" s="45" t="s">
        <v>902</v>
      </c>
      <c r="E48" s="46" t="s">
        <v>903</v>
      </c>
      <c r="F48" s="46" t="s">
        <v>906</v>
      </c>
      <c r="G48" s="47">
        <v>2</v>
      </c>
      <c r="H48" s="48">
        <v>43637</v>
      </c>
      <c r="I48" s="48">
        <v>43982</v>
      </c>
      <c r="J48" s="45" t="s">
        <v>907</v>
      </c>
      <c r="K48" s="45">
        <v>1</v>
      </c>
      <c r="L48" s="45" t="s">
        <v>1011</v>
      </c>
      <c r="M48" s="45" t="s">
        <v>1074</v>
      </c>
      <c r="N48" s="47">
        <v>1</v>
      </c>
      <c r="O48" s="45" t="s">
        <v>1163</v>
      </c>
      <c r="P48" s="47">
        <v>1</v>
      </c>
      <c r="Q48" s="7" t="s">
        <v>1117</v>
      </c>
      <c r="R48" s="14" t="s">
        <v>21</v>
      </c>
      <c r="S48" s="16" t="s">
        <v>21</v>
      </c>
    </row>
    <row r="49" spans="1:19" ht="102" x14ac:dyDescent="0.25">
      <c r="A49" s="45" t="s">
        <v>754</v>
      </c>
      <c r="B49" s="45">
        <v>2019</v>
      </c>
      <c r="C49" s="45">
        <v>64</v>
      </c>
      <c r="D49" s="45" t="s">
        <v>908</v>
      </c>
      <c r="E49" s="46" t="s">
        <v>909</v>
      </c>
      <c r="F49" s="46" t="s">
        <v>910</v>
      </c>
      <c r="G49" s="47">
        <v>1</v>
      </c>
      <c r="H49" s="48">
        <v>43647</v>
      </c>
      <c r="I49" s="48">
        <v>44003</v>
      </c>
      <c r="J49" s="45" t="s">
        <v>911</v>
      </c>
      <c r="K49" s="45">
        <v>1</v>
      </c>
      <c r="L49" s="45" t="s">
        <v>1027</v>
      </c>
      <c r="M49" s="45" t="s">
        <v>1075</v>
      </c>
      <c r="N49" s="47">
        <v>1</v>
      </c>
      <c r="O49" s="45" t="s">
        <v>1100</v>
      </c>
      <c r="P49" s="47">
        <v>1</v>
      </c>
      <c r="Q49" s="7" t="s">
        <v>1117</v>
      </c>
      <c r="R49" s="14" t="s">
        <v>21</v>
      </c>
      <c r="S49" s="16" t="s">
        <v>21</v>
      </c>
    </row>
    <row r="50" spans="1:19" ht="114.75" x14ac:dyDescent="0.25">
      <c r="A50" s="45" t="s">
        <v>754</v>
      </c>
      <c r="B50" s="45">
        <v>2019</v>
      </c>
      <c r="C50" s="45">
        <v>64</v>
      </c>
      <c r="D50" s="45" t="s">
        <v>912</v>
      </c>
      <c r="E50" s="46" t="s">
        <v>913</v>
      </c>
      <c r="F50" s="46" t="s">
        <v>914</v>
      </c>
      <c r="G50" s="47">
        <v>1</v>
      </c>
      <c r="H50" s="48">
        <v>43637</v>
      </c>
      <c r="I50" s="48">
        <v>44002</v>
      </c>
      <c r="J50" s="45" t="s">
        <v>915</v>
      </c>
      <c r="K50" s="45">
        <v>1</v>
      </c>
      <c r="L50" s="45" t="s">
        <v>1028</v>
      </c>
      <c r="M50" s="45" t="s">
        <v>1076</v>
      </c>
      <c r="N50" s="47">
        <v>1</v>
      </c>
      <c r="O50" s="45" t="s">
        <v>1101</v>
      </c>
      <c r="P50" s="47">
        <v>1</v>
      </c>
      <c r="Q50" s="7" t="s">
        <v>1117</v>
      </c>
      <c r="R50" s="14" t="s">
        <v>21</v>
      </c>
      <c r="S50" s="16" t="s">
        <v>21</v>
      </c>
    </row>
    <row r="51" spans="1:19" ht="76.5" x14ac:dyDescent="0.25">
      <c r="A51" s="45" t="s">
        <v>754</v>
      </c>
      <c r="B51" s="45">
        <v>2019</v>
      </c>
      <c r="C51" s="45">
        <v>64</v>
      </c>
      <c r="D51" s="45" t="s">
        <v>912</v>
      </c>
      <c r="E51" s="46" t="s">
        <v>913</v>
      </c>
      <c r="F51" s="46" t="s">
        <v>916</v>
      </c>
      <c r="G51" s="47">
        <v>2</v>
      </c>
      <c r="H51" s="49">
        <v>43637</v>
      </c>
      <c r="I51" s="49">
        <v>44002</v>
      </c>
      <c r="J51" s="45" t="s">
        <v>917</v>
      </c>
      <c r="K51" s="47">
        <v>1</v>
      </c>
      <c r="L51" s="45" t="s">
        <v>1028</v>
      </c>
      <c r="M51" s="45" t="s">
        <v>1077</v>
      </c>
      <c r="N51" s="47">
        <v>1</v>
      </c>
      <c r="O51" s="45" t="s">
        <v>1102</v>
      </c>
      <c r="P51" s="47">
        <v>1</v>
      </c>
      <c r="Q51" s="7" t="s">
        <v>1117</v>
      </c>
      <c r="R51" s="14" t="s">
        <v>21</v>
      </c>
      <c r="S51" s="16" t="s">
        <v>21</v>
      </c>
    </row>
    <row r="52" spans="1:19" ht="229.5" x14ac:dyDescent="0.25">
      <c r="A52" s="45" t="s">
        <v>754</v>
      </c>
      <c r="B52" s="45">
        <v>2019</v>
      </c>
      <c r="C52" s="45">
        <v>64</v>
      </c>
      <c r="D52" s="45" t="s">
        <v>918</v>
      </c>
      <c r="E52" s="46" t="s">
        <v>919</v>
      </c>
      <c r="F52" s="46" t="s">
        <v>920</v>
      </c>
      <c r="G52" s="47">
        <v>1</v>
      </c>
      <c r="H52" s="48">
        <v>43637</v>
      </c>
      <c r="I52" s="48">
        <v>44002</v>
      </c>
      <c r="J52" s="45" t="s">
        <v>921</v>
      </c>
      <c r="K52" s="45">
        <v>1</v>
      </c>
      <c r="L52" s="45" t="s">
        <v>1028</v>
      </c>
      <c r="M52" s="45" t="s">
        <v>1078</v>
      </c>
      <c r="N52" s="47">
        <v>1</v>
      </c>
      <c r="O52" s="45" t="s">
        <v>1103</v>
      </c>
      <c r="P52" s="47">
        <v>1</v>
      </c>
      <c r="Q52" s="7" t="s">
        <v>1117</v>
      </c>
      <c r="R52" s="14" t="s">
        <v>21</v>
      </c>
      <c r="S52" s="16" t="s">
        <v>21</v>
      </c>
    </row>
    <row r="53" spans="1:19" ht="63.75" x14ac:dyDescent="0.25">
      <c r="A53" s="45" t="s">
        <v>754</v>
      </c>
      <c r="B53" s="45">
        <v>2019</v>
      </c>
      <c r="C53" s="45">
        <v>64</v>
      </c>
      <c r="D53" s="45" t="s">
        <v>922</v>
      </c>
      <c r="E53" s="46" t="s">
        <v>923</v>
      </c>
      <c r="F53" s="46" t="s">
        <v>924</v>
      </c>
      <c r="G53" s="47">
        <v>1</v>
      </c>
      <c r="H53" s="48">
        <v>43637</v>
      </c>
      <c r="I53" s="48">
        <v>44002</v>
      </c>
      <c r="J53" s="45" t="s">
        <v>925</v>
      </c>
      <c r="K53" s="45">
        <v>1</v>
      </c>
      <c r="L53" s="45" t="s">
        <v>1028</v>
      </c>
      <c r="M53" s="45" t="s">
        <v>1079</v>
      </c>
      <c r="N53" s="47">
        <v>1</v>
      </c>
      <c r="O53" s="45" t="s">
        <v>1104</v>
      </c>
      <c r="P53" s="47">
        <v>1</v>
      </c>
      <c r="Q53" s="7" t="s">
        <v>1117</v>
      </c>
      <c r="R53" s="14" t="s">
        <v>21</v>
      </c>
      <c r="S53" s="16" t="s">
        <v>21</v>
      </c>
    </row>
    <row r="54" spans="1:19" ht="63.75" x14ac:dyDescent="0.25">
      <c r="A54" s="45" t="s">
        <v>754</v>
      </c>
      <c r="B54" s="45">
        <v>2019</v>
      </c>
      <c r="C54" s="45">
        <v>64</v>
      </c>
      <c r="D54" s="45" t="s">
        <v>926</v>
      </c>
      <c r="E54" s="46" t="s">
        <v>927</v>
      </c>
      <c r="F54" s="46" t="s">
        <v>928</v>
      </c>
      <c r="G54" s="47">
        <v>1</v>
      </c>
      <c r="H54" s="48">
        <v>43637</v>
      </c>
      <c r="I54" s="48">
        <v>44002</v>
      </c>
      <c r="J54" s="45" t="s">
        <v>929</v>
      </c>
      <c r="K54" s="45">
        <v>1</v>
      </c>
      <c r="L54" s="45" t="s">
        <v>1028</v>
      </c>
      <c r="M54" s="45" t="s">
        <v>1080</v>
      </c>
      <c r="N54" s="47">
        <v>1</v>
      </c>
      <c r="O54" s="45" t="s">
        <v>1105</v>
      </c>
      <c r="P54" s="47">
        <v>1</v>
      </c>
      <c r="Q54" s="7" t="s">
        <v>1117</v>
      </c>
      <c r="R54" s="14" t="s">
        <v>21</v>
      </c>
      <c r="S54" s="16" t="s">
        <v>21</v>
      </c>
    </row>
    <row r="55" spans="1:19" ht="76.5" x14ac:dyDescent="0.25">
      <c r="A55" s="45" t="s">
        <v>754</v>
      </c>
      <c r="B55" s="45">
        <v>2019</v>
      </c>
      <c r="C55" s="45">
        <v>64</v>
      </c>
      <c r="D55" s="45" t="s">
        <v>930</v>
      </c>
      <c r="E55" s="46" t="s">
        <v>931</v>
      </c>
      <c r="F55" s="46" t="s">
        <v>932</v>
      </c>
      <c r="G55" s="47">
        <v>1</v>
      </c>
      <c r="H55" s="48">
        <v>43637</v>
      </c>
      <c r="I55" s="48">
        <v>44002</v>
      </c>
      <c r="J55" s="45" t="s">
        <v>933</v>
      </c>
      <c r="K55" s="45">
        <v>1</v>
      </c>
      <c r="L55" s="45" t="s">
        <v>1011</v>
      </c>
      <c r="M55" s="45" t="s">
        <v>1081</v>
      </c>
      <c r="N55" s="47">
        <v>1</v>
      </c>
      <c r="O55" s="45" t="s">
        <v>1106</v>
      </c>
      <c r="P55" s="47">
        <v>1</v>
      </c>
      <c r="Q55" s="7" t="s">
        <v>1117</v>
      </c>
      <c r="R55" s="14" t="s">
        <v>21</v>
      </c>
      <c r="S55" s="16" t="s">
        <v>21</v>
      </c>
    </row>
    <row r="56" spans="1:19" ht="102" x14ac:dyDescent="0.25">
      <c r="A56" s="45" t="s">
        <v>754</v>
      </c>
      <c r="B56" s="45">
        <v>2019</v>
      </c>
      <c r="C56" s="45">
        <v>64</v>
      </c>
      <c r="D56" s="45" t="s">
        <v>934</v>
      </c>
      <c r="E56" s="46" t="s">
        <v>935</v>
      </c>
      <c r="F56" s="46" t="s">
        <v>936</v>
      </c>
      <c r="G56" s="47">
        <v>1</v>
      </c>
      <c r="H56" s="49">
        <v>43638</v>
      </c>
      <c r="I56" s="49">
        <v>44003</v>
      </c>
      <c r="J56" s="45" t="s">
        <v>937</v>
      </c>
      <c r="K56" s="47">
        <v>1</v>
      </c>
      <c r="L56" s="45" t="s">
        <v>1029</v>
      </c>
      <c r="M56" s="45" t="s">
        <v>1082</v>
      </c>
      <c r="N56" s="47">
        <v>1</v>
      </c>
      <c r="O56" s="50" t="s">
        <v>1107</v>
      </c>
      <c r="P56" s="47">
        <v>1</v>
      </c>
      <c r="Q56" s="7" t="s">
        <v>1117</v>
      </c>
      <c r="R56" s="14" t="s">
        <v>21</v>
      </c>
      <c r="S56" s="16" t="e">
        <f t="shared" ref="S56:S68" si="0">(R56-I56)/(H56-I56)</f>
        <v>#VALUE!</v>
      </c>
    </row>
    <row r="57" spans="1:19" ht="89.25" x14ac:dyDescent="0.25">
      <c r="A57" s="45" t="s">
        <v>754</v>
      </c>
      <c r="B57" s="45">
        <v>2019</v>
      </c>
      <c r="C57" s="45">
        <v>64</v>
      </c>
      <c r="D57" s="45" t="s">
        <v>938</v>
      </c>
      <c r="E57" s="46" t="s">
        <v>939</v>
      </c>
      <c r="F57" s="46" t="s">
        <v>940</v>
      </c>
      <c r="G57" s="47">
        <v>1</v>
      </c>
      <c r="H57" s="49">
        <v>43638</v>
      </c>
      <c r="I57" s="49">
        <v>44003</v>
      </c>
      <c r="J57" s="45" t="s">
        <v>937</v>
      </c>
      <c r="K57" s="47">
        <v>1</v>
      </c>
      <c r="L57" s="45" t="s">
        <v>1029</v>
      </c>
      <c r="M57" s="45" t="s">
        <v>1082</v>
      </c>
      <c r="N57" s="47">
        <v>1</v>
      </c>
      <c r="O57" s="50" t="s">
        <v>1108</v>
      </c>
      <c r="P57" s="47">
        <v>1</v>
      </c>
      <c r="Q57" s="7" t="s">
        <v>1117</v>
      </c>
      <c r="R57" s="14" t="s">
        <v>21</v>
      </c>
      <c r="S57" s="16" t="e">
        <f t="shared" si="0"/>
        <v>#VALUE!</v>
      </c>
    </row>
    <row r="58" spans="1:19" ht="76.5" x14ac:dyDescent="0.25">
      <c r="A58" s="51" t="s">
        <v>754</v>
      </c>
      <c r="B58" s="45">
        <v>2019</v>
      </c>
      <c r="C58" s="45">
        <v>64</v>
      </c>
      <c r="D58" s="45" t="s">
        <v>941</v>
      </c>
      <c r="E58" s="46" t="s">
        <v>942</v>
      </c>
      <c r="F58" s="46" t="s">
        <v>943</v>
      </c>
      <c r="G58" s="47">
        <v>1</v>
      </c>
      <c r="H58" s="49">
        <v>43638</v>
      </c>
      <c r="I58" s="49">
        <v>44003</v>
      </c>
      <c r="J58" s="45" t="s">
        <v>944</v>
      </c>
      <c r="K58" s="47">
        <v>1</v>
      </c>
      <c r="L58" s="45" t="s">
        <v>1029</v>
      </c>
      <c r="M58" s="45" t="s">
        <v>1083</v>
      </c>
      <c r="N58" s="47">
        <v>1</v>
      </c>
      <c r="O58" s="45" t="s">
        <v>1109</v>
      </c>
      <c r="P58" s="47">
        <v>1</v>
      </c>
      <c r="Q58" s="7" t="s">
        <v>1117</v>
      </c>
      <c r="R58" s="14" t="s">
        <v>21</v>
      </c>
      <c r="S58" s="16" t="e">
        <f t="shared" si="0"/>
        <v>#VALUE!</v>
      </c>
    </row>
    <row r="59" spans="1:19" ht="63.75" x14ac:dyDescent="0.25">
      <c r="A59" s="45" t="s">
        <v>754</v>
      </c>
      <c r="B59" s="45">
        <v>2019</v>
      </c>
      <c r="C59" s="45">
        <v>64</v>
      </c>
      <c r="D59" s="45" t="s">
        <v>945</v>
      </c>
      <c r="E59" s="46" t="s">
        <v>946</v>
      </c>
      <c r="F59" s="46" t="s">
        <v>924</v>
      </c>
      <c r="G59" s="47">
        <v>1</v>
      </c>
      <c r="H59" s="48">
        <v>43637</v>
      </c>
      <c r="I59" s="48">
        <v>44002</v>
      </c>
      <c r="J59" s="45" t="s">
        <v>925</v>
      </c>
      <c r="K59" s="45">
        <v>1</v>
      </c>
      <c r="L59" s="45" t="s">
        <v>1028</v>
      </c>
      <c r="M59" s="45" t="s">
        <v>1079</v>
      </c>
      <c r="N59" s="47">
        <v>1</v>
      </c>
      <c r="O59" s="45" t="s">
        <v>1104</v>
      </c>
      <c r="P59" s="47">
        <v>1</v>
      </c>
      <c r="Q59" s="7" t="s">
        <v>1117</v>
      </c>
      <c r="R59" s="14" t="s">
        <v>21</v>
      </c>
      <c r="S59" s="16" t="e">
        <f t="shared" si="0"/>
        <v>#VALUE!</v>
      </c>
    </row>
    <row r="60" spans="1:19" ht="114.75" x14ac:dyDescent="0.25">
      <c r="A60" s="45" t="s">
        <v>754</v>
      </c>
      <c r="B60" s="45">
        <v>2019</v>
      </c>
      <c r="C60" s="45">
        <v>64</v>
      </c>
      <c r="D60" s="45" t="s">
        <v>947</v>
      </c>
      <c r="E60" s="46" t="s">
        <v>948</v>
      </c>
      <c r="F60" s="46" t="s">
        <v>949</v>
      </c>
      <c r="G60" s="47">
        <v>1</v>
      </c>
      <c r="H60" s="48">
        <v>43831</v>
      </c>
      <c r="I60" s="48">
        <v>44002</v>
      </c>
      <c r="J60" s="45" t="s">
        <v>950</v>
      </c>
      <c r="K60" s="45">
        <v>100</v>
      </c>
      <c r="L60" s="45" t="s">
        <v>1030</v>
      </c>
      <c r="M60" s="45" t="s">
        <v>1084</v>
      </c>
      <c r="N60" s="47">
        <v>1</v>
      </c>
      <c r="O60" s="45" t="s">
        <v>1110</v>
      </c>
      <c r="P60" s="47">
        <v>1</v>
      </c>
      <c r="Q60" s="7" t="s">
        <v>1117</v>
      </c>
      <c r="R60" s="14" t="s">
        <v>21</v>
      </c>
      <c r="S60" s="16" t="e">
        <f t="shared" si="0"/>
        <v>#VALUE!</v>
      </c>
    </row>
    <row r="61" spans="1:19" ht="178.5" x14ac:dyDescent="0.25">
      <c r="A61" s="36" t="s">
        <v>754</v>
      </c>
      <c r="B61" s="36">
        <v>2019</v>
      </c>
      <c r="C61" s="36">
        <v>64</v>
      </c>
      <c r="D61" s="36" t="s">
        <v>951</v>
      </c>
      <c r="E61" s="46" t="s">
        <v>952</v>
      </c>
      <c r="F61" s="46" t="s">
        <v>953</v>
      </c>
      <c r="G61" s="52">
        <v>1</v>
      </c>
      <c r="H61" s="53">
        <v>43678</v>
      </c>
      <c r="I61" s="53">
        <v>44002</v>
      </c>
      <c r="J61" s="36" t="s">
        <v>954</v>
      </c>
      <c r="K61" s="36">
        <v>1</v>
      </c>
      <c r="L61" s="36" t="s">
        <v>1027</v>
      </c>
      <c r="M61" s="36" t="s">
        <v>1085</v>
      </c>
      <c r="N61" s="52">
        <v>1</v>
      </c>
      <c r="O61" s="36" t="s">
        <v>1111</v>
      </c>
      <c r="P61" s="52">
        <v>1</v>
      </c>
      <c r="Q61" s="7" t="s">
        <v>1117</v>
      </c>
      <c r="R61" s="14" t="s">
        <v>21</v>
      </c>
      <c r="S61" s="16" t="e">
        <f t="shared" si="0"/>
        <v>#VALUE!</v>
      </c>
    </row>
    <row r="62" spans="1:19" ht="76.5" x14ac:dyDescent="0.25">
      <c r="A62" s="51" t="s">
        <v>754</v>
      </c>
      <c r="B62" s="45">
        <v>2019</v>
      </c>
      <c r="C62" s="45">
        <v>64</v>
      </c>
      <c r="D62" s="45" t="s">
        <v>955</v>
      </c>
      <c r="E62" s="46" t="s">
        <v>956</v>
      </c>
      <c r="F62" s="46" t="s">
        <v>957</v>
      </c>
      <c r="G62" s="47">
        <v>1</v>
      </c>
      <c r="H62" s="48">
        <v>43638</v>
      </c>
      <c r="I62" s="48">
        <v>44003</v>
      </c>
      <c r="J62" s="45" t="s">
        <v>958</v>
      </c>
      <c r="K62" s="45">
        <v>1</v>
      </c>
      <c r="L62" s="45" t="s">
        <v>1029</v>
      </c>
      <c r="M62" s="45" t="s">
        <v>1086</v>
      </c>
      <c r="N62" s="47">
        <v>1</v>
      </c>
      <c r="O62" s="54" t="s">
        <v>1112</v>
      </c>
      <c r="P62" s="47">
        <v>1</v>
      </c>
      <c r="Q62" s="7" t="s">
        <v>1117</v>
      </c>
      <c r="R62" s="14" t="s">
        <v>21</v>
      </c>
      <c r="S62" s="16" t="e">
        <f t="shared" si="0"/>
        <v>#VALUE!</v>
      </c>
    </row>
    <row r="63" spans="1:19" ht="63.75" x14ac:dyDescent="0.25">
      <c r="A63" s="51" t="s">
        <v>754</v>
      </c>
      <c r="B63" s="45">
        <v>2019</v>
      </c>
      <c r="C63" s="45">
        <v>64</v>
      </c>
      <c r="D63" s="45" t="s">
        <v>959</v>
      </c>
      <c r="E63" s="46" t="s">
        <v>960</v>
      </c>
      <c r="F63" s="46" t="s">
        <v>961</v>
      </c>
      <c r="G63" s="47">
        <v>1</v>
      </c>
      <c r="H63" s="48">
        <v>43638</v>
      </c>
      <c r="I63" s="48">
        <v>44003</v>
      </c>
      <c r="J63" s="45" t="s">
        <v>962</v>
      </c>
      <c r="K63" s="45">
        <v>1</v>
      </c>
      <c r="L63" s="45" t="s">
        <v>1029</v>
      </c>
      <c r="M63" s="45" t="s">
        <v>1087</v>
      </c>
      <c r="N63" s="47">
        <v>1</v>
      </c>
      <c r="O63" s="45" t="s">
        <v>1113</v>
      </c>
      <c r="P63" s="45">
        <v>1</v>
      </c>
      <c r="Q63" s="7" t="s">
        <v>1117</v>
      </c>
      <c r="R63" s="14" t="s">
        <v>21</v>
      </c>
      <c r="S63" s="16" t="e">
        <f t="shared" si="0"/>
        <v>#VALUE!</v>
      </c>
    </row>
    <row r="64" spans="1:19" ht="76.5" x14ac:dyDescent="0.25">
      <c r="A64" s="45" t="s">
        <v>754</v>
      </c>
      <c r="B64" s="45">
        <v>2019</v>
      </c>
      <c r="C64" s="45">
        <v>64</v>
      </c>
      <c r="D64" s="45" t="s">
        <v>912</v>
      </c>
      <c r="E64" s="46" t="s">
        <v>913</v>
      </c>
      <c r="F64" s="46" t="s">
        <v>963</v>
      </c>
      <c r="G64" s="47">
        <v>3</v>
      </c>
      <c r="H64" s="48">
        <v>43637</v>
      </c>
      <c r="I64" s="48">
        <v>44002</v>
      </c>
      <c r="J64" s="45" t="s">
        <v>964</v>
      </c>
      <c r="K64" s="45">
        <v>1</v>
      </c>
      <c r="L64" s="45" t="s">
        <v>1028</v>
      </c>
      <c r="M64" s="45" t="s">
        <v>1088</v>
      </c>
      <c r="N64" s="47">
        <v>1</v>
      </c>
      <c r="O64" s="45" t="s">
        <v>1114</v>
      </c>
      <c r="P64" s="45">
        <v>1</v>
      </c>
      <c r="Q64" s="7" t="s">
        <v>1117</v>
      </c>
      <c r="R64" s="14" t="s">
        <v>21</v>
      </c>
      <c r="S64" s="16" t="e">
        <f t="shared" si="0"/>
        <v>#VALUE!</v>
      </c>
    </row>
    <row r="65" spans="1:19" ht="63.75" x14ac:dyDescent="0.25">
      <c r="A65" s="45" t="s">
        <v>754</v>
      </c>
      <c r="B65" s="45">
        <v>2019</v>
      </c>
      <c r="C65" s="45">
        <v>64</v>
      </c>
      <c r="D65" s="45" t="s">
        <v>965</v>
      </c>
      <c r="E65" s="46" t="s">
        <v>966</v>
      </c>
      <c r="F65" s="46" t="s">
        <v>967</v>
      </c>
      <c r="G65" s="47">
        <v>1</v>
      </c>
      <c r="H65" s="48">
        <v>43831</v>
      </c>
      <c r="I65" s="48">
        <v>44002</v>
      </c>
      <c r="J65" s="45" t="s">
        <v>968</v>
      </c>
      <c r="K65" s="45">
        <v>100</v>
      </c>
      <c r="L65" s="45" t="s">
        <v>1031</v>
      </c>
      <c r="M65" s="45" t="s">
        <v>1084</v>
      </c>
      <c r="N65" s="47">
        <v>1</v>
      </c>
      <c r="O65" s="45" t="s">
        <v>1115</v>
      </c>
      <c r="P65" s="45">
        <v>1</v>
      </c>
      <c r="Q65" s="7" t="s">
        <v>1117</v>
      </c>
      <c r="R65" s="14" t="s">
        <v>21</v>
      </c>
      <c r="S65" s="16" t="e">
        <f t="shared" si="0"/>
        <v>#VALUE!</v>
      </c>
    </row>
    <row r="66" spans="1:19" ht="89.25" x14ac:dyDescent="0.25">
      <c r="A66" s="36" t="s">
        <v>754</v>
      </c>
      <c r="B66" s="36">
        <v>2020</v>
      </c>
      <c r="C66" s="36">
        <v>111</v>
      </c>
      <c r="D66" s="36" t="s">
        <v>429</v>
      </c>
      <c r="E66" s="46" t="s">
        <v>969</v>
      </c>
      <c r="F66" s="46" t="s">
        <v>970</v>
      </c>
      <c r="G66" s="52">
        <v>1</v>
      </c>
      <c r="H66" s="53">
        <v>44137</v>
      </c>
      <c r="I66" s="53">
        <v>44377</v>
      </c>
      <c r="J66" s="36" t="s">
        <v>971</v>
      </c>
      <c r="K66" s="36">
        <v>1</v>
      </c>
      <c r="L66" s="36" t="s">
        <v>1032</v>
      </c>
      <c r="M66" s="36" t="s">
        <v>1089</v>
      </c>
      <c r="N66" s="52">
        <v>0</v>
      </c>
      <c r="O66" s="36" t="s">
        <v>1149</v>
      </c>
      <c r="P66" s="52">
        <v>0</v>
      </c>
      <c r="Q66" s="7" t="s">
        <v>1116</v>
      </c>
      <c r="R66" s="14">
        <v>44377</v>
      </c>
      <c r="S66" s="16">
        <f t="shared" si="0"/>
        <v>0</v>
      </c>
    </row>
    <row r="67" spans="1:19" ht="102" x14ac:dyDescent="0.25">
      <c r="A67" s="36" t="s">
        <v>754</v>
      </c>
      <c r="B67" s="36">
        <v>2020</v>
      </c>
      <c r="C67" s="36">
        <v>111</v>
      </c>
      <c r="D67" s="36" t="s">
        <v>137</v>
      </c>
      <c r="E67" s="46" t="s">
        <v>972</v>
      </c>
      <c r="F67" s="46" t="s">
        <v>973</v>
      </c>
      <c r="G67" s="52">
        <v>1</v>
      </c>
      <c r="H67" s="53">
        <v>44137</v>
      </c>
      <c r="I67" s="53">
        <v>44377</v>
      </c>
      <c r="J67" s="36" t="s">
        <v>971</v>
      </c>
      <c r="K67" s="36">
        <v>1</v>
      </c>
      <c r="L67" s="36" t="s">
        <v>1033</v>
      </c>
      <c r="M67" s="36" t="s">
        <v>1090</v>
      </c>
      <c r="N67" s="52">
        <v>0</v>
      </c>
      <c r="O67" s="36" t="s">
        <v>1149</v>
      </c>
      <c r="P67" s="52">
        <v>0</v>
      </c>
      <c r="Q67" s="7" t="s">
        <v>1116</v>
      </c>
      <c r="R67" s="14">
        <v>44377</v>
      </c>
      <c r="S67" s="16">
        <f t="shared" si="0"/>
        <v>0</v>
      </c>
    </row>
    <row r="68" spans="1:19" ht="102" x14ac:dyDescent="0.25">
      <c r="A68" s="36" t="s">
        <v>754</v>
      </c>
      <c r="B68" s="36">
        <v>2020</v>
      </c>
      <c r="C68" s="36">
        <v>111</v>
      </c>
      <c r="D68" s="36" t="s">
        <v>145</v>
      </c>
      <c r="E68" s="46" t="s">
        <v>974</v>
      </c>
      <c r="F68" s="46" t="s">
        <v>975</v>
      </c>
      <c r="G68" s="52">
        <v>1</v>
      </c>
      <c r="H68" s="53">
        <v>44136</v>
      </c>
      <c r="I68" s="53">
        <v>44408</v>
      </c>
      <c r="J68" s="36" t="s">
        <v>971</v>
      </c>
      <c r="K68" s="36">
        <v>1</v>
      </c>
      <c r="L68" s="36" t="s">
        <v>1034</v>
      </c>
      <c r="M68" s="36" t="s">
        <v>1091</v>
      </c>
      <c r="N68" s="52">
        <v>0</v>
      </c>
      <c r="O68" s="36" t="s">
        <v>1149</v>
      </c>
      <c r="P68" s="52">
        <v>0</v>
      </c>
      <c r="Q68" s="7" t="s">
        <v>1116</v>
      </c>
      <c r="R68" s="14">
        <v>44377</v>
      </c>
      <c r="S68" s="16">
        <f t="shared" si="0"/>
        <v>0.11397058823529412</v>
      </c>
    </row>
    <row r="69" spans="1:19" ht="102" x14ac:dyDescent="0.25">
      <c r="A69" s="36" t="s">
        <v>754</v>
      </c>
      <c r="B69" s="36">
        <v>2020</v>
      </c>
      <c r="C69" s="36">
        <v>111</v>
      </c>
      <c r="D69" s="36" t="s">
        <v>976</v>
      </c>
      <c r="E69" s="46" t="s">
        <v>977</v>
      </c>
      <c r="F69" s="46" t="s">
        <v>978</v>
      </c>
      <c r="G69" s="52">
        <v>1</v>
      </c>
      <c r="H69" s="53">
        <v>44136</v>
      </c>
      <c r="I69" s="53">
        <v>44408</v>
      </c>
      <c r="J69" s="36" t="s">
        <v>971</v>
      </c>
      <c r="K69" s="36">
        <v>1</v>
      </c>
      <c r="L69" s="36" t="s">
        <v>1034</v>
      </c>
      <c r="M69" s="36" t="s">
        <v>1092</v>
      </c>
      <c r="N69" s="52">
        <v>0</v>
      </c>
      <c r="O69" s="36" t="s">
        <v>1149</v>
      </c>
      <c r="P69" s="52">
        <v>0</v>
      </c>
      <c r="Q69" s="7" t="s">
        <v>1116</v>
      </c>
      <c r="R69" s="14">
        <v>44377</v>
      </c>
      <c r="S69" s="16">
        <f t="shared" ref="S69:S78" si="1">(R69-I69)/(H69-I69)</f>
        <v>0.11397058823529412</v>
      </c>
    </row>
    <row r="70" spans="1:19" ht="89.25" x14ac:dyDescent="0.25">
      <c r="A70" s="36" t="s">
        <v>754</v>
      </c>
      <c r="B70" s="36">
        <v>2020</v>
      </c>
      <c r="C70" s="36">
        <v>111</v>
      </c>
      <c r="D70" s="36" t="s">
        <v>395</v>
      </c>
      <c r="E70" s="46" t="s">
        <v>979</v>
      </c>
      <c r="F70" s="46" t="s">
        <v>980</v>
      </c>
      <c r="G70" s="52">
        <v>1</v>
      </c>
      <c r="H70" s="53">
        <v>44137</v>
      </c>
      <c r="I70" s="53">
        <v>44377</v>
      </c>
      <c r="J70" s="36" t="s">
        <v>971</v>
      </c>
      <c r="K70" s="36">
        <v>1</v>
      </c>
      <c r="L70" s="36" t="s">
        <v>1032</v>
      </c>
      <c r="M70" s="36" t="s">
        <v>1093</v>
      </c>
      <c r="N70" s="52">
        <v>0</v>
      </c>
      <c r="O70" s="36" t="s">
        <v>1149</v>
      </c>
      <c r="P70" s="52">
        <v>0</v>
      </c>
      <c r="Q70" s="7" t="s">
        <v>1116</v>
      </c>
      <c r="R70" s="14">
        <v>44377</v>
      </c>
      <c r="S70" s="16">
        <f t="shared" si="1"/>
        <v>0</v>
      </c>
    </row>
    <row r="71" spans="1:19" ht="89.25" x14ac:dyDescent="0.25">
      <c r="A71" s="36" t="s">
        <v>754</v>
      </c>
      <c r="B71" s="36">
        <v>2020</v>
      </c>
      <c r="C71" s="36">
        <v>111</v>
      </c>
      <c r="D71" s="36" t="s">
        <v>981</v>
      </c>
      <c r="E71" s="46" t="s">
        <v>982</v>
      </c>
      <c r="F71" s="51" t="s">
        <v>983</v>
      </c>
      <c r="G71" s="52">
        <v>1</v>
      </c>
      <c r="H71" s="53">
        <v>44105</v>
      </c>
      <c r="I71" s="53">
        <v>44196</v>
      </c>
      <c r="J71" s="36" t="s">
        <v>984</v>
      </c>
      <c r="K71" s="36">
        <v>100</v>
      </c>
      <c r="L71" s="36" t="s">
        <v>1023</v>
      </c>
      <c r="M71" s="36" t="s">
        <v>1094</v>
      </c>
      <c r="N71" s="52">
        <v>1</v>
      </c>
      <c r="O71" s="36" t="s">
        <v>1162</v>
      </c>
      <c r="P71" s="37">
        <v>1</v>
      </c>
      <c r="Q71" s="7" t="s">
        <v>1117</v>
      </c>
      <c r="R71" s="14" t="s">
        <v>21</v>
      </c>
      <c r="S71" s="16" t="e">
        <f t="shared" si="1"/>
        <v>#VALUE!</v>
      </c>
    </row>
    <row r="72" spans="1:19" ht="76.5" x14ac:dyDescent="0.25">
      <c r="A72" s="36" t="s">
        <v>754</v>
      </c>
      <c r="B72" s="36">
        <v>2020</v>
      </c>
      <c r="C72" s="36">
        <v>111</v>
      </c>
      <c r="D72" s="36" t="s">
        <v>985</v>
      </c>
      <c r="E72" s="46" t="s">
        <v>986</v>
      </c>
      <c r="F72" s="46" t="s">
        <v>987</v>
      </c>
      <c r="G72" s="52">
        <v>1</v>
      </c>
      <c r="H72" s="53">
        <v>44137</v>
      </c>
      <c r="I72" s="53">
        <v>44377</v>
      </c>
      <c r="J72" s="36" t="s">
        <v>971</v>
      </c>
      <c r="K72" s="36">
        <v>1</v>
      </c>
      <c r="L72" s="36" t="s">
        <v>1032</v>
      </c>
      <c r="M72" s="36" t="s">
        <v>1095</v>
      </c>
      <c r="N72" s="52">
        <v>0</v>
      </c>
      <c r="O72" s="36" t="s">
        <v>1149</v>
      </c>
      <c r="P72" s="52">
        <v>0</v>
      </c>
      <c r="Q72" s="7" t="s">
        <v>1116</v>
      </c>
      <c r="R72" s="14">
        <v>44377</v>
      </c>
      <c r="S72" s="16">
        <f t="shared" si="1"/>
        <v>0</v>
      </c>
    </row>
    <row r="73" spans="1:19" ht="89.25" x14ac:dyDescent="0.25">
      <c r="A73" s="36" t="s">
        <v>754</v>
      </c>
      <c r="B73" s="36">
        <v>2020</v>
      </c>
      <c r="C73" s="36">
        <v>111</v>
      </c>
      <c r="D73" s="36" t="s">
        <v>988</v>
      </c>
      <c r="E73" s="46" t="s">
        <v>989</v>
      </c>
      <c r="F73" s="46" t="s">
        <v>990</v>
      </c>
      <c r="G73" s="52">
        <v>1</v>
      </c>
      <c r="H73" s="53">
        <v>44105</v>
      </c>
      <c r="I73" s="53">
        <v>44466</v>
      </c>
      <c r="J73" s="36" t="s">
        <v>991</v>
      </c>
      <c r="K73" s="36">
        <v>100</v>
      </c>
      <c r="L73" s="36" t="s">
        <v>1035</v>
      </c>
      <c r="M73" s="36" t="s">
        <v>1096</v>
      </c>
      <c r="N73" s="52">
        <v>0</v>
      </c>
      <c r="O73" s="36" t="s">
        <v>1149</v>
      </c>
      <c r="P73" s="52">
        <v>0</v>
      </c>
      <c r="Q73" s="7" t="s">
        <v>1116</v>
      </c>
      <c r="R73" s="14">
        <v>44377</v>
      </c>
      <c r="S73" s="16">
        <f t="shared" si="1"/>
        <v>0.24653739612188366</v>
      </c>
    </row>
    <row r="74" spans="1:19" ht="76.5" x14ac:dyDescent="0.25">
      <c r="A74" s="36" t="s">
        <v>754</v>
      </c>
      <c r="B74" s="36">
        <v>2020</v>
      </c>
      <c r="C74" s="36">
        <v>111</v>
      </c>
      <c r="D74" s="36" t="s">
        <v>992</v>
      </c>
      <c r="E74" s="46" t="s">
        <v>993</v>
      </c>
      <c r="F74" s="46" t="s">
        <v>994</v>
      </c>
      <c r="G74" s="52">
        <v>1</v>
      </c>
      <c r="H74" s="53">
        <v>44137</v>
      </c>
      <c r="I74" s="53">
        <v>44377</v>
      </c>
      <c r="J74" s="36" t="s">
        <v>995</v>
      </c>
      <c r="K74" s="36">
        <v>1</v>
      </c>
      <c r="L74" s="36" t="s">
        <v>1032</v>
      </c>
      <c r="M74" s="36" t="s">
        <v>1097</v>
      </c>
      <c r="N74" s="52">
        <v>0</v>
      </c>
      <c r="O74" s="36" t="s">
        <v>1149</v>
      </c>
      <c r="P74" s="52">
        <v>0</v>
      </c>
      <c r="Q74" s="7" t="s">
        <v>1116</v>
      </c>
      <c r="R74" s="14">
        <v>44377</v>
      </c>
      <c r="S74" s="16">
        <f t="shared" si="1"/>
        <v>0</v>
      </c>
    </row>
    <row r="75" spans="1:19" ht="89.25" x14ac:dyDescent="0.25">
      <c r="A75" s="36" t="s">
        <v>754</v>
      </c>
      <c r="B75" s="36">
        <v>2020</v>
      </c>
      <c r="C75" s="36">
        <v>111</v>
      </c>
      <c r="D75" s="36" t="s">
        <v>996</v>
      </c>
      <c r="E75" s="46" t="s">
        <v>997</v>
      </c>
      <c r="F75" s="46" t="s">
        <v>998</v>
      </c>
      <c r="G75" s="52">
        <v>1</v>
      </c>
      <c r="H75" s="53">
        <v>44105</v>
      </c>
      <c r="I75" s="53">
        <v>44466</v>
      </c>
      <c r="J75" s="36" t="s">
        <v>999</v>
      </c>
      <c r="K75" s="36">
        <v>100</v>
      </c>
      <c r="L75" s="36" t="s">
        <v>1035</v>
      </c>
      <c r="M75" s="36" t="s">
        <v>1098</v>
      </c>
      <c r="N75" s="52">
        <v>0</v>
      </c>
      <c r="O75" s="36" t="s">
        <v>1149</v>
      </c>
      <c r="P75" s="52">
        <v>0</v>
      </c>
      <c r="Q75" s="7" t="s">
        <v>1116</v>
      </c>
      <c r="R75" s="14">
        <v>44377</v>
      </c>
      <c r="S75" s="16">
        <f t="shared" si="1"/>
        <v>0.24653739612188366</v>
      </c>
    </row>
    <row r="76" spans="1:19" ht="89.25" x14ac:dyDescent="0.25">
      <c r="A76" s="36" t="s">
        <v>754</v>
      </c>
      <c r="B76" s="36">
        <v>2020</v>
      </c>
      <c r="C76" s="36">
        <v>111</v>
      </c>
      <c r="D76" s="36" t="s">
        <v>1000</v>
      </c>
      <c r="E76" s="46" t="s">
        <v>1001</v>
      </c>
      <c r="F76" s="46" t="s">
        <v>1002</v>
      </c>
      <c r="G76" s="52">
        <v>1</v>
      </c>
      <c r="H76" s="53">
        <v>44105</v>
      </c>
      <c r="I76" s="53">
        <v>44466</v>
      </c>
      <c r="J76" s="36" t="s">
        <v>999</v>
      </c>
      <c r="K76" s="36">
        <v>100</v>
      </c>
      <c r="L76" s="36" t="s">
        <v>1035</v>
      </c>
      <c r="M76" s="36" t="s">
        <v>1098</v>
      </c>
      <c r="N76" s="52">
        <v>0</v>
      </c>
      <c r="O76" s="36" t="s">
        <v>1149</v>
      </c>
      <c r="P76" s="52">
        <v>0</v>
      </c>
      <c r="Q76" s="7" t="s">
        <v>1116</v>
      </c>
      <c r="R76" s="14">
        <v>44377</v>
      </c>
      <c r="S76" s="16">
        <f t="shared" si="1"/>
        <v>0.24653739612188366</v>
      </c>
    </row>
    <row r="77" spans="1:19" ht="89.25" x14ac:dyDescent="0.25">
      <c r="A77" s="36" t="s">
        <v>754</v>
      </c>
      <c r="B77" s="36">
        <v>2020</v>
      </c>
      <c r="C77" s="36">
        <v>111</v>
      </c>
      <c r="D77" s="36" t="s">
        <v>1003</v>
      </c>
      <c r="E77" s="46" t="s">
        <v>1004</v>
      </c>
      <c r="F77" s="46" t="s">
        <v>1005</v>
      </c>
      <c r="G77" s="52">
        <v>1</v>
      </c>
      <c r="H77" s="53">
        <v>44105</v>
      </c>
      <c r="I77" s="53">
        <v>44466</v>
      </c>
      <c r="J77" s="36" t="s">
        <v>999</v>
      </c>
      <c r="K77" s="36">
        <v>100</v>
      </c>
      <c r="L77" s="36" t="s">
        <v>1035</v>
      </c>
      <c r="M77" s="36" t="s">
        <v>1098</v>
      </c>
      <c r="N77" s="52">
        <v>0</v>
      </c>
      <c r="O77" s="36" t="s">
        <v>1149</v>
      </c>
      <c r="P77" s="52">
        <v>0</v>
      </c>
      <c r="Q77" s="7" t="s">
        <v>1116</v>
      </c>
      <c r="R77" s="14">
        <v>44377</v>
      </c>
      <c r="S77" s="16">
        <f t="shared" si="1"/>
        <v>0.24653739612188366</v>
      </c>
    </row>
    <row r="78" spans="1:19" ht="89.25" x14ac:dyDescent="0.25">
      <c r="A78" s="36" t="s">
        <v>754</v>
      </c>
      <c r="B78" s="36">
        <v>2020</v>
      </c>
      <c r="C78" s="36">
        <v>111</v>
      </c>
      <c r="D78" s="36" t="s">
        <v>1006</v>
      </c>
      <c r="E78" s="46" t="s">
        <v>1007</v>
      </c>
      <c r="F78" s="46" t="s">
        <v>1008</v>
      </c>
      <c r="G78" s="52">
        <v>1</v>
      </c>
      <c r="H78" s="53">
        <v>44105</v>
      </c>
      <c r="I78" s="53">
        <v>44466</v>
      </c>
      <c r="J78" s="36" t="s">
        <v>1009</v>
      </c>
      <c r="K78" s="36">
        <v>1</v>
      </c>
      <c r="L78" s="36" t="s">
        <v>1035</v>
      </c>
      <c r="M78" s="36" t="s">
        <v>1096</v>
      </c>
      <c r="N78" s="52">
        <v>0</v>
      </c>
      <c r="O78" s="36" t="s">
        <v>1149</v>
      </c>
      <c r="P78" s="52">
        <v>0</v>
      </c>
      <c r="Q78" s="7" t="s">
        <v>1116</v>
      </c>
      <c r="R78" s="14">
        <v>44377</v>
      </c>
      <c r="S78" s="16">
        <f t="shared" si="1"/>
        <v>0.24653739612188366</v>
      </c>
    </row>
    <row r="79" spans="1:19" ht="76.5" x14ac:dyDescent="0.25">
      <c r="A79" s="36" t="s">
        <v>754</v>
      </c>
      <c r="B79" s="36">
        <v>2020</v>
      </c>
      <c r="C79" s="36">
        <v>116</v>
      </c>
      <c r="D79" s="36" t="s">
        <v>442</v>
      </c>
      <c r="E79" s="46" t="s">
        <v>1141</v>
      </c>
      <c r="F79" s="46" t="s">
        <v>1143</v>
      </c>
      <c r="G79" s="52">
        <v>1</v>
      </c>
      <c r="H79" s="53">
        <v>44195</v>
      </c>
      <c r="I79" s="53">
        <v>44377</v>
      </c>
      <c r="J79" s="36" t="s">
        <v>1145</v>
      </c>
      <c r="K79" s="36">
        <v>1</v>
      </c>
      <c r="L79" s="36" t="s">
        <v>1011</v>
      </c>
      <c r="M79" s="36" t="s">
        <v>1145</v>
      </c>
      <c r="N79" s="52">
        <v>0</v>
      </c>
      <c r="O79" s="36" t="s">
        <v>1148</v>
      </c>
      <c r="P79" s="52">
        <v>0</v>
      </c>
      <c r="Q79" s="7" t="s">
        <v>1116</v>
      </c>
      <c r="R79" s="14">
        <v>44377</v>
      </c>
      <c r="S79" s="16">
        <f t="shared" ref="S79:S80" si="2">(R79-I79)/(H79-I79)</f>
        <v>0</v>
      </c>
    </row>
    <row r="80" spans="1:19" ht="76.5" x14ac:dyDescent="0.25">
      <c r="A80" s="36" t="s">
        <v>754</v>
      </c>
      <c r="B80" s="36">
        <v>2020</v>
      </c>
      <c r="C80" s="36">
        <v>116</v>
      </c>
      <c r="D80" s="36" t="s">
        <v>1140</v>
      </c>
      <c r="E80" s="46" t="s">
        <v>1142</v>
      </c>
      <c r="F80" s="51" t="s">
        <v>1144</v>
      </c>
      <c r="G80" s="52">
        <v>1</v>
      </c>
      <c r="H80" s="53">
        <v>44195</v>
      </c>
      <c r="I80" s="53">
        <v>44377</v>
      </c>
      <c r="J80" s="36" t="s">
        <v>1146</v>
      </c>
      <c r="K80" s="36">
        <v>1</v>
      </c>
      <c r="L80" s="36" t="s">
        <v>1147</v>
      </c>
      <c r="M80" s="36" t="s">
        <v>1146</v>
      </c>
      <c r="N80" s="52">
        <v>0</v>
      </c>
      <c r="O80" s="36" t="s">
        <v>1148</v>
      </c>
      <c r="P80" s="52">
        <v>0</v>
      </c>
      <c r="Q80" s="7" t="s">
        <v>1116</v>
      </c>
      <c r="R80" s="14">
        <v>44377</v>
      </c>
      <c r="S80" s="16">
        <f t="shared" si="2"/>
        <v>0</v>
      </c>
    </row>
    <row r="88" spans="15:15" x14ac:dyDescent="0.25">
      <c r="O88" s="20">
        <f>42/76</f>
        <v>0.55263157894736847</v>
      </c>
    </row>
  </sheetData>
  <conditionalFormatting sqref="S6:S8">
    <cfRule type="cellIs" dxfId="38" priority="23" operator="between">
      <formula>0.25</formula>
      <formula>0.49</formula>
    </cfRule>
    <cfRule type="cellIs" dxfId="37" priority="24" operator="greaterThan">
      <formula>0.49</formula>
    </cfRule>
    <cfRule type="cellIs" dxfId="36" priority="25" operator="between">
      <formula>0.25</formula>
      <formula>0.49</formula>
    </cfRule>
    <cfRule type="cellIs" dxfId="35" priority="26" operator="between">
      <formula>0</formula>
      <formula>0.24</formula>
    </cfRule>
  </conditionalFormatting>
  <conditionalFormatting sqref="S6:S8">
    <cfRule type="cellIs" dxfId="34" priority="22" operator="between">
      <formula>0</formula>
      <formula>0.2499</formula>
    </cfRule>
  </conditionalFormatting>
  <conditionalFormatting sqref="S9:S78">
    <cfRule type="cellIs" dxfId="33" priority="18" operator="between">
      <formula>0.25</formula>
      <formula>0.49</formula>
    </cfRule>
    <cfRule type="cellIs" dxfId="32" priority="19" operator="greaterThan">
      <formula>0.49</formula>
    </cfRule>
    <cfRule type="cellIs" dxfId="31" priority="20" operator="between">
      <formula>0.25</formula>
      <formula>0.49</formula>
    </cfRule>
    <cfRule type="cellIs" dxfId="30" priority="21" operator="between">
      <formula>0</formula>
      <formula>0.24</formula>
    </cfRule>
  </conditionalFormatting>
  <conditionalFormatting sqref="S9:S78">
    <cfRule type="cellIs" dxfId="29" priority="17" operator="between">
      <formula>0</formula>
      <formula>0.2499</formula>
    </cfRule>
  </conditionalFormatting>
  <conditionalFormatting sqref="S5:S78">
    <cfRule type="containsErrors" dxfId="28" priority="11" stopIfTrue="1">
      <formula>ISERROR(S5)</formula>
    </cfRule>
    <cfRule type="cellIs" dxfId="27" priority="15" stopIfTrue="1" operator="greaterThan">
      <formula>0.49</formula>
    </cfRule>
    <cfRule type="cellIs" dxfId="26" priority="16" stopIfTrue="1" operator="between">
      <formula>0.25</formula>
      <formula>0.4899</formula>
    </cfRule>
  </conditionalFormatting>
  <conditionalFormatting sqref="S5:S78">
    <cfRule type="cellIs" dxfId="25" priority="14" stopIfTrue="1" operator="between">
      <formula>0</formula>
      <formula>0.2499</formula>
    </cfRule>
  </conditionalFormatting>
  <conditionalFormatting sqref="S5:S78">
    <cfRule type="cellIs" dxfId="24" priority="13" stopIfTrue="1" operator="lessThan">
      <formula>0</formula>
    </cfRule>
  </conditionalFormatting>
  <conditionalFormatting sqref="S79:S80">
    <cfRule type="cellIs" dxfId="23" priority="7" operator="between">
      <formula>0.25</formula>
      <formula>0.49</formula>
    </cfRule>
    <cfRule type="cellIs" dxfId="22" priority="8" operator="greaterThan">
      <formula>0.49</formula>
    </cfRule>
    <cfRule type="cellIs" dxfId="21" priority="9" operator="between">
      <formula>0.25</formula>
      <formula>0.49</formula>
    </cfRule>
    <cfRule type="cellIs" dxfId="20" priority="10" operator="between">
      <formula>0</formula>
      <formula>0.24</formula>
    </cfRule>
  </conditionalFormatting>
  <conditionalFormatting sqref="S79:S80">
    <cfRule type="cellIs" dxfId="19" priority="6" operator="between">
      <formula>0</formula>
      <formula>0.2499</formula>
    </cfRule>
  </conditionalFormatting>
  <conditionalFormatting sqref="S79:S80">
    <cfRule type="containsErrors" dxfId="18" priority="1" stopIfTrue="1">
      <formula>ISERROR(S79)</formula>
    </cfRule>
    <cfRule type="cellIs" dxfId="17" priority="4" stopIfTrue="1" operator="greaterThan">
      <formula>0.49</formula>
    </cfRule>
    <cfRule type="cellIs" dxfId="16" priority="5" stopIfTrue="1" operator="between">
      <formula>0.25</formula>
      <formula>0.4899</formula>
    </cfRule>
  </conditionalFormatting>
  <conditionalFormatting sqref="S79:S80">
    <cfRule type="cellIs" dxfId="15" priority="3" stopIfTrue="1" operator="between">
      <formula>0</formula>
      <formula>0.2499</formula>
    </cfRule>
  </conditionalFormatting>
  <conditionalFormatting sqref="S79:S80">
    <cfRule type="cellIs" dxfId="14" priority="2" stopIfTrue="1" operator="lessThan">
      <formula>0</formula>
    </cfRule>
  </conditionalFormatting>
  <dataValidations count="13">
    <dataValidation type="textLength" allowBlank="1" showInputMessage="1" showErrorMessage="1" errorTitle="Entrada no válida" error="Escriba un texto  Maximo 200 Caracteres" promptTitle="Cualquier contenido Maximo 200 Caracteres" sqref="J25 J38:J40 J18 J20 J66:J80" xr:uid="{00000000-0002-0000-0000-000000000000}">
      <formula1>0</formula1>
      <formula2>200</formula2>
    </dataValidation>
    <dataValidation allowBlank="1" showInputMessage="1" showErrorMessage="1" prompt="Determine las variables y la correspondiente fórmula del indicador que permite medir el cumplimiento de la acción determinada." sqref="J45:J46" xr:uid="{00000000-0002-0000-0000-000001000000}"/>
    <dataValidation type="date" allowBlank="1" showInputMessage="1" errorTitle="Entrada no válida" error="Por favor escriba una fecha válida (AAAA/MM/DD)" promptTitle="Ingrese una fecha (AAAA/MM/DD)" sqref="H30:I30 I32 I21:I23 I35:I37 I27:I29 H33:I34 H18:I20 H24:I25 H38:I44 H66:I80" xr:uid="{00000000-0002-0000-0000-000002000000}">
      <formula1>1900/1/1</formula1>
      <formula2>3000/1/1</formula2>
    </dataValidation>
    <dataValidation allowBlank="1" showInputMessage="1" showErrorMessage="1" prompt="Indique la fecha en que comienza la acción(es) registrada(s)._x000a_La fecha debe ser posterior a la fecha del informe final" sqref="H45:H46" xr:uid="{00000000-0002-0000-0000-000003000000}"/>
    <dataValidation allowBlank="1" showInputMessage="1" showErrorMessage="1" prompt="Señale la fecha en que finaliza la(s) acción(es).  Esta fecha no podrá superar 12 meses contados a partir de la fecha de formulación del respectivo plan de mejoramiento" sqref="I45:I46" xr:uid="{00000000-0002-0000-0000-000004000000}"/>
    <dataValidation type="whole" allowBlank="1" showInputMessage="1" showErrorMessage="1" errorTitle="Entrada no válida" error="Por favor escriba un número entero" promptTitle="Escriba un número entero en esta casilla" sqref="G24:G25 G18:G20 G38:G44 G66:G80" xr:uid="{00000000-0002-0000-0000-000005000000}">
      <formula1>-999</formula1>
      <formula2>999</formula2>
    </dataValidation>
    <dataValidation type="textLength" allowBlank="1" showInputMessage="1" showErrorMessage="1" errorTitle="Entrada no válida" error="Escriba un texto  Maximo 500 Caracteres" promptTitle="Cualquier contenido Maximo 500 Caracteres" sqref="F18 F38 F20 F40:F44 F24:F25 F66:F80" xr:uid="{00000000-0002-0000-0000-000006000000}">
      <formula1>0</formula1>
      <formula2>500</formula2>
    </dataValidation>
    <dataValidation allowBlank="1" showInputMessage="1" showErrorMessage="1" prompt="Registre la(s) acción(es) que realizará la entidad para subsanar o corregir la situación descrita por la Contraloría. Inicie con un verbo en infinitivo" sqref="F45:F46" xr:uid="{00000000-0002-0000-0000-000007000000}"/>
    <dataValidation type="textLength" allowBlank="1" showInputMessage="1" showErrorMessage="1" errorTitle="Entrada no válida" error="Escriba un texto  Maximo 20 Caracteres" promptTitle="Cualquier contenido Maximo 20 Caracteres" sqref="D66:D80 D18:D46" xr:uid="{00000000-0002-0000-0000-000008000000}">
      <formula1>0</formula1>
      <formula2>20</formula2>
    </dataValidation>
    <dataValidation type="decimal" allowBlank="1" showInputMessage="1" showErrorMessage="1" errorTitle="Entrada no válida" error="Por favor escriba un número" promptTitle="Escriba un número en esta casilla" sqref="K24:K25 K18:K20 K38:K44 K66:K80" xr:uid="{00000000-0002-0000-0000-000009000000}">
      <formula1>-999999</formula1>
      <formula2>999999</formula2>
    </dataValidation>
    <dataValidation allowBlank="1" showInputMessage="1" showErrorMessage="1" prompt="Señale la medida cuantitativa, concreta, realizable y verificable de la acción correctiva que se espera alcanzar en el tiempo definido, teniendo en cuenta la realidad institucional y los recursos disponibles." sqref="K45:K46" xr:uid="{00000000-0002-0000-0000-00000A000000}"/>
    <dataValidation type="textLength" allowBlank="1" showInputMessage="1" showErrorMessage="1" errorTitle="Entrada no válida" error="Escriba un texto  Maximo 100 Caracteres" promptTitle="Cualquier contenido Maximo 100 Caracteres" sqref="L24:M25 L30 L33:L34 L18:L20 L38:M44 L66:M80 M18 M20" xr:uid="{00000000-0002-0000-0000-00000B000000}">
      <formula1>0</formula1>
      <formula2>100</formula2>
    </dataValidation>
    <dataValidation allowBlank="1" showInputMessage="1" showErrorMessage="1" prompt="Registre el nombre del indicador a través de la cual se pueda observar el cumplimiento de la acción determinada" sqref="M45:M46" xr:uid="{00000000-0002-0000-0000-00000C000000}"/>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42.2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42.2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76.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53"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2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102"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65.75"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42.2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5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91.2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306"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2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14.75"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2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2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2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102"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xr:uid="{00000000-0009-0000-0000-000001000000}"/>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9c44ac8a8895b2e8249f68c6df3ce0c7">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743adfa4c1e7fd886844931574b26829"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D9ED9-8B23-40FB-8CEB-C18B8EBD8333}">
  <ds:schemaRefs>
    <ds:schemaRef ds:uri="http://schemas.microsoft.com/office/2006/documentManagement/types"/>
    <ds:schemaRef ds:uri="b88267a5-0852-4714-9a11-4aa7c350c1c2"/>
    <ds:schemaRef ds:uri="http://www.w3.org/XML/1998/namespace"/>
    <ds:schemaRef ds:uri="db2fd5c8-d348-496a-b618-70071e806e30"/>
    <ds:schemaRef ds:uri="http://purl.org/dc/elements/1.1/"/>
    <ds:schemaRef ds:uri="http://schemas.openxmlformats.org/package/2006/metadata/core-properties"/>
    <ds:schemaRef ds:uri="http://purl.org/dc/dcmitype/"/>
    <ds:schemaRef ds:uri="2e1b66e6-84d5-4201-88fb-3f6ff4bcf672"/>
    <ds:schemaRef ds:uri="http://schemas.microsoft.com/office/infopath/2007/PartnerControls"/>
    <ds:schemaRef ds:uri="http://schemas.microsoft.com/office/2006/metadata/properties"/>
    <ds:schemaRef ds:uri="http://purl.org/dc/terms/"/>
    <ds:schemaRef ds:uri="http://schemas.microsoft.com/sharepoint/v3"/>
  </ds:schemaRefs>
</ds:datastoreItem>
</file>

<file path=customXml/itemProps2.xml><?xml version="1.0" encoding="utf-8"?>
<ds:datastoreItem xmlns:ds="http://schemas.openxmlformats.org/officeDocument/2006/customXml" ds:itemID="{E748A32C-5D28-4C43-ABA7-B90B1EA8D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d8b46-ee78-404f-9945-fab66f370e11"/>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6F91CB-5ACC-401B-81FB-120B006CE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R-CI-030</vt:lpstr>
      <vt:lpstr>Imprimible</vt:lpstr>
      <vt:lpstr>Imprimible!Títulos_a_imprimir</vt:lpstr>
      <vt:lpstr>'R-CI-030'!Títulos_a_imprimir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acer</cp:lastModifiedBy>
  <cp:lastPrinted>2017-12-29T15:57:03Z</cp:lastPrinted>
  <dcterms:created xsi:type="dcterms:W3CDTF">2017-11-30T21:40:11Z</dcterms:created>
  <dcterms:modified xsi:type="dcterms:W3CDTF">2021-05-27T19:34:35Z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0x0101003F3F968288A0C24EA337DBC1ACADA022</vt:lpwstr>
  </property>
  <property fmtid="{D5CDD505-2E9C-101B-9397-08002B2CF9AE}" pid="3" name="aboxGuid">
    <vt:lpwstr>e034fa3f-3051-42cb-83d5-ad0a00f6b69b</vt:lpwstr>
  </property>
  <property fmtid="{D5CDD505-2E9C-101B-9397-08002B2CF9AE}" pid="4" name="aboxVersion">
    <vt:lpwstr>1.0</vt:lpwstr>
  </property>
  <property fmtid="{D5CDD505-2E9C-101B-9397-08002B2CF9AE}" pid="5" name="aboxUrl">
    <vt:lpwstr>https://tdoc.transmilenio.gov.co</vt:lpwstr>
  </property>
  <property fmtid="{D5CDD505-2E9C-101B-9397-08002B2CF9AE}" pid="6" name="dateUploaded">
    <vt:lpwstr>14/04/2021 19:58:16</vt:lpwstr>
  </property>
  <property fmtid="{D5CDD505-2E9C-101B-9397-08002B2CF9AE}" pid="7" name="https://tdoc.transmilenio.gov.co">
    <vt:lpwstr>e034fa3f-3051-42cb-83d5-ad0a00f6b69b</vt:lpwstr>
  </property>
  <property fmtid="{D5CDD505-2E9C-101B-9397-08002B2CF9AE}" pid="8" name="aboxCode">
    <vt:lpwstr>2021-80101-CI-19585</vt:lpwstr>
  </property>
</Properties>
</file>