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santo\Downloads\TRANSMILENIO S.A\Accesibilidad\Informe No. OCI-2021-012\"/>
    </mc:Choice>
  </mc:AlternateContent>
  <xr:revisionPtr revIDLastSave="0" documentId="8_{A128626C-7DD4-4B0A-8D6E-B7617F999BFA}" xr6:coauthVersionLast="46" xr6:coauthVersionMax="46" xr10:uidLastSave="{00000000-0000-0000-0000-000000000000}"/>
  <bookViews>
    <workbookView xWindow="-120" yWindow="-120" windowWidth="20730" windowHeight="11160" xr2:uid="{00000000-000D-0000-FFFF-FFFF00000000}"/>
  </bookViews>
  <sheets>
    <sheet name="Anexo 1" sheetId="10" r:id="rId1"/>
    <sheet name="Anexo 2" sheetId="4" r:id="rId2"/>
  </sheets>
  <definedNames>
    <definedName name="_xlnm._FilterDatabase" localSheetId="1" hidden="1">'Anexo 2'!$B$3:$K$18</definedName>
    <definedName name="_xlnm.Print_Area" localSheetId="1">'Anexo 2'!$A$1:$O$19</definedName>
    <definedName name="Tabla_Novedades_Servici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4" l="1"/>
  <c r="P7" i="10" l="1"/>
  <c r="P8" i="10" s="1"/>
  <c r="O7" i="10"/>
  <c r="M7" i="10"/>
  <c r="M6" i="10"/>
  <c r="O6" i="10" s="1"/>
  <c r="M5" i="10"/>
  <c r="O5" i="10" s="1"/>
  <c r="O8" i="10" l="1"/>
  <c r="L18" i="4"/>
  <c r="M18" i="4"/>
  <c r="M14" i="4" l="1"/>
  <c r="M10" i="4"/>
  <c r="M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Nestor</author>
  </authors>
  <commentList>
    <comment ref="P8" authorId="0" shapeId="0" xr:uid="{00000000-0006-0000-0000-000001000000}">
      <text>
        <r>
          <rPr>
            <b/>
            <sz val="9"/>
            <color indexed="81"/>
            <rFont val="Tahoma"/>
            <family val="2"/>
          </rPr>
          <t>Corresponde al promedio de dos indicadores. No se incluye el indicador "Cumplimiento del Plan Estratégico de Sistemas de Información"</t>
        </r>
      </text>
    </comment>
  </commentList>
</comments>
</file>

<file path=xl/sharedStrings.xml><?xml version="1.0" encoding="utf-8"?>
<sst xmlns="http://schemas.openxmlformats.org/spreadsheetml/2006/main" count="127" uniqueCount="120">
  <si>
    <t>Objetivo Específico</t>
  </si>
  <si>
    <t>Estrategia</t>
  </si>
  <si>
    <t>Código</t>
  </si>
  <si>
    <t>Compromiso</t>
  </si>
  <si>
    <t>Producto  y/o  Meta</t>
  </si>
  <si>
    <t>Listado de Actividades Necesarias para el Logro del Producto</t>
  </si>
  <si>
    <t>Ponderación en el Logro del Producto</t>
  </si>
  <si>
    <t>Indicador</t>
  </si>
  <si>
    <t>Lineamiento
Corporativo</t>
  </si>
  <si>
    <t>Programación Porcentual Esperado con corte  31/12/20</t>
  </si>
  <si>
    <t>Adoptar mecanismos de Interoperabilidad de Sistemas de Información</t>
  </si>
  <si>
    <t>Fortalecer la implementación del Sistema de Gestión de Seguridad de la Información de Transmilenio S.A.</t>
  </si>
  <si>
    <t>Dos (2) procesos de la Entidad diferentes al de Gestión de TIC, incorporados en el alcance del SGSI de TMSA y reflejados en el Manual del SGSI.</t>
  </si>
  <si>
    <t>Dos (2) Mecanismos de Interoperabilidad de Sistemas de Información definidos y adoptados</t>
  </si>
  <si>
    <t>Generar el documento de definición y estructuración de dos (2) mecanismos de interoperabilidad de sistemas de información</t>
  </si>
  <si>
    <t>Realizar la gestión de aprobación y adopción formal de dos (2) mecanismos de interoperabilidad en Transmilenio S.A.</t>
  </si>
  <si>
    <t>No. de procesos de la Entidad diferentes al de Gestión de TIC incorporados en el alcance del Manual del SGSI  /2</t>
  </si>
  <si>
    <t xml:space="preserve">Gestionar con la Alta Dirección la adopción de la Estrategia de ITS´s  definida para Transmilenio S.A., a fin de articular los servicios ITS de la Entidad con los diferentes actores estratégicos </t>
  </si>
  <si>
    <t>Realizar un escenario de  transferencia de conocimiento en ITS´s para las diferentes áreas de la Entidad, en concordancia con la Estrategia de ITS´s planteada.</t>
  </si>
  <si>
    <t xml:space="preserve">Un (1) escenario de Transferencia de Conocimiento en ITS´s realizado </t>
  </si>
  <si>
    <t>Propuesta de Resolución de adopción de la Estrategia de ITS´s en Transmilenio S.A. estructurada</t>
  </si>
  <si>
    <t xml:space="preserve">Una (1) proyecto de Resolución de adopción de la Estrategia de ITS´s estructurado </t>
  </si>
  <si>
    <t>Dos (2) componentes del Plan de Recuperación de Desastres  de Transmilenio S.A. estructurados</t>
  </si>
  <si>
    <t>5,1,3</t>
  </si>
  <si>
    <t>5,1,4</t>
  </si>
  <si>
    <t>5,1,2 y 5,1,5</t>
  </si>
  <si>
    <t>DTP2</t>
  </si>
  <si>
    <t>DTP4</t>
  </si>
  <si>
    <t>DTP5</t>
  </si>
  <si>
    <t>5.1</t>
  </si>
  <si>
    <t>DTP7</t>
  </si>
  <si>
    <t>5.1.1
5.1.2
5.1.3
5.1.4
5.1.5</t>
  </si>
  <si>
    <t>Implementar un sistema accesible e integrado de información de viaje para 400.000 usuarios registrados del componente zonal y troncal del SITP</t>
  </si>
  <si>
    <t>Alcanzar el 5% de la meta "Implementar un sistema accesible e integrado de información de viaje para 400.000 usuarios registrados del componente zonal y troncal del SITP"</t>
  </si>
  <si>
    <t>Alcanzar el 5% de "Implementar un sistema accesible e integrado de información de viaje para 400.000 usuarios registrados del componente zonal y troncal del SITP"</t>
  </si>
  <si>
    <t>(Avance porcentual alcanzado en la meta  "Implementar un sistema accesible e integrado de información de viaje para 400.000 usuarios registrados del componente zonal y troncal del SITP" / 5)*100</t>
  </si>
  <si>
    <t>EVALUACIÓN CUALITATIVA OCI</t>
  </si>
  <si>
    <t>La Dirección de TIC suministró para evaluación de la OCI el documento "4a Estrategia_ITS__Vers Final parte integral Resolución.docx" en el cual se presenta el despliegue para la estrategia de ITS en Transmilenio S.A; así mismo, acompañó la evidencia de las reuniones de socialización realizadas por la Dirección de TIC como parte de  la transferencia de conocimiento de la estrategia de ITS´s a las diferentes áreas de la Entidad,.
Por lo anterior, la OCI considera cumplida la actividad al 100%</t>
  </si>
  <si>
    <t>La Dirección de TIC adelantó el piloto de Escritorios Virtuales/Remotos (VMWARE) realizando las pruebas respectivas. 
Así mismo llevó a cabo el diagnóstico del DRP teniendo en cuenta como parte del mismo las alternativas del centro de cómputo alterno y estableciendo sus costos asociados. La Dirección de TIC presentó el diagnóstico en Comité de Gestión y Desempeño de la entidad el día 15 de octubre de 2020.
Por lo anterior, la OCI considera cumplida la actividad al 100%</t>
  </si>
  <si>
    <t>El 30-dic-2020 la Dirección de TIC llevó a cabo la socialización de la estrategia ITS planteada por la Dirección de TIC ante el Comité de Gerencia, dejando a consideración de la alta dirección de la entidad el correspondiente proyecto de Resolución de Adopción de la Estrategia ITS. 
Por lo anterior, la OCI considera cumplida la actividad al 100%</t>
  </si>
  <si>
    <t>La Dirección de TIC aportó a la OCI copia del proyectó la Resolución de Adopción de la Estrategia ITS "Por la cual se adopta la Estrategia ITS en Transmilenio S.A., bajo el liderazgo de la Dirección de Tecnologías de la Información y Comunicaciones” el cual fue socializado con la alta dirección el día 30-dic-2020.
Por lo anterior, la OCI considera cumplida la actividad al 100%</t>
  </si>
  <si>
    <t xml:space="preserve">Además de las acciones descritas anteriormente, la Dirección de TIC aportó evidencia de la adopción de los componentes de interoperabilidad entre el Sistema estadístico (Bodega de datos) y la TransmiApp, y entre el Sistema Estadístico (Bodega de datos) y la TransmiApp </t>
  </si>
  <si>
    <t>¡No se califica!</t>
  </si>
  <si>
    <t>El producto / meta "Alcanzar el 5% de "Implementar un sistema accesible e integrado de información de viaje para 400.000 usuarios registrados del componente zonal y troncal del SITP" fue establecido por la Alcaldía en el Plan de Desarrollo Distrital (todas las entidades del distrito deben participar activamente en su cumplimiento a través de sus diferentes dependencias). Para el caso de la Dirección de TIC, se considera que el proyecto de estrategia ITS (Sistema de Transporte Inteligente) que se encuentra en curso, es el que tiene un mayor impacto sobre el cumplimiento de este producto / meta. Con base en lo anterior, para el caso de la Dirección de TIC se espera que al 31 de diciembre de 2020 se haya logrado un cumplimiento del 5% con respecto del proyecto de estrategia ITS. Este proyecto fue inscrito por TMSA en el SPI (Sistema de Proyectos de Inversión de la Nación) del DNP luego del proceso de revisión realizado por la OAP. Los avances del proyecto también se reportan en el SPI para revisión por parte de la Contraloría de Bogotá y en el SUIFP (sistema Único Integrado de Información pública).
La OCI pudo comprobar así mismo que la ejecución presupuestal de 2020 de la entidad incluye el componente del proyecto ITS por parte de la Dirección de TIC y que en el SECOP II figuran los procesos para cada contrato.
Teniendo en cuenta que 2 de los 28 procesos previstos por el Proyecto de la Estrategia ITS, no se adelantaron el porcentaje de avance es de 26/28 = 92,86%</t>
  </si>
  <si>
    <t>Porcentaje de avance reportado por el área al 31-12-2021</t>
  </si>
  <si>
    <t>Eficacia</t>
  </si>
  <si>
    <t>Mensual</t>
  </si>
  <si>
    <t>Eficiencia</t>
  </si>
  <si>
    <t>Trimestral</t>
  </si>
  <si>
    <t>Disponibilidad de los servicios tecnológicos</t>
  </si>
  <si>
    <t>Tiempo promedio de respuesta a requerimiento de usuario</t>
  </si>
  <si>
    <t>Porcentaje de Cumplimiento de la Implementación de Servicios ITS de la Estrategia ITS de la Entidad = ((% avances de actividades Servicio ITS 1)*50%)+((% avances de actividades Servicio ITS 2)*25%)+((% avances de actividades Servicio ITS 3)*25%))</t>
  </si>
  <si>
    <t>Cumplir al final del período y en el acumulado trimestral con el 90% de la ejecución de los tres (3) Servicios ITS de la Estrategia ITS de la Entidad,  previstos para implementación, en el marco del PETI.</t>
  </si>
  <si>
    <t>Los equipos de cómputo centrales (servidores), redes, software, bases de datos y en general las aplicaciones corporativas funcionan correctamente al menos el 80% de la jornada laboral.</t>
  </si>
  <si>
    <t>El tiempo máximo de espera para que sea atendido el requerimiento o solicitud de soporte de un usuario no debe superior a los 20 minutos.</t>
  </si>
  <si>
    <t>Cumplir al final del período y en el acumulado trimestral mínimo con el 90% de las actividades propias de los tres (3) Servicios ITS de la Estrategia de ITS de la Entidad, previstos para implementación  en el marco del PETI.</t>
  </si>
  <si>
    <t>Mantener en correcto funcionamiento los equipos de cómputo centrales (servidores), redes, software y bases de datos y en general las aplicaciones corporativas el 99,6% del tiempo de la jornada laboral.</t>
  </si>
  <si>
    <t>Atender en 15 minutos o menos, los incidentes de soporte técnico y atención a los usuarios internos de la Entidad</t>
  </si>
  <si>
    <t>26.15%</t>
  </si>
  <si>
    <t>12 minutos</t>
  </si>
  <si>
    <t>14 minutos</t>
  </si>
  <si>
    <t>11.9 minutos</t>
  </si>
  <si>
    <t>INDICADORES DIRTIC 2020</t>
  </si>
  <si>
    <t>FRECUENCIA DE MEDICIÓN</t>
  </si>
  <si>
    <t>TIPO DE INDICADOR</t>
  </si>
  <si>
    <t>UNIDAD DE MEDIDA</t>
  </si>
  <si>
    <t>FÓRMULA</t>
  </si>
  <si>
    <t>PLAZO MÍNIMO ACEPTADO</t>
  </si>
  <si>
    <t>META A LOGRAR</t>
  </si>
  <si>
    <t>PROMEDIO AÑO</t>
  </si>
  <si>
    <t>VALOR MÍNIMO ESPERADO</t>
  </si>
  <si>
    <t>CUMPLIMIENTO 2020 SEGÚN DIR-TIC</t>
  </si>
  <si>
    <t>CUMPLIMIENTO 2020 SEGÚN OCI</t>
  </si>
  <si>
    <t xml:space="preserve">
Cumplimiento de la implementación de la Estrategia de servicios ITS de la Entidad</t>
  </si>
  <si>
    <t>Porcentaje</t>
  </si>
  <si>
    <t>No se califica
(**)</t>
  </si>
  <si>
    <t>11,8 minutos</t>
  </si>
  <si>
    <t>15 minutos</t>
  </si>
  <si>
    <t>VALOR INDICADOR DE GESTIÓN ANUAL SEGÚN DIR-TIC</t>
  </si>
  <si>
    <t>Contrato de Interventoría al SIRCI supervisado en el componente técnico de competencia de la Dirección de TIC.</t>
  </si>
  <si>
    <t xml:space="preserve">Apoyar técnicamente las actividades de seguimiento a la operación del sistema TransMilenio </t>
  </si>
  <si>
    <t>Doce (12) informes (uno mensual) de supervisión y seguimiento al contrato de Interventoría al SIRCI</t>
  </si>
  <si>
    <t>5,1,2</t>
  </si>
  <si>
    <t>DTP1</t>
  </si>
  <si>
    <t xml:space="preserve">Implementar un proyecto de Innovación Tecnológica </t>
  </si>
  <si>
    <t>Un (1) proyecto de innovación tecnológica implementado</t>
  </si>
  <si>
    <t>Generar el documento de Estructura del proyecto de innovación a implementar</t>
  </si>
  <si>
    <t>Generar el documento de resultado de la implementación del proyecto de Innovación</t>
  </si>
  <si>
    <t>No. de proyectos de Innovación Tecnológica implementados</t>
  </si>
  <si>
    <t>Evaluación Oficina Asesora de Planeación</t>
  </si>
  <si>
    <t>5,1,1 y 5,1,3</t>
  </si>
  <si>
    <t>DTP3</t>
  </si>
  <si>
    <t>Estructurar e implementar un Plan de Mantenimiento de Sistemas de Información e Infraestructura TIC</t>
  </si>
  <si>
    <t>Un (1) plan de mantenimiento de sistemas de información e infraestructura TIC implementado</t>
  </si>
  <si>
    <t>Generar un (1) documento que defina el Plan de mantenimiento de sistemas de información e infraestructura TIC.</t>
  </si>
  <si>
    <t>No. de documentos de definición del Plan de mantenimiento de sistemas de información e infraestructura TIC generados</t>
  </si>
  <si>
    <t>5,1,1 y 5,1,4</t>
  </si>
  <si>
    <t>DTP6</t>
  </si>
  <si>
    <t>Diagnóstico y planeación de Arquitectura Empresarial presentado a la Alta Dirección</t>
  </si>
  <si>
    <t>Generar el documento de diagnóstico y planeación de Arquitectura Empresarial de Transmilenio S.A.</t>
  </si>
  <si>
    <t>Presentar al Comité de Gerencia el resultado del diagnóstico y la planeación planteada para el componente de Arquitectura Empresarial de Transmilenio S.A.</t>
  </si>
  <si>
    <t>Una (1) presentación de diagnóstico y planeación de arquitectura empresarial realizada a la Alta Dirección</t>
  </si>
  <si>
    <t>EVALUACIÓN CUANTITATIVA OCI  / OAP.</t>
  </si>
  <si>
    <t>ANEXO 2 (Informe OCI-2021-012 - Eval por dependencias DirTIC a 31-dic-2020)</t>
  </si>
  <si>
    <t>ANEXO 1 (Informe OCI-2021-012 - Eval por dependencias DirTIC a 31-dic-2020) - CÁLCULO DE INDICADORES DE GESTIÓN</t>
  </si>
  <si>
    <t>REPORTE DE AVANCE A LA OAP TRIMESTRE 1</t>
  </si>
  <si>
    <t>REPORTE DE AVANCE A LA OAP TRIMESTRE 2</t>
  </si>
  <si>
    <t>REPORTE DE AVANCE A LA OAP TRIMESTRE 3</t>
  </si>
  <si>
    <t>REPORTE DE AVANCE A LA OAP TRIMESTRE 4</t>
  </si>
  <si>
    <t>Socializar con el Comité de Gerencia la propuesta de Estrategia de ITS´s planteada para Transmilenio S.A.</t>
  </si>
  <si>
    <t>Estructurar el proyecto de Resolución para  adopción de la Estrategia de ITS´en Transmilenio S.A.</t>
  </si>
  <si>
    <t>Como evidencia del cumplimiento de la actividad, la Dirección de TIC suministró copia de 10 informes mensuales (enero a septiembre y el mes de noviembre) de supervisión al contrato de interventoría SIRCI por parte del consorcio INTER-NEXING, junto con los certificados de cumplimiento respectivos. Como soporte de la gestión del mes de noviembre, la Dirección de TIC suministró copia del correo enviado a la Subgerencia Económica, la cual, a la fecha del presente seguimiento se encontraba efectuando la revisión de dicho informe. Por lo anterior, se considera cumplida la actividad al 100%..</t>
  </si>
  <si>
    <t>Número de mecanismos de Interoperabilidad adoptados formalmente en Transmilenio S.A. /2</t>
  </si>
  <si>
    <t>La Dirección de TIC aportó evidencia a la OCI que permitió confirmar la realización de acciones de integración (interoperabilidad) del T-Doc de TMSA con el sistema Distrital de Quejas y Soluciones SDQS de la Alcaldía Mayor de Bogotá, proyecto con el cual se logra enviar y radicar el 100% de las PQRs recibidas al interior de Transmilenio; así mismo, adelantó acciones de interoperabilidad para enviar información del Sistema Estadístico (Bodega de Datos) hacia la aplicación TransmiApp por medio de los servicios end Point.
Por las razones expuestas el reporte de avance para el cumplimiento de la actividad es del 100%</t>
  </si>
  <si>
    <t xml:space="preserve"> En el marco de la Política de Gobierno Digital, realizar el diagnóstico y planeación de Arquitectura Empresarial de Transmilenio S.A.</t>
  </si>
  <si>
    <t xml:space="preserve">Ampliar la cobertura del alcance del Sistema de Gestión de Seguridad de la Información (SGSI), incorporando un mínimo de dos (2) procesos de la Entidad diferentes al de Gestión de TIC. </t>
  </si>
  <si>
    <t>Se adjunta documentación que evidencia las gestiones realizadas por la Dirección de TIC para incorporar los procesos de Subgerencia Jurídica y Supervisión y control de la operación del SITP (de la Dirección Técnica de Seguridad); sin embargo, no se acompaña el "Manual del SGSI" que evidencie la incorporación de los procesos mencionados en el SGSI de TMSA.
El Plan Estratégico de Seguridad de la Información (PESI) que se encuentra publicado en la Intranet corresponde a la versión 0 de julio de 2018. En esta versión, el alcance del SGSI únicamente incluía el Proceso de Gestión de TIC tal como lo establece el numeral 2 de dicho documento: "(...) TRANSMILENIO S.A. define el alcance de su Sistema de Gestión en Seguridad de la Información (SGSI) y del PESI, en términos de las características de la entidad, su ubicación, sus activos y su tecnología, así: TRANSMILENIO S.A adopta, establece, implementa, opera, verifica y mejora el SGSI para el proceso estratégico Gestión de TIC. Asimismo, el SGSI se ira implementado y adoptando a cada uno de los procesos de manera gradual".
El documento "Manual de Seguridad de la Información v.3.pdf", cuyo título interior es "Políticas de Seguridad y Privacidad de la Información" versión 3 de fecha abril de 2019 tampoco puede en razón a su fecha de vigencia incluir los dos nuevos procesos (en el documento tampoco se define dicho alcance).
El documento: "M-SC-006 Política de Tratamiento Protección de Datos Personales V.2.pdf" de junio de 2020 tampoco menciona que el alcance del SGSI de TMSA incluya los dos nuevos procesos.
Por último, el documento "T-DT-011 Plan Gestion de Seguridad de la Información en Continuidad del Negocio V0.pdf" de enero de 2021 enmarca su alcance "en las actividades de recuperación de los servicios tecnológicos (PLAN DE RECUPERACIÓN DE DESASTRES) prestados por la Dirección de TIC a los demás procesos de la entidad" y tampoco menciona la incorporación de los dos nuevos procesos.
Teniendo en cuenta que el indicador de la actividad es "No. de procesos de la Entidad diferentes al de Gestión de TIC incorporados en el alcance del Manual del SGSI  /2", por las razones mencionadas el, indicador se califica en 0%</t>
  </si>
  <si>
    <t>Realizar el diagnóstico y definición técnica del sitio alterno de TMSA., así como del Piloto de Escritorio Remoto para colaboradores de TMSA.</t>
  </si>
  <si>
    <t>No. de componentes del Plan de recuperación de Desastres de Transmilenio S.A. estructurados/2</t>
  </si>
  <si>
    <t>Estructurar un (1) documento de diagnóstico y definición de sistemas de información e infraestructura TIC a ser cubiertos por el Plan de Mantenimiento.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</si>
</sst>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9"/>
      <color theme="1"/>
      <name val="Cambria"/>
      <family val="1"/>
    </font>
    <font>
      <sz val="9"/>
      <color theme="1"/>
      <name val="Cambria"/>
      <family val="1"/>
    </font>
    <font>
      <sz val="9"/>
      <name val="Cambria"/>
      <family val="1"/>
    </font>
    <font>
      <sz val="9"/>
      <color rgb="FF000000"/>
      <name val="Cambria"/>
      <family val="1"/>
    </font>
    <font>
      <b/>
      <sz val="9"/>
      <color rgb="FF000000"/>
      <name val="Cambria"/>
      <family val="1"/>
    </font>
    <font>
      <b/>
      <sz val="12"/>
      <color theme="1"/>
      <name val="Cambria"/>
      <family val="1"/>
    </font>
    <font>
      <sz val="12"/>
      <color theme="1"/>
      <name val="Arial"/>
      <family val="2"/>
    </font>
    <font>
      <b/>
      <sz val="12"/>
      <color theme="1"/>
      <name val="Calibri"/>
      <family val="2"/>
      <scheme val="minor"/>
    </font>
    <font>
      <b/>
      <sz val="11"/>
      <color theme="1"/>
      <name val="Calibri"/>
      <family val="2"/>
      <scheme val="minor"/>
    </font>
    <font>
      <b/>
      <sz val="9"/>
      <color indexed="81"/>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bottom/>
      <diagonal/>
    </border>
    <border>
      <left/>
      <right style="thin">
        <color auto="1"/>
      </right>
      <top/>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s>
  <cellStyleXfs count="17">
    <xf numFmtId="0" fontId="0" fillId="0" borderId="0"/>
    <xf numFmtId="0" fontId="7" fillId="0" borderId="0"/>
    <xf numFmtId="0" fontId="6" fillId="0" borderId="0"/>
    <xf numFmtId="9" fontId="6" fillId="0" borderId="0" applyFont="0" applyFill="0" applyBorder="0" applyAlignment="0" applyProtection="0"/>
    <xf numFmtId="0" fontId="5" fillId="0" borderId="0"/>
    <xf numFmtId="0" fontId="5"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14" fillId="0" borderId="0"/>
    <xf numFmtId="9" fontId="14" fillId="0" borderId="0" applyFont="0" applyFill="0" applyBorder="0" applyAlignment="0" applyProtection="0"/>
    <xf numFmtId="0" fontId="2" fillId="0" borderId="0"/>
    <xf numFmtId="41" fontId="2" fillId="0" borderId="0" applyFont="0" applyFill="0" applyBorder="0" applyAlignment="0" applyProtection="0"/>
  </cellStyleXfs>
  <cellXfs count="143">
    <xf numFmtId="0" fontId="0" fillId="0" borderId="0" xfId="0"/>
    <xf numFmtId="10" fontId="10" fillId="3" borderId="1" xfId="2" applyNumberFormat="1" applyFont="1" applyFill="1" applyBorder="1" applyAlignment="1" applyProtection="1">
      <alignment horizontal="center" vertical="center" wrapText="1"/>
    </xf>
    <xf numFmtId="0" fontId="10" fillId="3" borderId="2" xfId="2" applyFont="1" applyFill="1" applyBorder="1" applyAlignment="1" applyProtection="1">
      <alignment horizontal="center" vertical="top" wrapText="1"/>
    </xf>
    <xf numFmtId="0" fontId="10" fillId="3" borderId="2" xfId="2" applyFont="1" applyFill="1" applyBorder="1" applyAlignment="1" applyProtection="1">
      <alignment horizontal="justify" vertical="top" wrapText="1"/>
    </xf>
    <xf numFmtId="0" fontId="10" fillId="3" borderId="4" xfId="2" applyFont="1" applyFill="1" applyBorder="1" applyAlignment="1" applyProtection="1">
      <alignment horizontal="center" vertical="top" wrapText="1"/>
    </xf>
    <xf numFmtId="9" fontId="9" fillId="3" borderId="1" xfId="2" applyNumberFormat="1" applyFont="1" applyFill="1" applyBorder="1" applyAlignment="1" applyProtection="1">
      <alignment horizontal="center" vertical="center" wrapText="1"/>
    </xf>
    <xf numFmtId="0" fontId="9" fillId="0" borderId="0" xfId="2" applyFont="1" applyAlignment="1" applyProtection="1">
      <alignment vertical="center"/>
    </xf>
    <xf numFmtId="0" fontId="8" fillId="3" borderId="7" xfId="2" applyFont="1" applyFill="1" applyBorder="1" applyAlignment="1" applyProtection="1">
      <alignment horizontal="center" vertical="top"/>
    </xf>
    <xf numFmtId="0" fontId="8" fillId="3" borderId="2" xfId="2" applyFont="1" applyFill="1" applyBorder="1" applyAlignment="1" applyProtection="1">
      <alignment horizontal="center" vertical="top" wrapText="1"/>
    </xf>
    <xf numFmtId="9" fontId="9" fillId="3" borderId="2" xfId="2" applyNumberFormat="1" applyFont="1" applyFill="1" applyBorder="1" applyAlignment="1" applyProtection="1">
      <alignment horizontal="center" vertical="center" wrapText="1"/>
    </xf>
    <xf numFmtId="9" fontId="9" fillId="3" borderId="3" xfId="2" applyNumberFormat="1" applyFont="1" applyFill="1" applyBorder="1" applyAlignment="1" applyProtection="1">
      <alignment horizontal="center" vertical="center" wrapText="1"/>
    </xf>
    <xf numFmtId="0" fontId="8" fillId="3" borderId="4" xfId="2" applyFont="1" applyFill="1" applyBorder="1" applyAlignment="1" applyProtection="1">
      <alignment horizontal="center" vertical="top"/>
    </xf>
    <xf numFmtId="0" fontId="8" fillId="3" borderId="4" xfId="2" applyFont="1" applyFill="1" applyBorder="1" applyAlignment="1" applyProtection="1">
      <alignment horizontal="center" vertical="top" wrapText="1"/>
    </xf>
    <xf numFmtId="0" fontId="10" fillId="3" borderId="3" xfId="2" applyFont="1" applyFill="1" applyBorder="1" applyAlignment="1" applyProtection="1">
      <alignment horizontal="justify" vertical="top" wrapText="1"/>
    </xf>
    <xf numFmtId="0" fontId="12" fillId="3" borderId="11" xfId="2" applyFont="1" applyFill="1" applyBorder="1" applyAlignment="1" applyProtection="1">
      <alignment horizontal="center" vertical="top" wrapText="1"/>
    </xf>
    <xf numFmtId="0" fontId="12" fillId="3" borderId="1" xfId="2" applyFont="1" applyFill="1" applyBorder="1" applyAlignment="1" applyProtection="1">
      <alignment horizontal="center" vertical="top" wrapText="1"/>
    </xf>
    <xf numFmtId="0" fontId="11" fillId="3" borderId="1" xfId="2" applyFont="1" applyFill="1" applyBorder="1" applyAlignment="1" applyProtection="1">
      <alignment horizontal="center" vertical="top" wrapText="1"/>
    </xf>
    <xf numFmtId="0" fontId="11" fillId="3" borderId="1" xfId="2" applyFont="1" applyFill="1" applyBorder="1" applyAlignment="1" applyProtection="1">
      <alignment horizontal="justify" vertical="top" wrapText="1"/>
    </xf>
    <xf numFmtId="0" fontId="9" fillId="3" borderId="1" xfId="2" applyFont="1" applyFill="1" applyBorder="1" applyAlignment="1" applyProtection="1">
      <alignment horizontal="center" vertical="top" wrapText="1"/>
    </xf>
    <xf numFmtId="0" fontId="9" fillId="0" borderId="0" xfId="2" applyFont="1" applyAlignment="1" applyProtection="1">
      <alignment vertical="top"/>
    </xf>
    <xf numFmtId="0" fontId="8" fillId="3" borderId="12" xfId="2" applyFont="1" applyFill="1" applyBorder="1" applyAlignment="1" applyProtection="1">
      <alignment horizontal="center" vertical="top"/>
    </xf>
    <xf numFmtId="0" fontId="8" fillId="3" borderId="6" xfId="2" applyFont="1" applyFill="1" applyBorder="1" applyAlignment="1" applyProtection="1">
      <alignment horizontal="center" vertical="top" wrapText="1"/>
    </xf>
    <xf numFmtId="0" fontId="9" fillId="3" borderId="2" xfId="2" applyFont="1" applyFill="1" applyBorder="1" applyAlignment="1" applyProtection="1">
      <alignment horizontal="justify" vertical="top" wrapText="1"/>
    </xf>
    <xf numFmtId="9" fontId="9" fillId="3" borderId="2" xfId="2" applyNumberFormat="1" applyFont="1" applyFill="1" applyBorder="1" applyAlignment="1" applyProtection="1">
      <alignment horizontal="center" vertical="top"/>
    </xf>
    <xf numFmtId="9" fontId="9" fillId="3" borderId="3" xfId="2" applyNumberFormat="1" applyFont="1" applyFill="1" applyBorder="1" applyAlignment="1" applyProtection="1">
      <alignment horizontal="center" vertical="top" wrapText="1"/>
    </xf>
    <xf numFmtId="9" fontId="9" fillId="3" borderId="2" xfId="2" applyNumberFormat="1" applyFont="1" applyFill="1" applyBorder="1" applyAlignment="1" applyProtection="1">
      <alignment horizontal="center" vertical="top" wrapText="1"/>
    </xf>
    <xf numFmtId="0" fontId="8" fillId="3" borderId="10" xfId="2" applyFont="1" applyFill="1" applyBorder="1" applyAlignment="1" applyProtection="1">
      <alignment vertical="top" wrapText="1"/>
    </xf>
    <xf numFmtId="0" fontId="10" fillId="3" borderId="1" xfId="2" applyFont="1" applyFill="1" applyBorder="1" applyAlignment="1" applyProtection="1">
      <alignment horizontal="justify" vertical="top" wrapText="1"/>
    </xf>
    <xf numFmtId="9" fontId="9" fillId="3" borderId="1" xfId="2" applyNumberFormat="1" applyFont="1" applyFill="1" applyBorder="1" applyAlignment="1" applyProtection="1">
      <alignment horizontal="center" vertical="top"/>
    </xf>
    <xf numFmtId="9" fontId="9" fillId="3" borderId="1" xfId="2" applyNumberFormat="1" applyFont="1" applyFill="1" applyBorder="1" applyAlignment="1" applyProtection="1">
      <alignment horizontal="center" vertical="top" wrapText="1"/>
    </xf>
    <xf numFmtId="0" fontId="8" fillId="3" borderId="5" xfId="2" applyFont="1" applyFill="1" applyBorder="1" applyAlignment="1" applyProtection="1">
      <alignment horizontal="center" vertical="top"/>
    </xf>
    <xf numFmtId="0" fontId="8" fillId="3" borderId="3" xfId="2" applyFont="1" applyFill="1" applyBorder="1" applyAlignment="1" applyProtection="1">
      <alignment horizontal="center" vertical="top" wrapText="1"/>
    </xf>
    <xf numFmtId="0" fontId="10" fillId="3" borderId="3" xfId="2" applyFont="1" applyFill="1" applyBorder="1" applyAlignment="1" applyProtection="1">
      <alignment horizontal="center" vertical="top" wrapText="1"/>
    </xf>
    <xf numFmtId="0" fontId="10" fillId="3" borderId="4" xfId="2" applyFont="1" applyFill="1" applyBorder="1" applyAlignment="1" applyProtection="1">
      <alignment horizontal="justify" vertical="top" wrapText="1"/>
    </xf>
    <xf numFmtId="9" fontId="9" fillId="3" borderId="3" xfId="2" applyNumberFormat="1" applyFont="1" applyFill="1" applyBorder="1" applyAlignment="1" applyProtection="1">
      <alignment horizontal="center" vertical="top"/>
    </xf>
    <xf numFmtId="0" fontId="8" fillId="3" borderId="5" xfId="2" applyFont="1" applyFill="1" applyBorder="1" applyAlignment="1" applyProtection="1">
      <alignment vertical="top" wrapText="1"/>
    </xf>
    <xf numFmtId="0" fontId="9" fillId="3" borderId="3" xfId="2" applyFont="1" applyFill="1" applyBorder="1" applyAlignment="1" applyProtection="1">
      <alignment horizontal="justify" vertical="top" wrapText="1"/>
    </xf>
    <xf numFmtId="9" fontId="9" fillId="3" borderId="4" xfId="2" applyNumberFormat="1" applyFont="1" applyFill="1" applyBorder="1" applyAlignment="1" applyProtection="1">
      <alignment horizontal="center" vertical="top" wrapText="1"/>
    </xf>
    <xf numFmtId="0" fontId="9" fillId="3" borderId="1" xfId="2" applyFont="1" applyFill="1" applyBorder="1" applyAlignment="1" applyProtection="1">
      <alignment horizontal="justify" vertical="top" wrapText="1"/>
    </xf>
    <xf numFmtId="9" fontId="9" fillId="3" borderId="4" xfId="2" applyNumberFormat="1" applyFont="1" applyFill="1" applyBorder="1" applyAlignment="1" applyProtection="1">
      <alignment horizontal="center" vertical="top"/>
    </xf>
    <xf numFmtId="9" fontId="11" fillId="3" borderId="1" xfId="2" applyNumberFormat="1" applyFont="1" applyFill="1" applyBorder="1" applyAlignment="1" applyProtection="1">
      <alignment horizontal="center" vertical="top" wrapText="1"/>
    </xf>
    <xf numFmtId="10" fontId="10" fillId="3" borderId="1" xfId="2" applyNumberFormat="1" applyFont="1" applyFill="1" applyBorder="1" applyAlignment="1" applyProtection="1">
      <alignment horizontal="center" vertical="top" wrapText="1"/>
    </xf>
    <xf numFmtId="0" fontId="9" fillId="0" borderId="0" xfId="2" applyFont="1" applyAlignment="1" applyProtection="1">
      <alignment vertical="top" wrapText="1"/>
    </xf>
    <xf numFmtId="0" fontId="9" fillId="0" borderId="1" xfId="2" applyFont="1" applyBorder="1" applyAlignment="1" applyProtection="1">
      <alignment vertical="top" wrapText="1"/>
    </xf>
    <xf numFmtId="0" fontId="9" fillId="3" borderId="1" xfId="2" applyFont="1" applyFill="1" applyBorder="1" applyAlignment="1" applyProtection="1">
      <alignment vertical="top" wrapText="1"/>
    </xf>
    <xf numFmtId="0" fontId="9" fillId="3" borderId="0" xfId="2" applyFont="1" applyFill="1" applyAlignment="1" applyProtection="1">
      <alignment vertical="top"/>
    </xf>
    <xf numFmtId="0" fontId="9" fillId="3" borderId="0" xfId="2" applyFont="1" applyFill="1" applyAlignment="1" applyProtection="1">
      <alignment vertical="top" wrapText="1"/>
    </xf>
    <xf numFmtId="0" fontId="9" fillId="3" borderId="0" xfId="2" applyFont="1" applyFill="1" applyAlignment="1" applyProtection="1">
      <alignment horizontal="center" vertical="top"/>
    </xf>
    <xf numFmtId="0" fontId="9" fillId="0" borderId="0" xfId="2" applyFont="1" applyAlignment="1" applyProtection="1">
      <alignment horizontal="center" vertical="top"/>
    </xf>
    <xf numFmtId="10" fontId="9" fillId="0" borderId="0" xfId="6" applyNumberFormat="1" applyFont="1" applyAlignment="1" applyProtection="1">
      <alignment horizontal="center" vertical="center" wrapText="1"/>
    </xf>
    <xf numFmtId="10" fontId="9" fillId="3" borderId="0" xfId="6" applyNumberFormat="1" applyFont="1" applyFill="1" applyAlignment="1" applyProtection="1">
      <alignment horizontal="center" vertical="center" wrapText="1"/>
    </xf>
    <xf numFmtId="10" fontId="9" fillId="3" borderId="1" xfId="6" applyNumberFormat="1" applyFont="1" applyFill="1" applyBorder="1" applyAlignment="1" applyProtection="1">
      <alignment horizontal="center" vertical="center"/>
    </xf>
    <xf numFmtId="0" fontId="9" fillId="3" borderId="0" xfId="2" applyFont="1" applyFill="1" applyAlignment="1" applyProtection="1">
      <alignment vertical="center"/>
    </xf>
    <xf numFmtId="0" fontId="9" fillId="0" borderId="2" xfId="2" applyFont="1" applyBorder="1" applyAlignment="1" applyProtection="1">
      <alignment vertical="top" wrapText="1"/>
    </xf>
    <xf numFmtId="0" fontId="8" fillId="2" borderId="1" xfId="2" applyFont="1" applyFill="1" applyBorder="1" applyAlignment="1" applyProtection="1">
      <alignment horizontal="center" vertical="center" wrapText="1"/>
    </xf>
    <xf numFmtId="10" fontId="8" fillId="4" borderId="1" xfId="6" applyNumberFormat="1" applyFont="1" applyFill="1" applyBorder="1" applyAlignment="1" applyProtection="1">
      <alignment horizontal="center" vertical="center" wrapText="1"/>
    </xf>
    <xf numFmtId="0" fontId="8" fillId="4" borderId="1" xfId="2" applyFont="1" applyFill="1" applyBorder="1" applyAlignment="1" applyProtection="1">
      <alignment horizontal="center" vertical="center" wrapText="1"/>
    </xf>
    <xf numFmtId="0" fontId="2" fillId="0" borderId="0" xfId="15" applyAlignment="1"/>
    <xf numFmtId="0" fontId="2" fillId="0" borderId="0" xfId="15"/>
    <xf numFmtId="0" fontId="2" fillId="0" borderId="0" xfId="15" applyAlignment="1">
      <alignment wrapText="1"/>
    </xf>
    <xf numFmtId="0" fontId="2" fillId="0" borderId="0" xfId="15" applyAlignment="1">
      <alignment horizontal="center" vertical="center" wrapText="1"/>
    </xf>
    <xf numFmtId="0" fontId="2" fillId="0" borderId="0" xfId="15" applyAlignment="1">
      <alignment vertical="center"/>
    </xf>
    <xf numFmtId="0" fontId="2" fillId="0" borderId="1" xfId="15" applyBorder="1" applyAlignment="1">
      <alignment vertical="center" wrapText="1"/>
    </xf>
    <xf numFmtId="10" fontId="2" fillId="0" borderId="1" xfId="15" applyNumberFormat="1" applyBorder="1" applyAlignment="1">
      <alignment horizontal="center" vertical="center"/>
    </xf>
    <xf numFmtId="10" fontId="16" fillId="5" borderId="1" xfId="15" applyNumberFormat="1" applyFont="1" applyFill="1" applyBorder="1" applyAlignment="1">
      <alignment horizontal="center" vertical="center"/>
    </xf>
    <xf numFmtId="10" fontId="2" fillId="4" borderId="1" xfId="15" applyNumberFormat="1" applyFill="1" applyBorder="1" applyAlignment="1">
      <alignment horizontal="center" vertical="center" wrapText="1"/>
    </xf>
    <xf numFmtId="10" fontId="2" fillId="4" borderId="1" xfId="15" applyNumberFormat="1" applyFill="1" applyBorder="1" applyAlignment="1">
      <alignment horizontal="center" vertical="center"/>
    </xf>
    <xf numFmtId="2" fontId="16" fillId="5" borderId="1" xfId="16" applyNumberFormat="1" applyFont="1" applyFill="1" applyBorder="1" applyAlignment="1">
      <alignment horizontal="center" vertical="center"/>
    </xf>
    <xf numFmtId="43" fontId="0" fillId="0" borderId="1" xfId="16" applyNumberFormat="1" applyFont="1" applyBorder="1" applyAlignment="1">
      <alignment horizontal="center" vertical="center"/>
    </xf>
    <xf numFmtId="10" fontId="15" fillId="5" borderId="1" xfId="15" applyNumberFormat="1" applyFont="1" applyFill="1" applyBorder="1" applyAlignment="1">
      <alignment horizontal="center" vertical="center" wrapText="1"/>
    </xf>
    <xf numFmtId="10" fontId="15" fillId="4" borderId="1" xfId="15" applyNumberFormat="1" applyFont="1" applyFill="1" applyBorder="1" applyAlignment="1">
      <alignment horizontal="center" vertical="center" wrapText="1"/>
    </xf>
    <xf numFmtId="9" fontId="9" fillId="3" borderId="3" xfId="2" applyNumberFormat="1" applyFont="1" applyFill="1" applyBorder="1" applyAlignment="1" applyProtection="1">
      <alignment horizontal="center" vertical="center" wrapText="1"/>
    </xf>
    <xf numFmtId="0" fontId="8" fillId="0" borderId="5" xfId="2" applyFont="1" applyFill="1" applyBorder="1" applyAlignment="1" applyProtection="1">
      <alignment vertical="center" wrapText="1"/>
    </xf>
    <xf numFmtId="0" fontId="8" fillId="0" borderId="4" xfId="2" applyFont="1" applyFill="1" applyBorder="1" applyAlignment="1" applyProtection="1">
      <alignment horizontal="center" vertical="top"/>
    </xf>
    <xf numFmtId="0" fontId="8" fillId="0" borderId="4" xfId="2" applyFont="1" applyFill="1" applyBorder="1" applyAlignment="1" applyProtection="1">
      <alignment horizontal="center" vertical="top" wrapText="1"/>
    </xf>
    <xf numFmtId="0" fontId="10" fillId="0" borderId="4" xfId="2" applyFont="1" applyFill="1" applyBorder="1" applyAlignment="1" applyProtection="1">
      <alignment horizontal="center" vertical="top" wrapText="1"/>
    </xf>
    <xf numFmtId="0" fontId="9" fillId="0" borderId="3" xfId="2" applyFont="1" applyFill="1" applyBorder="1" applyAlignment="1" applyProtection="1">
      <alignment horizontal="justify" vertical="center" wrapText="1"/>
    </xf>
    <xf numFmtId="9" fontId="9" fillId="0" borderId="3" xfId="2" applyNumberFormat="1" applyFont="1" applyFill="1" applyBorder="1" applyAlignment="1" applyProtection="1">
      <alignment horizontal="center" vertical="center"/>
    </xf>
    <xf numFmtId="9" fontId="9" fillId="0" borderId="3" xfId="2" applyNumberFormat="1" applyFont="1" applyFill="1" applyBorder="1" applyAlignment="1" applyProtection="1">
      <alignment horizontal="center" vertical="center" wrapText="1"/>
    </xf>
    <xf numFmtId="0" fontId="6" fillId="0" borderId="0" xfId="2" applyFill="1" applyProtection="1"/>
    <xf numFmtId="0" fontId="10" fillId="3" borderId="14" xfId="2" applyFont="1" applyFill="1" applyBorder="1" applyAlignment="1" applyProtection="1">
      <alignment horizontal="center" vertical="top" wrapText="1"/>
    </xf>
    <xf numFmtId="0" fontId="10" fillId="3" borderId="15" xfId="2" applyFont="1" applyFill="1" applyBorder="1" applyAlignment="1" applyProtection="1">
      <alignment horizontal="center" vertical="top" wrapText="1"/>
    </xf>
    <xf numFmtId="0" fontId="10" fillId="0" borderId="16" xfId="2" applyFont="1" applyFill="1" applyBorder="1" applyAlignment="1" applyProtection="1">
      <alignment horizontal="justify" vertical="center" wrapText="1"/>
    </xf>
    <xf numFmtId="0" fontId="10" fillId="3" borderId="17" xfId="2" applyFont="1" applyFill="1" applyBorder="1" applyAlignment="1" applyProtection="1">
      <alignment horizontal="justify" vertical="top" wrapText="1"/>
    </xf>
    <xf numFmtId="0" fontId="10" fillId="3" borderId="6" xfId="2" applyFont="1" applyFill="1" applyBorder="1" applyAlignment="1" applyProtection="1">
      <alignment horizontal="justify" vertical="top" wrapText="1"/>
    </xf>
    <xf numFmtId="0" fontId="10" fillId="3" borderId="7" xfId="2" applyFont="1" applyFill="1" applyBorder="1" applyAlignment="1" applyProtection="1">
      <alignment horizontal="justify" vertical="top" wrapText="1"/>
    </xf>
    <xf numFmtId="0" fontId="10" fillId="0" borderId="9" xfId="2" applyFont="1" applyFill="1" applyBorder="1" applyAlignment="1" applyProtection="1">
      <alignment horizontal="justify" vertical="center" wrapText="1"/>
    </xf>
    <xf numFmtId="0" fontId="6" fillId="0" borderId="2" xfId="2" applyFill="1" applyBorder="1" applyProtection="1"/>
    <xf numFmtId="0" fontId="8" fillId="6" borderId="18" xfId="2" applyFont="1" applyFill="1" applyBorder="1" applyAlignment="1" applyProtection="1">
      <alignment horizontal="center" vertical="top"/>
    </xf>
    <xf numFmtId="0" fontId="8" fillId="6" borderId="19" xfId="2" applyFont="1" applyFill="1" applyBorder="1" applyAlignment="1" applyProtection="1">
      <alignment horizontal="center" vertical="top" wrapText="1"/>
    </xf>
    <xf numFmtId="0" fontId="10" fillId="6" borderId="20" xfId="2" applyFont="1" applyFill="1" applyBorder="1" applyAlignment="1" applyProtection="1">
      <alignment horizontal="center" vertical="top" wrapText="1"/>
    </xf>
    <xf numFmtId="0" fontId="10" fillId="6" borderId="20" xfId="2" applyFont="1" applyFill="1" applyBorder="1" applyAlignment="1" applyProtection="1">
      <alignment horizontal="justify" vertical="top" wrapText="1"/>
    </xf>
    <xf numFmtId="0" fontId="9" fillId="6" borderId="21" xfId="2" applyFont="1" applyFill="1" applyBorder="1" applyAlignment="1" applyProtection="1">
      <alignment horizontal="justify" vertical="top" wrapText="1"/>
    </xf>
    <xf numFmtId="0" fontId="8" fillId="6" borderId="10" xfId="2" applyFont="1" applyFill="1" applyBorder="1" applyAlignment="1" applyProtection="1">
      <alignment vertical="top" wrapText="1"/>
    </xf>
    <xf numFmtId="0" fontId="8" fillId="6" borderId="7" xfId="2" applyFont="1" applyFill="1" applyBorder="1" applyAlignment="1" applyProtection="1">
      <alignment horizontal="center" vertical="top"/>
    </xf>
    <xf numFmtId="0" fontId="8" fillId="6" borderId="2" xfId="2" applyFont="1" applyFill="1" applyBorder="1" applyAlignment="1" applyProtection="1">
      <alignment horizontal="center" vertical="top" wrapText="1"/>
    </xf>
    <xf numFmtId="0" fontId="10" fillId="6" borderId="2" xfId="2" applyFont="1" applyFill="1" applyBorder="1" applyAlignment="1" applyProtection="1">
      <alignment horizontal="center" vertical="top" wrapText="1"/>
    </xf>
    <xf numFmtId="0" fontId="10" fillId="6" borderId="2" xfId="2" applyFont="1" applyFill="1" applyBorder="1" applyAlignment="1" applyProtection="1">
      <alignment horizontal="justify" vertical="top" wrapText="1"/>
    </xf>
    <xf numFmtId="0" fontId="9" fillId="6" borderId="2" xfId="2" applyFont="1" applyFill="1" applyBorder="1" applyAlignment="1" applyProtection="1">
      <alignment horizontal="justify" vertical="top" wrapText="1"/>
    </xf>
    <xf numFmtId="9" fontId="9" fillId="6" borderId="21" xfId="2" applyNumberFormat="1" applyFont="1" applyFill="1" applyBorder="1" applyAlignment="1" applyProtection="1">
      <alignment horizontal="center" vertical="top"/>
    </xf>
    <xf numFmtId="9" fontId="9" fillId="6" borderId="2" xfId="2" applyNumberFormat="1" applyFont="1" applyFill="1" applyBorder="1" applyAlignment="1" applyProtection="1">
      <alignment horizontal="center" vertical="top"/>
    </xf>
    <xf numFmtId="9" fontId="9" fillId="6" borderId="20" xfId="2" applyNumberFormat="1" applyFont="1" applyFill="1" applyBorder="1" applyAlignment="1" applyProtection="1">
      <alignment horizontal="center" vertical="top" wrapText="1"/>
    </xf>
    <xf numFmtId="9" fontId="9" fillId="6" borderId="2" xfId="2" applyNumberFormat="1" applyFont="1" applyFill="1" applyBorder="1" applyAlignment="1" applyProtection="1">
      <alignment horizontal="center" vertical="top" wrapText="1"/>
    </xf>
    <xf numFmtId="9" fontId="9" fillId="6" borderId="21" xfId="2" applyNumberFormat="1" applyFont="1" applyFill="1" applyBorder="1" applyAlignment="1" applyProtection="1">
      <alignment horizontal="center" vertical="top" wrapText="1"/>
    </xf>
    <xf numFmtId="0" fontId="8" fillId="6" borderId="12" xfId="2" applyFont="1" applyFill="1" applyBorder="1" applyAlignment="1" applyProtection="1">
      <alignment horizontal="center" vertical="top"/>
    </xf>
    <xf numFmtId="0" fontId="8" fillId="6" borderId="6" xfId="2" applyFont="1" applyFill="1" applyBorder="1" applyAlignment="1" applyProtection="1">
      <alignment horizontal="center" vertical="top" wrapText="1"/>
    </xf>
    <xf numFmtId="0" fontId="10" fillId="6" borderId="4" xfId="2" applyFont="1" applyFill="1" applyBorder="1" applyAlignment="1" applyProtection="1">
      <alignment horizontal="center" vertical="top" wrapText="1"/>
    </xf>
    <xf numFmtId="0" fontId="10" fillId="6" borderId="4" xfId="2" applyFont="1" applyFill="1" applyBorder="1" applyAlignment="1" applyProtection="1">
      <alignment horizontal="justify" vertical="top" wrapText="1"/>
    </xf>
    <xf numFmtId="0" fontId="8" fillId="6" borderId="10" xfId="2" applyFont="1" applyFill="1" applyBorder="1" applyAlignment="1" applyProtection="1">
      <alignment horizontal="center" vertical="top"/>
    </xf>
    <xf numFmtId="0" fontId="9" fillId="6" borderId="3" xfId="2" applyFont="1" applyFill="1" applyBorder="1" applyAlignment="1" applyProtection="1">
      <alignment horizontal="justify" vertical="top" wrapText="1"/>
    </xf>
    <xf numFmtId="0" fontId="10" fillId="6" borderId="3" xfId="2" applyFont="1" applyFill="1" applyBorder="1" applyAlignment="1" applyProtection="1">
      <alignment horizontal="justify" vertical="top" wrapText="1"/>
    </xf>
    <xf numFmtId="9" fontId="9" fillId="6" borderId="3" xfId="2" applyNumberFormat="1" applyFont="1" applyFill="1" applyBorder="1" applyAlignment="1" applyProtection="1">
      <alignment horizontal="center" vertical="top"/>
    </xf>
    <xf numFmtId="9" fontId="9" fillId="6" borderId="3" xfId="2" applyNumberFormat="1" applyFont="1" applyFill="1" applyBorder="1" applyAlignment="1" applyProtection="1">
      <alignment horizontal="center" vertical="top" wrapText="1"/>
    </xf>
    <xf numFmtId="9" fontId="9" fillId="6" borderId="4" xfId="2" applyNumberFormat="1" applyFont="1" applyFill="1" applyBorder="1" applyAlignment="1" applyProtection="1">
      <alignment horizontal="center" vertical="top" wrapText="1"/>
    </xf>
    <xf numFmtId="9" fontId="9" fillId="6" borderId="1" xfId="2" applyNumberFormat="1" applyFont="1" applyFill="1" applyBorder="1" applyAlignment="1" applyProtection="1">
      <alignment horizontal="center" vertical="top" wrapText="1"/>
    </xf>
    <xf numFmtId="0" fontId="8" fillId="6" borderId="3" xfId="2" applyFont="1" applyFill="1" applyBorder="1" applyAlignment="1" applyProtection="1">
      <alignment horizontal="center" vertical="top" wrapText="1"/>
    </xf>
    <xf numFmtId="0" fontId="10" fillId="6" borderId="3" xfId="2" applyFont="1" applyFill="1" applyBorder="1" applyAlignment="1" applyProtection="1">
      <alignment horizontal="center" vertical="top" wrapText="1"/>
    </xf>
    <xf numFmtId="0" fontId="8" fillId="6" borderId="2" xfId="2" applyFont="1" applyFill="1" applyBorder="1" applyAlignment="1" applyProtection="1">
      <alignment horizontal="center" vertical="top"/>
    </xf>
    <xf numFmtId="0" fontId="9" fillId="6" borderId="1" xfId="2" applyFont="1" applyFill="1" applyBorder="1" applyAlignment="1" applyProtection="1">
      <alignment horizontal="justify" vertical="top" wrapText="1"/>
    </xf>
    <xf numFmtId="9" fontId="9" fillId="6" borderId="1" xfId="2" applyNumberFormat="1" applyFont="1" applyFill="1" applyBorder="1" applyAlignment="1" applyProtection="1">
      <alignment horizontal="center" vertical="top"/>
    </xf>
    <xf numFmtId="0" fontId="15" fillId="5" borderId="3" xfId="15" applyFont="1" applyFill="1" applyBorder="1" applyAlignment="1">
      <alignment horizontal="center" vertical="center" wrapText="1"/>
    </xf>
    <xf numFmtId="0" fontId="15" fillId="5" borderId="8" xfId="15" applyFont="1" applyFill="1" applyBorder="1" applyAlignment="1">
      <alignment horizontal="center" vertical="center" wrapText="1"/>
    </xf>
    <xf numFmtId="0" fontId="15" fillId="4" borderId="3" xfId="15" applyFont="1" applyFill="1" applyBorder="1" applyAlignment="1">
      <alignment horizontal="center" vertical="center" wrapText="1"/>
    </xf>
    <xf numFmtId="9" fontId="9" fillId="6" borderId="3" xfId="2" applyNumberFormat="1" applyFont="1" applyFill="1" applyBorder="1" applyAlignment="1" applyProtection="1">
      <alignment horizontal="center" vertical="center" wrapText="1"/>
    </xf>
    <xf numFmtId="9" fontId="9" fillId="6" borderId="2" xfId="2" applyNumberFormat="1" applyFont="1" applyFill="1" applyBorder="1" applyAlignment="1" applyProtection="1">
      <alignment horizontal="center" vertical="center" wrapText="1"/>
    </xf>
    <xf numFmtId="10" fontId="9" fillId="6" borderId="3" xfId="6" applyNumberFormat="1" applyFont="1" applyFill="1" applyBorder="1" applyAlignment="1" applyProtection="1">
      <alignment horizontal="center" vertical="center" wrapText="1"/>
    </xf>
    <xf numFmtId="10" fontId="9" fillId="6" borderId="2" xfId="6" applyNumberFormat="1" applyFont="1" applyFill="1" applyBorder="1" applyAlignment="1" applyProtection="1">
      <alignment horizontal="center" vertical="center" wrapText="1"/>
    </xf>
    <xf numFmtId="10" fontId="9" fillId="0" borderId="3" xfId="6" applyNumberFormat="1" applyFont="1" applyBorder="1" applyAlignment="1" applyProtection="1">
      <alignment horizontal="center" vertical="center" wrapText="1"/>
    </xf>
    <xf numFmtId="9" fontId="9" fillId="3" borderId="3" xfId="2" applyNumberFormat="1" applyFont="1" applyFill="1" applyBorder="1" applyAlignment="1" applyProtection="1">
      <alignment horizontal="center" vertical="center" wrapText="1"/>
    </xf>
    <xf numFmtId="9" fontId="9" fillId="3" borderId="2" xfId="2" applyNumberFormat="1" applyFont="1" applyFill="1" applyBorder="1" applyAlignment="1" applyProtection="1">
      <alignment horizontal="center" vertical="center" wrapText="1"/>
    </xf>
    <xf numFmtId="0" fontId="16" fillId="0" borderId="0" xfId="15" applyFont="1" applyAlignment="1"/>
    <xf numFmtId="0" fontId="15" fillId="5" borderId="8" xfId="15" applyFont="1" applyFill="1" applyBorder="1" applyAlignment="1">
      <alignment vertical="center"/>
    </xf>
    <xf numFmtId="0" fontId="15" fillId="5" borderId="13" xfId="15" applyFont="1" applyFill="1" applyBorder="1" applyAlignment="1">
      <alignment vertical="center"/>
    </xf>
    <xf numFmtId="0" fontId="15" fillId="5" borderId="9" xfId="15" applyFont="1" applyFill="1" applyBorder="1" applyAlignment="1">
      <alignment vertical="center"/>
    </xf>
    <xf numFmtId="9" fontId="9" fillId="6" borderId="2" xfId="2" applyNumberFormat="1" applyFont="1" applyFill="1" applyBorder="1" applyAlignment="1" applyProtection="1">
      <alignment vertical="center" wrapText="1"/>
    </xf>
    <xf numFmtId="10" fontId="9" fillId="6" borderId="2" xfId="6" applyNumberFormat="1" applyFont="1" applyFill="1" applyBorder="1" applyAlignment="1" applyProtection="1">
      <alignment vertical="center" wrapText="1"/>
    </xf>
    <xf numFmtId="10" fontId="8" fillId="6" borderId="3" xfId="6" applyNumberFormat="1" applyFont="1" applyFill="1" applyBorder="1" applyAlignment="1" applyProtection="1">
      <alignment horizontal="center" vertical="center" wrapText="1"/>
    </xf>
    <xf numFmtId="10" fontId="8" fillId="3" borderId="3" xfId="6" applyNumberFormat="1" applyFont="1" applyFill="1" applyBorder="1" applyAlignment="1" applyProtection="1">
      <alignment vertical="center" wrapText="1"/>
    </xf>
    <xf numFmtId="10" fontId="8" fillId="3" borderId="2" xfId="6" applyNumberFormat="1" applyFont="1" applyFill="1" applyBorder="1" applyAlignment="1" applyProtection="1">
      <alignment vertical="center" wrapText="1"/>
    </xf>
    <xf numFmtId="10" fontId="9" fillId="0" borderId="4" xfId="6" applyNumberFormat="1" applyFont="1" applyBorder="1" applyAlignment="1" applyProtection="1">
      <alignment vertical="center" wrapText="1"/>
    </xf>
    <xf numFmtId="10" fontId="9" fillId="0" borderId="2" xfId="6" applyNumberFormat="1" applyFont="1" applyBorder="1" applyAlignment="1" applyProtection="1">
      <alignment vertical="center" wrapText="1"/>
    </xf>
    <xf numFmtId="0" fontId="13" fillId="0" borderId="0" xfId="2" applyFont="1" applyAlignment="1" applyProtection="1">
      <alignment vertical="top"/>
    </xf>
    <xf numFmtId="0" fontId="1" fillId="0" borderId="1" xfId="2" applyFont="1" applyFill="1" applyBorder="1" applyAlignment="1" applyProtection="1">
      <alignment vertical="top" wrapText="1"/>
    </xf>
  </cellXfs>
  <cellStyles count="17">
    <cellStyle name="Millares [0] 2" xfId="16" xr:uid="{00000000-0005-0000-0000-000000000000}"/>
    <cellStyle name="Normal" xfId="0" builtinId="0"/>
    <cellStyle name="Normal 2" xfId="2" xr:uid="{00000000-0005-0000-0000-000002000000}"/>
    <cellStyle name="Normal 2 2" xfId="5" xr:uid="{00000000-0005-0000-0000-000003000000}"/>
    <cellStyle name="Normal 2 2 2" xfId="12" xr:uid="{00000000-0005-0000-0000-000004000000}"/>
    <cellStyle name="Normal 2 2 5" xfId="9" xr:uid="{00000000-0005-0000-0000-000005000000}"/>
    <cellStyle name="Normal 2 3" xfId="7" xr:uid="{00000000-0005-0000-0000-000006000000}"/>
    <cellStyle name="Normal 2 4" xfId="11" xr:uid="{00000000-0005-0000-0000-000007000000}"/>
    <cellStyle name="Normal 2 5" xfId="8" xr:uid="{00000000-0005-0000-0000-000008000000}"/>
    <cellStyle name="Normal 2 6" xfId="10" xr:uid="{00000000-0005-0000-0000-000009000000}"/>
    <cellStyle name="Normal 3" xfId="4" xr:uid="{00000000-0005-0000-0000-00000A000000}"/>
    <cellStyle name="Normal 4" xfId="15" xr:uid="{00000000-0005-0000-0000-00000B000000}"/>
    <cellStyle name="Normal 7" xfId="1" xr:uid="{00000000-0005-0000-0000-00000C000000}"/>
    <cellStyle name="Normal 7 2" xfId="13" xr:uid="{00000000-0005-0000-0000-00000D000000}"/>
    <cellStyle name="Porcentaje" xfId="6" builtinId="5"/>
    <cellStyle name="Porcentaje 2" xfId="3" xr:uid="{00000000-0005-0000-0000-00000F000000}"/>
    <cellStyle name="Porcentaje 3" xfId="14"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54523</xdr:colOff>
      <xdr:row>5</xdr:row>
      <xdr:rowOff>485776</xdr:rowOff>
    </xdr:from>
    <xdr:to>
      <xdr:col>5</xdr:col>
      <xdr:colOff>1885951</xdr:colOff>
      <xdr:row>5</xdr:row>
      <xdr:rowOff>895350</xdr:rowOff>
    </xdr:to>
    <xdr:pic>
      <xdr:nvPicPr>
        <xdr:cNvPr id="6" name="Picture 3" descr="Fórmula Disponibilidad de los servicios tecnológicos" title="Fórmula Disponibilidad de los servicios tecnológicos">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98448" y="3524251"/>
          <a:ext cx="1831428" cy="409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657225</xdr:colOff>
      <xdr:row>9</xdr:row>
      <xdr:rowOff>85726</xdr:rowOff>
    </xdr:from>
    <xdr:to>
      <xdr:col>5</xdr:col>
      <xdr:colOff>762000</xdr:colOff>
      <xdr:row>16</xdr:row>
      <xdr:rowOff>9526</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771525" y="7486651"/>
          <a:ext cx="853440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El indicador correspondiente a “Cumplimiento de la implementación de la Estrategia de Servicios ITS de la Entidad” no fue calificado, debido a que dentro del cálculo de este indicador, existe un componente denominado “SGSI” el cual está relacionado con una actividad del Plan de Acción para la cual la Oficina de Control Interno tampoco presentó calificación por la siguiente razón: el producto o meta "Dos (2) procesos de la Entidad diferentes al de Gestión de TIC, incorporados en el alcance del SGSI de TMSA y reflejados en el Manual del SGSI” fue sustentado por la Dirección de TIC con un Manual de SGSI en versión borrador. La imposibilidad de medir el logro mencionado del Plan de Acción impacta poder medir el indicador "Cumplimiento de la implementación de la Estrategia de servicios ITS de la Entidad". Debido a lo anterior, el nivel de cumplimiento de los indicadores de gestión de la Dirección de TIC fue calculada para dos (2) de los tres (3) indicadores.</a:t>
          </a:r>
        </a:p>
      </xdr:txBody>
    </xdr:sp>
    <xdr:clientData/>
  </xdr:twoCellAnchor>
  <xdr:twoCellAnchor editAs="oneCell">
    <xdr:from>
      <xdr:col>5</xdr:col>
      <xdr:colOff>47188</xdr:colOff>
      <xdr:row>6</xdr:row>
      <xdr:rowOff>123826</xdr:rowOff>
    </xdr:from>
    <xdr:to>
      <xdr:col>5</xdr:col>
      <xdr:colOff>1794804</xdr:colOff>
      <xdr:row>6</xdr:row>
      <xdr:rowOff>971550</xdr:rowOff>
    </xdr:to>
    <xdr:pic>
      <xdr:nvPicPr>
        <xdr:cNvPr id="8" name="Imagen 7" descr="Fórmula Tiempo promedio de respuesta a requerimiento de usuario" title="Fórmula Tiempo promedio de respuesta a requerimiento de usuario">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91113" y="5067301"/>
          <a:ext cx="1747616" cy="847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9"/>
  <sheetViews>
    <sheetView tabSelected="1" workbookViewId="0">
      <pane xSplit="1" ySplit="4" topLeftCell="B5" activePane="bottomRight" state="frozen"/>
      <selection pane="topRight" activeCell="B1" sqref="B1"/>
      <selection pane="bottomLeft" activeCell="A6" sqref="A6"/>
      <selection pane="bottomRight" activeCell="F2" sqref="F2"/>
    </sheetView>
  </sheetViews>
  <sheetFormatPr baseColWidth="10" defaultRowHeight="15" x14ac:dyDescent="0.25"/>
  <cols>
    <col min="1" max="1" width="1.7109375" style="58" customWidth="1"/>
    <col min="2" max="2" width="57" style="59" customWidth="1"/>
    <col min="3" max="5" width="23.140625" style="59" customWidth="1"/>
    <col min="6" max="6" width="28.42578125" style="59" customWidth="1"/>
    <col min="7" max="8" width="23.140625" style="59" customWidth="1"/>
    <col min="9" max="9" width="15.140625" style="60" customWidth="1"/>
    <col min="10" max="10" width="15.85546875" style="60" customWidth="1"/>
    <col min="11" max="11" width="15.28515625" style="60" customWidth="1"/>
    <col min="12" max="12" width="21" style="60" customWidth="1"/>
    <col min="13" max="13" width="14.7109375" style="60" bestFit="1" customWidth="1"/>
    <col min="14" max="14" width="14.7109375" style="60" customWidth="1"/>
    <col min="15" max="16" width="17.140625" style="60" customWidth="1"/>
    <col min="17" max="16384" width="11.42578125" style="58"/>
  </cols>
  <sheetData>
    <row r="1" spans="2:16" s="57" customFormat="1" ht="7.5" customHeight="1" x14ac:dyDescent="0.25"/>
    <row r="2" spans="2:16" s="57" customFormat="1" x14ac:dyDescent="0.25">
      <c r="C2" s="130"/>
      <c r="D2" s="130"/>
      <c r="E2" s="130"/>
      <c r="F2" s="130" t="s">
        <v>104</v>
      </c>
      <c r="G2" s="130"/>
      <c r="H2" s="130"/>
      <c r="I2" s="130"/>
      <c r="J2" s="130"/>
      <c r="K2" s="130"/>
      <c r="L2" s="130"/>
      <c r="M2" s="130"/>
      <c r="N2" s="130"/>
      <c r="O2" s="130"/>
      <c r="P2" s="130"/>
    </row>
    <row r="3" spans="2:16" s="57" customFormat="1" ht="5.25" customHeight="1" x14ac:dyDescent="0.25"/>
    <row r="4" spans="2:16" s="61" customFormat="1" ht="63" x14ac:dyDescent="0.25">
      <c r="B4" s="120" t="s">
        <v>62</v>
      </c>
      <c r="C4" s="120" t="s">
        <v>63</v>
      </c>
      <c r="D4" s="120" t="s">
        <v>64</v>
      </c>
      <c r="E4" s="120" t="s">
        <v>65</v>
      </c>
      <c r="F4" s="120" t="s">
        <v>66</v>
      </c>
      <c r="G4" s="120" t="s">
        <v>67</v>
      </c>
      <c r="H4" s="120" t="s">
        <v>68</v>
      </c>
      <c r="I4" s="121" t="s">
        <v>105</v>
      </c>
      <c r="J4" s="121" t="s">
        <v>106</v>
      </c>
      <c r="K4" s="121" t="s">
        <v>107</v>
      </c>
      <c r="L4" s="121" t="s">
        <v>108</v>
      </c>
      <c r="M4" s="120" t="s">
        <v>69</v>
      </c>
      <c r="N4" s="120" t="s">
        <v>70</v>
      </c>
      <c r="O4" s="120" t="s">
        <v>71</v>
      </c>
      <c r="P4" s="122" t="s">
        <v>72</v>
      </c>
    </row>
    <row r="5" spans="2:16" s="61" customFormat="1" ht="165" x14ac:dyDescent="0.25">
      <c r="B5" s="62" t="s">
        <v>73</v>
      </c>
      <c r="C5" s="62" t="s">
        <v>48</v>
      </c>
      <c r="D5" s="62" t="s">
        <v>45</v>
      </c>
      <c r="E5" s="62" t="s">
        <v>74</v>
      </c>
      <c r="F5" s="62" t="s">
        <v>51</v>
      </c>
      <c r="G5" s="62" t="s">
        <v>52</v>
      </c>
      <c r="H5" s="62" t="s">
        <v>55</v>
      </c>
      <c r="I5" s="63">
        <v>0.13739999999999999</v>
      </c>
      <c r="J5" s="63" t="s">
        <v>58</v>
      </c>
      <c r="K5" s="63">
        <v>0.495</v>
      </c>
      <c r="L5" s="63">
        <v>1</v>
      </c>
      <c r="M5" s="64">
        <f>L5</f>
        <v>1</v>
      </c>
      <c r="N5" s="63">
        <v>0.9</v>
      </c>
      <c r="O5" s="63">
        <f>IF((M5/N5)&gt;1,1,M5/N5)</f>
        <v>1</v>
      </c>
      <c r="P5" s="65" t="s">
        <v>75</v>
      </c>
    </row>
    <row r="6" spans="2:16" s="61" customFormat="1" ht="150" x14ac:dyDescent="0.25">
      <c r="B6" s="62" t="s">
        <v>49</v>
      </c>
      <c r="C6" s="62" t="s">
        <v>46</v>
      </c>
      <c r="D6" s="62" t="s">
        <v>45</v>
      </c>
      <c r="E6" s="62" t="s">
        <v>74</v>
      </c>
      <c r="F6" s="62"/>
      <c r="G6" s="62" t="s">
        <v>53</v>
      </c>
      <c r="H6" s="62" t="s">
        <v>56</v>
      </c>
      <c r="I6" s="63">
        <v>1</v>
      </c>
      <c r="J6" s="63">
        <v>1</v>
      </c>
      <c r="K6" s="63">
        <v>1</v>
      </c>
      <c r="L6" s="63">
        <v>1</v>
      </c>
      <c r="M6" s="64">
        <f>L6</f>
        <v>1</v>
      </c>
      <c r="N6" s="63">
        <v>0.996</v>
      </c>
      <c r="O6" s="63">
        <f>IF((M6/N6)&gt;1,1,M6/N6)</f>
        <v>1</v>
      </c>
      <c r="P6" s="66">
        <v>1</v>
      </c>
    </row>
    <row r="7" spans="2:16" s="61" customFormat="1" ht="120" x14ac:dyDescent="0.25">
      <c r="B7" s="62" t="s">
        <v>50</v>
      </c>
      <c r="C7" s="62" t="s">
        <v>46</v>
      </c>
      <c r="D7" s="62" t="s">
        <v>47</v>
      </c>
      <c r="E7" s="62" t="s">
        <v>74</v>
      </c>
      <c r="F7" s="62"/>
      <c r="G7" s="62" t="s">
        <v>54</v>
      </c>
      <c r="H7" s="62" t="s">
        <v>57</v>
      </c>
      <c r="I7" s="63" t="s">
        <v>59</v>
      </c>
      <c r="J7" s="63" t="s">
        <v>60</v>
      </c>
      <c r="K7" s="63" t="s">
        <v>61</v>
      </c>
      <c r="L7" s="63" t="s">
        <v>76</v>
      </c>
      <c r="M7" s="67">
        <f>(12+14+11.9+11.8)/4</f>
        <v>12.425000000000001</v>
      </c>
      <c r="N7" s="68" t="s">
        <v>77</v>
      </c>
      <c r="O7" s="63">
        <f>1</f>
        <v>1</v>
      </c>
      <c r="P7" s="66">
        <f>1</f>
        <v>1</v>
      </c>
    </row>
    <row r="8" spans="2:16" ht="15.75" x14ac:dyDescent="0.25">
      <c r="B8" s="131" t="s">
        <v>78</v>
      </c>
      <c r="C8" s="132"/>
      <c r="D8" s="132"/>
      <c r="E8" s="132"/>
      <c r="F8" s="132"/>
      <c r="G8" s="132"/>
      <c r="H8" s="132"/>
      <c r="I8" s="132"/>
      <c r="J8" s="132"/>
      <c r="K8" s="132"/>
      <c r="L8" s="132"/>
      <c r="M8" s="132"/>
      <c r="N8" s="133"/>
      <c r="O8" s="69">
        <f>AVERAGE(O5:O7)</f>
        <v>1</v>
      </c>
      <c r="P8" s="70">
        <f>AVERAGE(P6:P7)</f>
        <v>1</v>
      </c>
    </row>
    <row r="9" spans="2:16" ht="9" customHeight="1" x14ac:dyDescent="0.25"/>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63"/>
  <sheetViews>
    <sheetView view="pageBreakPreview" zoomScale="106" zoomScaleNormal="100" zoomScaleSheetLayoutView="106" workbookViewId="0">
      <pane xSplit="1" ySplit="3" topLeftCell="G7" activePane="bottomRight" state="frozen"/>
      <selection pane="topRight" activeCell="B1" sqref="B1"/>
      <selection pane="bottomLeft" activeCell="A4" sqref="A4"/>
      <selection pane="bottomRight" activeCell="H8" sqref="H8"/>
    </sheetView>
  </sheetViews>
  <sheetFormatPr baseColWidth="10" defaultColWidth="11.28515625" defaultRowHeight="12" x14ac:dyDescent="0.25"/>
  <cols>
    <col min="1" max="1" width="1.7109375" style="19" customWidth="1"/>
    <col min="2" max="2" width="11.5703125" style="48" customWidth="1"/>
    <col min="3" max="3" width="13" style="48" customWidth="1"/>
    <col min="4" max="4" width="14.140625" style="48" customWidth="1"/>
    <col min="5" max="5" width="14.28515625" style="48" customWidth="1"/>
    <col min="6" max="6" width="32.28515625" style="19" customWidth="1"/>
    <col min="7" max="7" width="33" style="19" customWidth="1"/>
    <col min="8" max="8" width="37.85546875" style="19" customWidth="1"/>
    <col min="9" max="9" width="14.85546875" style="48" customWidth="1"/>
    <col min="10" max="10" width="60.5703125" style="48" customWidth="1"/>
    <col min="11" max="11" width="19.28515625" style="19" customWidth="1"/>
    <col min="12" max="12" width="19.28515625" style="6" customWidth="1"/>
    <col min="13" max="13" width="19.42578125" style="49" customWidth="1"/>
    <col min="14" max="14" width="78" style="42" customWidth="1"/>
    <col min="15" max="15" width="2" style="19" customWidth="1"/>
    <col min="16" max="16384" width="11.28515625" style="19"/>
  </cols>
  <sheetData>
    <row r="1" spans="1:14" ht="15.75" x14ac:dyDescent="0.25">
      <c r="C1" s="141"/>
      <c r="D1" s="141"/>
      <c r="E1" s="141"/>
      <c r="F1" s="141"/>
      <c r="G1" s="141" t="s">
        <v>103</v>
      </c>
      <c r="H1" s="141"/>
      <c r="I1" s="141"/>
      <c r="J1" s="141"/>
      <c r="K1" s="141"/>
      <c r="L1" s="141"/>
      <c r="M1" s="141"/>
      <c r="N1" s="141"/>
    </row>
    <row r="3" spans="1:14" s="6" customFormat="1" ht="36.75" thickBot="1" x14ac:dyDescent="0.3">
      <c r="B3" s="54" t="s">
        <v>8</v>
      </c>
      <c r="C3" s="54" t="s">
        <v>0</v>
      </c>
      <c r="D3" s="54" t="s">
        <v>1</v>
      </c>
      <c r="E3" s="54" t="s">
        <v>2</v>
      </c>
      <c r="F3" s="54" t="s">
        <v>3</v>
      </c>
      <c r="G3" s="54" t="s">
        <v>4</v>
      </c>
      <c r="H3" s="54" t="s">
        <v>5</v>
      </c>
      <c r="I3" s="54" t="s">
        <v>6</v>
      </c>
      <c r="J3" s="54" t="s">
        <v>7</v>
      </c>
      <c r="K3" s="54" t="s">
        <v>9</v>
      </c>
      <c r="L3" s="54" t="s">
        <v>44</v>
      </c>
      <c r="M3" s="55" t="s">
        <v>102</v>
      </c>
      <c r="N3" s="56" t="s">
        <v>36</v>
      </c>
    </row>
    <row r="4" spans="1:14" s="6" customFormat="1" ht="24" x14ac:dyDescent="0.25">
      <c r="B4" s="88">
        <v>5</v>
      </c>
      <c r="C4" s="89" t="s">
        <v>29</v>
      </c>
      <c r="D4" s="90" t="s">
        <v>82</v>
      </c>
      <c r="E4" s="90" t="s">
        <v>83</v>
      </c>
      <c r="F4" s="91" t="s">
        <v>84</v>
      </c>
      <c r="G4" s="91" t="s">
        <v>85</v>
      </c>
      <c r="H4" s="92" t="s">
        <v>86</v>
      </c>
      <c r="I4" s="99">
        <v>0.5</v>
      </c>
      <c r="J4" s="101" t="s">
        <v>88</v>
      </c>
      <c r="K4" s="103">
        <v>1</v>
      </c>
      <c r="L4" s="123">
        <v>1</v>
      </c>
      <c r="M4" s="125">
        <v>1</v>
      </c>
      <c r="N4" s="125" t="s">
        <v>89</v>
      </c>
    </row>
    <row r="5" spans="1:14" s="6" customFormat="1" ht="24" x14ac:dyDescent="0.25">
      <c r="B5" s="93"/>
      <c r="C5" s="94"/>
      <c r="D5" s="95"/>
      <c r="E5" s="96"/>
      <c r="F5" s="97"/>
      <c r="G5" s="97"/>
      <c r="H5" s="98" t="s">
        <v>87</v>
      </c>
      <c r="I5" s="100">
        <v>0.5</v>
      </c>
      <c r="J5" s="102"/>
      <c r="K5" s="102">
        <v>1</v>
      </c>
      <c r="L5" s="134"/>
      <c r="M5" s="126"/>
      <c r="N5" s="126"/>
    </row>
    <row r="6" spans="1:14" ht="360" x14ac:dyDescent="0.25">
      <c r="B6" s="30">
        <v>5</v>
      </c>
      <c r="C6" s="21">
        <v>5.0999999999999996</v>
      </c>
      <c r="D6" s="4" t="s">
        <v>23</v>
      </c>
      <c r="E6" s="4" t="s">
        <v>26</v>
      </c>
      <c r="F6" s="33" t="s">
        <v>11</v>
      </c>
      <c r="G6" s="33" t="s">
        <v>12</v>
      </c>
      <c r="H6" s="22" t="s">
        <v>115</v>
      </c>
      <c r="I6" s="23">
        <v>0.5</v>
      </c>
      <c r="J6" s="37" t="s">
        <v>16</v>
      </c>
      <c r="K6" s="25">
        <v>1</v>
      </c>
      <c r="L6" s="9">
        <v>1</v>
      </c>
      <c r="M6" s="137" t="s">
        <v>42</v>
      </c>
      <c r="N6" s="53" t="s">
        <v>116</v>
      </c>
    </row>
    <row r="7" spans="1:14" ht="108" x14ac:dyDescent="0.25">
      <c r="B7" s="26"/>
      <c r="C7" s="7"/>
      <c r="D7" s="8"/>
      <c r="E7" s="2"/>
      <c r="F7" s="33"/>
      <c r="G7" s="27" t="s">
        <v>22</v>
      </c>
      <c r="H7" s="27" t="s">
        <v>117</v>
      </c>
      <c r="I7" s="28">
        <v>0.5</v>
      </c>
      <c r="J7" s="29" t="s">
        <v>118</v>
      </c>
      <c r="K7" s="29">
        <v>1</v>
      </c>
      <c r="L7" s="5">
        <v>1</v>
      </c>
      <c r="M7" s="138"/>
      <c r="N7" s="43" t="s">
        <v>38</v>
      </c>
    </row>
    <row r="8" spans="1:14" ht="48" x14ac:dyDescent="0.25">
      <c r="B8" s="104">
        <v>5</v>
      </c>
      <c r="C8" s="105">
        <v>5.0999999999999996</v>
      </c>
      <c r="D8" s="106" t="s">
        <v>90</v>
      </c>
      <c r="E8" s="106" t="s">
        <v>91</v>
      </c>
      <c r="F8" s="110" t="s">
        <v>92</v>
      </c>
      <c r="G8" s="107" t="s">
        <v>93</v>
      </c>
      <c r="H8" s="98" t="s">
        <v>119</v>
      </c>
      <c r="I8" s="111">
        <v>0.5</v>
      </c>
      <c r="J8" s="112" t="s">
        <v>95</v>
      </c>
      <c r="K8" s="114">
        <v>1</v>
      </c>
      <c r="L8" s="123">
        <v>1</v>
      </c>
      <c r="M8" s="125">
        <v>1</v>
      </c>
      <c r="N8" s="125" t="s">
        <v>89</v>
      </c>
    </row>
    <row r="9" spans="1:14" ht="36" x14ac:dyDescent="0.25">
      <c r="B9" s="108"/>
      <c r="C9" s="94"/>
      <c r="D9" s="95"/>
      <c r="E9" s="96"/>
      <c r="F9" s="97"/>
      <c r="G9" s="107"/>
      <c r="H9" s="109" t="s">
        <v>94</v>
      </c>
      <c r="I9" s="111">
        <v>0.5</v>
      </c>
      <c r="J9" s="113"/>
      <c r="K9" s="114">
        <v>1</v>
      </c>
      <c r="L9" s="124"/>
      <c r="M9" s="126"/>
      <c r="N9" s="126"/>
    </row>
    <row r="10" spans="1:14" ht="84" x14ac:dyDescent="0.25">
      <c r="B10" s="30">
        <v>5</v>
      </c>
      <c r="C10" s="31">
        <v>5.0999999999999996</v>
      </c>
      <c r="D10" s="32" t="s">
        <v>25</v>
      </c>
      <c r="E10" s="80" t="s">
        <v>27</v>
      </c>
      <c r="F10" s="13" t="s">
        <v>17</v>
      </c>
      <c r="G10" s="83" t="s">
        <v>20</v>
      </c>
      <c r="H10" s="27" t="s">
        <v>18</v>
      </c>
      <c r="I10" s="34">
        <v>0.2</v>
      </c>
      <c r="J10" s="24" t="s">
        <v>19</v>
      </c>
      <c r="K10" s="24">
        <v>1</v>
      </c>
      <c r="L10" s="10">
        <v>1</v>
      </c>
      <c r="M10" s="127">
        <f>(1)*K10</f>
        <v>1</v>
      </c>
      <c r="N10" s="43" t="s">
        <v>37</v>
      </c>
    </row>
    <row r="11" spans="1:14" ht="60" x14ac:dyDescent="0.25">
      <c r="B11" s="35"/>
      <c r="C11" s="11"/>
      <c r="D11" s="12"/>
      <c r="E11" s="81"/>
      <c r="F11" s="33"/>
      <c r="G11" s="84"/>
      <c r="H11" s="36" t="s">
        <v>109</v>
      </c>
      <c r="I11" s="34">
        <v>0.5</v>
      </c>
      <c r="J11" s="24" t="s">
        <v>21</v>
      </c>
      <c r="K11" s="24">
        <v>1</v>
      </c>
      <c r="L11" s="10">
        <v>1</v>
      </c>
      <c r="M11" s="139"/>
      <c r="N11" s="43" t="s">
        <v>39</v>
      </c>
    </row>
    <row r="12" spans="1:14" ht="72" x14ac:dyDescent="0.25">
      <c r="B12" s="35"/>
      <c r="C12" s="11"/>
      <c r="D12" s="12"/>
      <c r="E12" s="81"/>
      <c r="F12" s="33"/>
      <c r="G12" s="85"/>
      <c r="H12" s="36" t="s">
        <v>110</v>
      </c>
      <c r="I12" s="34">
        <v>0.3</v>
      </c>
      <c r="J12" s="37"/>
      <c r="K12" s="24">
        <v>1</v>
      </c>
      <c r="L12" s="24">
        <v>1</v>
      </c>
      <c r="M12" s="139"/>
      <c r="N12" s="43" t="s">
        <v>40</v>
      </c>
    </row>
    <row r="13" spans="1:14" s="79" customFormat="1" ht="120" x14ac:dyDescent="0.25">
      <c r="A13" s="72"/>
      <c r="B13" s="73"/>
      <c r="C13" s="74"/>
      <c r="D13" s="75"/>
      <c r="E13" s="82"/>
      <c r="F13" s="87"/>
      <c r="G13" s="86" t="s">
        <v>79</v>
      </c>
      <c r="H13" s="76" t="s">
        <v>80</v>
      </c>
      <c r="I13" s="77">
        <v>0.3</v>
      </c>
      <c r="J13" s="78" t="s">
        <v>81</v>
      </c>
      <c r="K13" s="78">
        <v>1</v>
      </c>
      <c r="L13" s="71">
        <f>11/12</f>
        <v>0.91666666666666663</v>
      </c>
      <c r="M13" s="140"/>
      <c r="N13" s="142" t="s">
        <v>111</v>
      </c>
    </row>
    <row r="14" spans="1:14" ht="96" x14ac:dyDescent="0.25">
      <c r="B14" s="20">
        <v>5</v>
      </c>
      <c r="C14" s="31">
        <v>5.0999999999999996</v>
      </c>
      <c r="D14" s="32" t="s">
        <v>24</v>
      </c>
      <c r="E14" s="32" t="s">
        <v>28</v>
      </c>
      <c r="F14" s="33" t="s">
        <v>10</v>
      </c>
      <c r="G14" s="33" t="s">
        <v>13</v>
      </c>
      <c r="H14" s="38" t="s">
        <v>14</v>
      </c>
      <c r="I14" s="28">
        <v>0.7</v>
      </c>
      <c r="J14" s="24" t="s">
        <v>112</v>
      </c>
      <c r="K14" s="24">
        <v>1</v>
      </c>
      <c r="L14" s="128">
        <v>1</v>
      </c>
      <c r="M14" s="127">
        <f>(2/2)*K14</f>
        <v>1</v>
      </c>
      <c r="N14" s="43" t="s">
        <v>113</v>
      </c>
    </row>
    <row r="15" spans="1:14" ht="36" x14ac:dyDescent="0.25">
      <c r="B15" s="26"/>
      <c r="C15" s="11"/>
      <c r="D15" s="12"/>
      <c r="E15" s="4"/>
      <c r="F15" s="3"/>
      <c r="G15" s="3"/>
      <c r="H15" s="36" t="s">
        <v>15</v>
      </c>
      <c r="I15" s="39">
        <v>0.3</v>
      </c>
      <c r="J15" s="37"/>
      <c r="K15" s="37"/>
      <c r="L15" s="129"/>
      <c r="M15" s="140"/>
      <c r="N15" s="43" t="s">
        <v>41</v>
      </c>
    </row>
    <row r="16" spans="1:14" ht="48" x14ac:dyDescent="0.25">
      <c r="B16" s="104">
        <v>5</v>
      </c>
      <c r="C16" s="115">
        <v>5.0999999999999996</v>
      </c>
      <c r="D16" s="116" t="s">
        <v>96</v>
      </c>
      <c r="E16" s="116" t="s">
        <v>97</v>
      </c>
      <c r="F16" s="110" t="s">
        <v>114</v>
      </c>
      <c r="G16" s="110" t="s">
        <v>98</v>
      </c>
      <c r="H16" s="109" t="s">
        <v>99</v>
      </c>
      <c r="I16" s="111">
        <v>0.7</v>
      </c>
      <c r="J16" s="112" t="s">
        <v>101</v>
      </c>
      <c r="K16" s="112">
        <v>1</v>
      </c>
      <c r="L16" s="136">
        <v>1</v>
      </c>
      <c r="M16" s="136">
        <v>1</v>
      </c>
      <c r="N16" s="136" t="s">
        <v>89</v>
      </c>
    </row>
    <row r="17" spans="2:14" ht="48" x14ac:dyDescent="0.25">
      <c r="B17" s="93"/>
      <c r="C17" s="117"/>
      <c r="D17" s="95"/>
      <c r="E17" s="96"/>
      <c r="F17" s="97"/>
      <c r="G17" s="97"/>
      <c r="H17" s="118" t="s">
        <v>100</v>
      </c>
      <c r="I17" s="119">
        <v>0.3</v>
      </c>
      <c r="J17" s="102"/>
      <c r="K17" s="114">
        <v>1</v>
      </c>
      <c r="L17" s="134"/>
      <c r="M17" s="135"/>
      <c r="N17" s="135"/>
    </row>
    <row r="18" spans="2:14" s="45" customFormat="1" ht="228" x14ac:dyDescent="0.25">
      <c r="B18" s="14">
        <v>5</v>
      </c>
      <c r="C18" s="15" t="s">
        <v>29</v>
      </c>
      <c r="D18" s="15" t="s">
        <v>31</v>
      </c>
      <c r="E18" s="16" t="s">
        <v>30</v>
      </c>
      <c r="F18" s="17" t="s">
        <v>32</v>
      </c>
      <c r="G18" s="17" t="s">
        <v>33</v>
      </c>
      <c r="H18" s="17" t="s">
        <v>34</v>
      </c>
      <c r="I18" s="40">
        <v>1</v>
      </c>
      <c r="J18" s="18" t="s">
        <v>35</v>
      </c>
      <c r="K18" s="41">
        <v>1</v>
      </c>
      <c r="L18" s="1">
        <f>26/28</f>
        <v>0.9285714285714286</v>
      </c>
      <c r="M18" s="51">
        <f>26/28</f>
        <v>0.9285714285714286</v>
      </c>
      <c r="N18" s="44" t="s">
        <v>43</v>
      </c>
    </row>
    <row r="19" spans="2:14" s="45" customFormat="1" x14ac:dyDescent="0.25">
      <c r="B19" s="47"/>
      <c r="C19" s="47"/>
      <c r="D19" s="47"/>
      <c r="E19" s="47"/>
      <c r="I19" s="47"/>
      <c r="J19" s="47"/>
      <c r="L19" s="52"/>
      <c r="M19" s="50">
        <f>(M4+M8+M10+M14+M16+M18)/6</f>
        <v>0.98809523809523814</v>
      </c>
      <c r="N19" s="46"/>
    </row>
    <row r="20" spans="2:14" s="45" customFormat="1" x14ac:dyDescent="0.25">
      <c r="B20" s="47"/>
      <c r="C20" s="47"/>
      <c r="D20" s="47"/>
      <c r="E20" s="47"/>
      <c r="I20" s="47"/>
      <c r="J20" s="47"/>
      <c r="L20" s="52"/>
      <c r="M20" s="50"/>
      <c r="N20" s="46"/>
    </row>
    <row r="21" spans="2:14" s="45" customFormat="1" x14ac:dyDescent="0.25">
      <c r="B21" s="47"/>
      <c r="C21" s="47"/>
      <c r="D21" s="47"/>
      <c r="E21" s="47"/>
      <c r="I21" s="47"/>
      <c r="J21" s="47"/>
      <c r="L21" s="52"/>
      <c r="M21" s="50"/>
      <c r="N21" s="46"/>
    </row>
    <row r="22" spans="2:14" s="45" customFormat="1" x14ac:dyDescent="0.25">
      <c r="B22" s="47"/>
      <c r="C22" s="47"/>
      <c r="D22" s="47"/>
      <c r="E22" s="47"/>
      <c r="I22" s="47"/>
      <c r="J22" s="47"/>
      <c r="L22" s="52"/>
      <c r="M22" s="50"/>
      <c r="N22" s="46"/>
    </row>
    <row r="23" spans="2:14" s="45" customFormat="1" x14ac:dyDescent="0.25">
      <c r="B23" s="47"/>
      <c r="C23" s="47"/>
      <c r="D23" s="47"/>
      <c r="E23" s="47"/>
      <c r="I23" s="47"/>
      <c r="J23" s="47"/>
      <c r="L23" s="52"/>
      <c r="M23" s="50"/>
      <c r="N23" s="46"/>
    </row>
    <row r="24" spans="2:14" s="45" customFormat="1" x14ac:dyDescent="0.25">
      <c r="B24" s="47"/>
      <c r="C24" s="47"/>
      <c r="D24" s="47"/>
      <c r="E24" s="47"/>
      <c r="I24" s="47"/>
      <c r="J24" s="47"/>
      <c r="L24" s="52"/>
      <c r="M24" s="50"/>
      <c r="N24" s="46"/>
    </row>
    <row r="25" spans="2:14" s="45" customFormat="1" x14ac:dyDescent="0.25">
      <c r="B25" s="47"/>
      <c r="C25" s="47"/>
      <c r="D25" s="47"/>
      <c r="E25" s="47"/>
      <c r="I25" s="47"/>
      <c r="J25" s="47"/>
      <c r="L25" s="52"/>
      <c r="M25" s="50"/>
      <c r="N25" s="46"/>
    </row>
    <row r="26" spans="2:14" s="45" customFormat="1" x14ac:dyDescent="0.25">
      <c r="B26" s="47"/>
      <c r="C26" s="47"/>
      <c r="D26" s="47"/>
      <c r="E26" s="47"/>
      <c r="I26" s="47"/>
      <c r="J26" s="47"/>
      <c r="L26" s="52"/>
      <c r="M26" s="50"/>
      <c r="N26" s="46"/>
    </row>
    <row r="27" spans="2:14" s="45" customFormat="1" x14ac:dyDescent="0.25">
      <c r="B27" s="47"/>
      <c r="C27" s="47"/>
      <c r="D27" s="47"/>
      <c r="E27" s="47"/>
      <c r="I27" s="47"/>
      <c r="J27" s="47"/>
      <c r="L27" s="52"/>
      <c r="M27" s="50"/>
      <c r="N27" s="46"/>
    </row>
    <row r="28" spans="2:14" s="45" customFormat="1" x14ac:dyDescent="0.25">
      <c r="B28" s="47"/>
      <c r="C28" s="47"/>
      <c r="D28" s="47"/>
      <c r="E28" s="47"/>
      <c r="I28" s="47"/>
      <c r="J28" s="47"/>
      <c r="L28" s="52"/>
      <c r="M28" s="50"/>
      <c r="N28" s="46"/>
    </row>
    <row r="29" spans="2:14" s="45" customFormat="1" x14ac:dyDescent="0.25">
      <c r="B29" s="47"/>
      <c r="C29" s="47"/>
      <c r="D29" s="47"/>
      <c r="E29" s="47"/>
      <c r="I29" s="47"/>
      <c r="J29" s="47"/>
      <c r="L29" s="52"/>
      <c r="M29" s="50"/>
      <c r="N29" s="46"/>
    </row>
    <row r="30" spans="2:14" s="45" customFormat="1" x14ac:dyDescent="0.25">
      <c r="B30" s="47"/>
      <c r="C30" s="47"/>
      <c r="D30" s="47"/>
      <c r="E30" s="47"/>
      <c r="I30" s="47"/>
      <c r="J30" s="47"/>
      <c r="L30" s="52"/>
      <c r="M30" s="50"/>
      <c r="N30" s="46"/>
    </row>
    <row r="31" spans="2:14" s="45" customFormat="1" x14ac:dyDescent="0.25">
      <c r="B31" s="47"/>
      <c r="C31" s="47"/>
      <c r="D31" s="47"/>
      <c r="E31" s="47"/>
      <c r="I31" s="47"/>
      <c r="J31" s="47"/>
      <c r="L31" s="52"/>
      <c r="M31" s="50"/>
      <c r="N31" s="46"/>
    </row>
    <row r="32" spans="2:14" s="45" customFormat="1" x14ac:dyDescent="0.25">
      <c r="B32" s="47"/>
      <c r="C32" s="47"/>
      <c r="D32" s="47"/>
      <c r="E32" s="47"/>
      <c r="I32" s="47"/>
      <c r="J32" s="47"/>
      <c r="L32" s="52"/>
      <c r="M32" s="50"/>
      <c r="N32" s="46"/>
    </row>
    <row r="33" spans="2:14" s="45" customFormat="1" x14ac:dyDescent="0.25">
      <c r="B33" s="47"/>
      <c r="C33" s="47"/>
      <c r="D33" s="47"/>
      <c r="E33" s="47"/>
      <c r="I33" s="47"/>
      <c r="J33" s="47"/>
      <c r="L33" s="52"/>
      <c r="M33" s="50"/>
      <c r="N33" s="46"/>
    </row>
    <row r="34" spans="2:14" s="45" customFormat="1" x14ac:dyDescent="0.25">
      <c r="B34" s="47"/>
      <c r="C34" s="47"/>
      <c r="D34" s="47"/>
      <c r="E34" s="47"/>
      <c r="I34" s="47"/>
      <c r="J34" s="47"/>
      <c r="L34" s="52"/>
      <c r="M34" s="50"/>
      <c r="N34" s="46"/>
    </row>
    <row r="35" spans="2:14" s="45" customFormat="1" x14ac:dyDescent="0.25">
      <c r="B35" s="47"/>
      <c r="C35" s="47"/>
      <c r="D35" s="47"/>
      <c r="E35" s="47"/>
      <c r="I35" s="47"/>
      <c r="J35" s="47"/>
      <c r="L35" s="52"/>
      <c r="M35" s="50"/>
      <c r="N35" s="46"/>
    </row>
    <row r="36" spans="2:14" s="45" customFormat="1" x14ac:dyDescent="0.25">
      <c r="B36" s="47"/>
      <c r="C36" s="47"/>
      <c r="D36" s="47"/>
      <c r="E36" s="47"/>
      <c r="I36" s="47"/>
      <c r="J36" s="47"/>
      <c r="L36" s="52"/>
      <c r="M36" s="50"/>
      <c r="N36" s="46"/>
    </row>
    <row r="37" spans="2:14" s="45" customFormat="1" x14ac:dyDescent="0.25">
      <c r="B37" s="47"/>
      <c r="C37" s="47"/>
      <c r="D37" s="47"/>
      <c r="E37" s="47"/>
      <c r="I37" s="47"/>
      <c r="J37" s="47"/>
      <c r="L37" s="52"/>
      <c r="M37" s="50"/>
      <c r="N37" s="46"/>
    </row>
    <row r="38" spans="2:14" s="45" customFormat="1" x14ac:dyDescent="0.25">
      <c r="B38" s="47"/>
      <c r="C38" s="47"/>
      <c r="D38" s="47"/>
      <c r="E38" s="47"/>
      <c r="I38" s="47"/>
      <c r="J38" s="47"/>
      <c r="L38" s="52"/>
      <c r="M38" s="50"/>
      <c r="N38" s="46"/>
    </row>
    <row r="39" spans="2:14" s="45" customFormat="1" x14ac:dyDescent="0.25">
      <c r="B39" s="47"/>
      <c r="C39" s="47"/>
      <c r="D39" s="47"/>
      <c r="E39" s="47"/>
      <c r="I39" s="47"/>
      <c r="J39" s="47"/>
      <c r="L39" s="52"/>
      <c r="M39" s="50"/>
      <c r="N39" s="46"/>
    </row>
    <row r="40" spans="2:14" s="45" customFormat="1" x14ac:dyDescent="0.25">
      <c r="B40" s="47"/>
      <c r="C40" s="47"/>
      <c r="D40" s="47"/>
      <c r="E40" s="47"/>
      <c r="I40" s="47"/>
      <c r="J40" s="47"/>
      <c r="L40" s="52"/>
      <c r="M40" s="50"/>
      <c r="N40" s="46"/>
    </row>
    <row r="41" spans="2:14" s="45" customFormat="1" x14ac:dyDescent="0.25">
      <c r="B41" s="47"/>
      <c r="C41" s="47"/>
      <c r="D41" s="47"/>
      <c r="E41" s="47"/>
      <c r="I41" s="47"/>
      <c r="J41" s="47"/>
      <c r="L41" s="52"/>
      <c r="M41" s="50"/>
      <c r="N41" s="46"/>
    </row>
    <row r="42" spans="2:14" s="45" customFormat="1" x14ac:dyDescent="0.25">
      <c r="B42" s="47"/>
      <c r="C42" s="47"/>
      <c r="D42" s="47"/>
      <c r="E42" s="47"/>
      <c r="I42" s="47"/>
      <c r="J42" s="47"/>
      <c r="L42" s="52"/>
      <c r="M42" s="50"/>
      <c r="N42" s="46"/>
    </row>
    <row r="43" spans="2:14" s="45" customFormat="1" x14ac:dyDescent="0.25">
      <c r="B43" s="47"/>
      <c r="C43" s="47"/>
      <c r="D43" s="47"/>
      <c r="E43" s="47"/>
      <c r="I43" s="47"/>
      <c r="J43" s="47"/>
      <c r="L43" s="52"/>
      <c r="M43" s="50"/>
      <c r="N43" s="46"/>
    </row>
    <row r="44" spans="2:14" s="45" customFormat="1" x14ac:dyDescent="0.25">
      <c r="B44" s="47"/>
      <c r="C44" s="47"/>
      <c r="D44" s="47"/>
      <c r="E44" s="47"/>
      <c r="I44" s="47"/>
      <c r="J44" s="47"/>
      <c r="L44" s="52"/>
      <c r="M44" s="50"/>
      <c r="N44" s="46"/>
    </row>
    <row r="45" spans="2:14" s="45" customFormat="1" x14ac:dyDescent="0.25">
      <c r="B45" s="47"/>
      <c r="C45" s="47"/>
      <c r="D45" s="47"/>
      <c r="E45" s="47"/>
      <c r="I45" s="47"/>
      <c r="J45" s="47"/>
      <c r="L45" s="52"/>
      <c r="M45" s="50"/>
      <c r="N45" s="46"/>
    </row>
    <row r="46" spans="2:14" s="45" customFormat="1" x14ac:dyDescent="0.25">
      <c r="B46" s="47"/>
      <c r="C46" s="47"/>
      <c r="D46" s="47"/>
      <c r="E46" s="47"/>
      <c r="I46" s="47"/>
      <c r="J46" s="47"/>
      <c r="L46" s="52"/>
      <c r="M46" s="50"/>
      <c r="N46" s="46"/>
    </row>
    <row r="47" spans="2:14" s="45" customFormat="1" x14ac:dyDescent="0.25">
      <c r="B47" s="47"/>
      <c r="C47" s="47"/>
      <c r="D47" s="47"/>
      <c r="E47" s="47"/>
      <c r="I47" s="47"/>
      <c r="J47" s="47"/>
      <c r="L47" s="52"/>
      <c r="M47" s="50"/>
      <c r="N47" s="46"/>
    </row>
    <row r="48" spans="2:14" s="45" customFormat="1" x14ac:dyDescent="0.25">
      <c r="B48" s="47"/>
      <c r="C48" s="47"/>
      <c r="D48" s="47"/>
      <c r="E48" s="47"/>
      <c r="I48" s="47"/>
      <c r="J48" s="47"/>
      <c r="L48" s="52"/>
      <c r="M48" s="50"/>
      <c r="N48" s="46"/>
    </row>
    <row r="49" spans="2:14" s="45" customFormat="1" x14ac:dyDescent="0.25">
      <c r="B49" s="47"/>
      <c r="C49" s="47"/>
      <c r="D49" s="47"/>
      <c r="E49" s="47"/>
      <c r="I49" s="47"/>
      <c r="J49" s="47"/>
      <c r="L49" s="52"/>
      <c r="M49" s="50"/>
      <c r="N49" s="46"/>
    </row>
    <row r="50" spans="2:14" s="45" customFormat="1" x14ac:dyDescent="0.25">
      <c r="B50" s="47"/>
      <c r="C50" s="47"/>
      <c r="D50" s="47"/>
      <c r="E50" s="47"/>
      <c r="I50" s="47"/>
      <c r="J50" s="47"/>
      <c r="L50" s="52"/>
      <c r="M50" s="50"/>
      <c r="N50" s="46"/>
    </row>
    <row r="51" spans="2:14" s="45" customFormat="1" x14ac:dyDescent="0.25">
      <c r="B51" s="47"/>
      <c r="C51" s="47"/>
      <c r="D51" s="47"/>
      <c r="E51" s="47"/>
      <c r="I51" s="47"/>
      <c r="J51" s="47"/>
      <c r="L51" s="52"/>
      <c r="M51" s="50"/>
      <c r="N51" s="46"/>
    </row>
    <row r="52" spans="2:14" s="45" customFormat="1" x14ac:dyDescent="0.25">
      <c r="B52" s="47"/>
      <c r="C52" s="47"/>
      <c r="D52" s="47"/>
      <c r="E52" s="47"/>
      <c r="I52" s="47"/>
      <c r="J52" s="47"/>
      <c r="L52" s="52"/>
      <c r="M52" s="50"/>
      <c r="N52" s="46"/>
    </row>
    <row r="53" spans="2:14" s="45" customFormat="1" x14ac:dyDescent="0.25">
      <c r="B53" s="47"/>
      <c r="C53" s="47"/>
      <c r="D53" s="47"/>
      <c r="E53" s="47"/>
      <c r="I53" s="47"/>
      <c r="J53" s="47"/>
      <c r="L53" s="52"/>
      <c r="M53" s="50"/>
      <c r="N53" s="46"/>
    </row>
    <row r="54" spans="2:14" s="45" customFormat="1" x14ac:dyDescent="0.25">
      <c r="B54" s="47"/>
      <c r="C54" s="47"/>
      <c r="D54" s="47"/>
      <c r="E54" s="47"/>
      <c r="I54" s="47"/>
      <c r="J54" s="47"/>
      <c r="L54" s="52"/>
      <c r="M54" s="50"/>
      <c r="N54" s="46"/>
    </row>
    <row r="55" spans="2:14" s="45" customFormat="1" x14ac:dyDescent="0.25">
      <c r="B55" s="47"/>
      <c r="C55" s="47"/>
      <c r="D55" s="47"/>
      <c r="E55" s="47"/>
      <c r="I55" s="47"/>
      <c r="J55" s="47"/>
      <c r="L55" s="52"/>
      <c r="M55" s="50"/>
      <c r="N55" s="46"/>
    </row>
    <row r="56" spans="2:14" s="45" customFormat="1" x14ac:dyDescent="0.25">
      <c r="B56" s="47"/>
      <c r="C56" s="47"/>
      <c r="D56" s="47"/>
      <c r="E56" s="47"/>
      <c r="I56" s="47"/>
      <c r="J56" s="47"/>
      <c r="L56" s="52"/>
      <c r="M56" s="50"/>
      <c r="N56" s="46"/>
    </row>
    <row r="57" spans="2:14" s="45" customFormat="1" x14ac:dyDescent="0.25">
      <c r="B57" s="47"/>
      <c r="C57" s="47"/>
      <c r="D57" s="47"/>
      <c r="E57" s="47"/>
      <c r="I57" s="47"/>
      <c r="J57" s="47"/>
      <c r="L57" s="52"/>
      <c r="M57" s="50"/>
      <c r="N57" s="46"/>
    </row>
    <row r="58" spans="2:14" s="45" customFormat="1" x14ac:dyDescent="0.25">
      <c r="B58" s="47"/>
      <c r="C58" s="47"/>
      <c r="D58" s="47"/>
      <c r="E58" s="47"/>
      <c r="I58" s="47"/>
      <c r="J58" s="47"/>
      <c r="L58" s="52"/>
      <c r="M58" s="50"/>
      <c r="N58" s="46"/>
    </row>
    <row r="59" spans="2:14" s="45" customFormat="1" x14ac:dyDescent="0.25">
      <c r="B59" s="47"/>
      <c r="C59" s="47"/>
      <c r="D59" s="47"/>
      <c r="E59" s="47"/>
      <c r="I59" s="47"/>
      <c r="J59" s="47"/>
      <c r="L59" s="52"/>
      <c r="M59" s="50"/>
      <c r="N59" s="46"/>
    </row>
    <row r="60" spans="2:14" s="45" customFormat="1" x14ac:dyDescent="0.25">
      <c r="B60" s="47"/>
      <c r="C60" s="47"/>
      <c r="D60" s="47"/>
      <c r="E60" s="47"/>
      <c r="I60" s="47"/>
      <c r="J60" s="47"/>
      <c r="L60" s="52"/>
      <c r="M60" s="50"/>
      <c r="N60" s="46"/>
    </row>
    <row r="61" spans="2:14" s="45" customFormat="1" x14ac:dyDescent="0.25">
      <c r="B61" s="47"/>
      <c r="C61" s="47"/>
      <c r="D61" s="47"/>
      <c r="E61" s="47"/>
      <c r="I61" s="47"/>
      <c r="J61" s="47"/>
      <c r="L61" s="52"/>
      <c r="M61" s="50"/>
      <c r="N61" s="46"/>
    </row>
    <row r="62" spans="2:14" s="45" customFormat="1" x14ac:dyDescent="0.25">
      <c r="B62" s="47"/>
      <c r="C62" s="47"/>
      <c r="D62" s="47"/>
      <c r="E62" s="47"/>
      <c r="I62" s="47"/>
      <c r="J62" s="47"/>
      <c r="L62" s="52"/>
      <c r="M62" s="50"/>
      <c r="N62" s="46"/>
    </row>
    <row r="63" spans="2:14" s="45" customFormat="1" x14ac:dyDescent="0.25">
      <c r="B63" s="47"/>
      <c r="C63" s="47"/>
      <c r="D63" s="47"/>
      <c r="E63" s="47"/>
      <c r="I63" s="47"/>
      <c r="J63" s="47"/>
      <c r="L63" s="52"/>
      <c r="M63" s="50"/>
      <c r="N63" s="46"/>
    </row>
    <row r="64" spans="2:14" s="45" customFormat="1" x14ac:dyDescent="0.25">
      <c r="B64" s="47"/>
      <c r="C64" s="47"/>
      <c r="D64" s="47"/>
      <c r="E64" s="47"/>
      <c r="I64" s="47"/>
      <c r="J64" s="47"/>
      <c r="L64" s="52"/>
      <c r="M64" s="50"/>
      <c r="N64" s="46"/>
    </row>
    <row r="65" spans="2:14" s="45" customFormat="1" x14ac:dyDescent="0.25">
      <c r="B65" s="47"/>
      <c r="C65" s="47"/>
      <c r="D65" s="47"/>
      <c r="E65" s="47"/>
      <c r="I65" s="47"/>
      <c r="J65" s="47"/>
      <c r="L65" s="52"/>
      <c r="M65" s="50"/>
      <c r="N65" s="46"/>
    </row>
    <row r="66" spans="2:14" s="45" customFormat="1" x14ac:dyDescent="0.25">
      <c r="B66" s="47"/>
      <c r="C66" s="47"/>
      <c r="D66" s="47"/>
      <c r="E66" s="47"/>
      <c r="I66" s="47"/>
      <c r="J66" s="47"/>
      <c r="L66" s="52"/>
      <c r="M66" s="50"/>
      <c r="N66" s="46"/>
    </row>
    <row r="67" spans="2:14" s="45" customFormat="1" x14ac:dyDescent="0.25">
      <c r="B67" s="47"/>
      <c r="C67" s="47"/>
      <c r="D67" s="47"/>
      <c r="E67" s="47"/>
      <c r="I67" s="47"/>
      <c r="J67" s="47"/>
      <c r="L67" s="52"/>
      <c r="M67" s="50"/>
      <c r="N67" s="46"/>
    </row>
    <row r="68" spans="2:14" s="45" customFormat="1" x14ac:dyDescent="0.25">
      <c r="B68" s="47"/>
      <c r="C68" s="47"/>
      <c r="D68" s="47"/>
      <c r="E68" s="47"/>
      <c r="I68" s="47"/>
      <c r="J68" s="47"/>
      <c r="L68" s="52"/>
      <c r="M68" s="50"/>
      <c r="N68" s="46"/>
    </row>
    <row r="69" spans="2:14" s="45" customFormat="1" x14ac:dyDescent="0.25">
      <c r="B69" s="47"/>
      <c r="C69" s="47"/>
      <c r="D69" s="47"/>
      <c r="E69" s="47"/>
      <c r="I69" s="47"/>
      <c r="J69" s="47"/>
      <c r="L69" s="52"/>
      <c r="M69" s="50"/>
      <c r="N69" s="46"/>
    </row>
    <row r="70" spans="2:14" s="45" customFormat="1" x14ac:dyDescent="0.25">
      <c r="B70" s="47"/>
      <c r="C70" s="47"/>
      <c r="D70" s="47"/>
      <c r="E70" s="47"/>
      <c r="I70" s="47"/>
      <c r="J70" s="47"/>
      <c r="L70" s="52"/>
      <c r="M70" s="50"/>
      <c r="N70" s="46"/>
    </row>
    <row r="71" spans="2:14" s="45" customFormat="1" x14ac:dyDescent="0.25">
      <c r="B71" s="47"/>
      <c r="C71" s="47"/>
      <c r="D71" s="47"/>
      <c r="E71" s="47"/>
      <c r="I71" s="47"/>
      <c r="J71" s="47"/>
      <c r="L71" s="52"/>
      <c r="M71" s="50"/>
      <c r="N71" s="46"/>
    </row>
    <row r="72" spans="2:14" s="45" customFormat="1" x14ac:dyDescent="0.25">
      <c r="B72" s="47"/>
      <c r="C72" s="47"/>
      <c r="D72" s="47"/>
      <c r="E72" s="47"/>
      <c r="I72" s="47"/>
      <c r="J72" s="47"/>
      <c r="L72" s="52"/>
      <c r="M72" s="50"/>
      <c r="N72" s="46"/>
    </row>
    <row r="73" spans="2:14" s="45" customFormat="1" x14ac:dyDescent="0.25">
      <c r="B73" s="47"/>
      <c r="C73" s="47"/>
      <c r="D73" s="47"/>
      <c r="E73" s="47"/>
      <c r="I73" s="47"/>
      <c r="J73" s="47"/>
      <c r="L73" s="52"/>
      <c r="M73" s="50"/>
      <c r="N73" s="46"/>
    </row>
    <row r="74" spans="2:14" s="45" customFormat="1" x14ac:dyDescent="0.25">
      <c r="B74" s="47"/>
      <c r="C74" s="47"/>
      <c r="D74" s="47"/>
      <c r="E74" s="47"/>
      <c r="I74" s="47"/>
      <c r="J74" s="47"/>
      <c r="L74" s="52"/>
      <c r="M74" s="50"/>
      <c r="N74" s="46"/>
    </row>
    <row r="75" spans="2:14" s="45" customFormat="1" x14ac:dyDescent="0.25">
      <c r="B75" s="47"/>
      <c r="C75" s="47"/>
      <c r="D75" s="47"/>
      <c r="E75" s="47"/>
      <c r="I75" s="47"/>
      <c r="J75" s="47"/>
      <c r="L75" s="52"/>
      <c r="M75" s="50"/>
      <c r="N75" s="46"/>
    </row>
    <row r="76" spans="2:14" s="45" customFormat="1" x14ac:dyDescent="0.25">
      <c r="B76" s="47"/>
      <c r="C76" s="47"/>
      <c r="D76" s="47"/>
      <c r="E76" s="47"/>
      <c r="I76" s="47"/>
      <c r="J76" s="47"/>
      <c r="L76" s="52"/>
      <c r="M76" s="50"/>
      <c r="N76" s="46"/>
    </row>
    <row r="77" spans="2:14" s="45" customFormat="1" x14ac:dyDescent="0.25">
      <c r="B77" s="47"/>
      <c r="C77" s="47"/>
      <c r="D77" s="47"/>
      <c r="E77" s="47"/>
      <c r="I77" s="47"/>
      <c r="J77" s="47"/>
      <c r="L77" s="52"/>
      <c r="M77" s="50"/>
      <c r="N77" s="46"/>
    </row>
    <row r="78" spans="2:14" s="45" customFormat="1" x14ac:dyDescent="0.25">
      <c r="B78" s="47"/>
      <c r="C78" s="47"/>
      <c r="D78" s="47"/>
      <c r="E78" s="47"/>
      <c r="I78" s="47"/>
      <c r="J78" s="47"/>
      <c r="L78" s="52"/>
      <c r="M78" s="50"/>
      <c r="N78" s="46"/>
    </row>
    <row r="79" spans="2:14" s="45" customFormat="1" x14ac:dyDescent="0.25">
      <c r="B79" s="47"/>
      <c r="C79" s="47"/>
      <c r="D79" s="47"/>
      <c r="E79" s="47"/>
      <c r="I79" s="47"/>
      <c r="J79" s="47"/>
      <c r="L79" s="52"/>
      <c r="M79" s="50"/>
      <c r="N79" s="46"/>
    </row>
    <row r="80" spans="2:14" s="45" customFormat="1" x14ac:dyDescent="0.25">
      <c r="B80" s="47"/>
      <c r="C80" s="47"/>
      <c r="D80" s="47"/>
      <c r="E80" s="47"/>
      <c r="I80" s="47"/>
      <c r="J80" s="47"/>
      <c r="L80" s="52"/>
      <c r="M80" s="50"/>
      <c r="N80" s="46"/>
    </row>
    <row r="81" spans="2:14" s="45" customFormat="1" x14ac:dyDescent="0.25">
      <c r="B81" s="47"/>
      <c r="C81" s="47"/>
      <c r="D81" s="47"/>
      <c r="E81" s="47"/>
      <c r="I81" s="47"/>
      <c r="J81" s="47"/>
      <c r="L81" s="52"/>
      <c r="M81" s="50"/>
      <c r="N81" s="46"/>
    </row>
    <row r="82" spans="2:14" s="45" customFormat="1" x14ac:dyDescent="0.25">
      <c r="B82" s="47"/>
      <c r="C82" s="47"/>
      <c r="D82" s="47"/>
      <c r="E82" s="47"/>
      <c r="I82" s="47"/>
      <c r="J82" s="47"/>
      <c r="L82" s="52"/>
      <c r="M82" s="50"/>
      <c r="N82" s="46"/>
    </row>
    <row r="83" spans="2:14" s="45" customFormat="1" x14ac:dyDescent="0.25">
      <c r="B83" s="47"/>
      <c r="C83" s="47"/>
      <c r="D83" s="47"/>
      <c r="E83" s="47"/>
      <c r="I83" s="47"/>
      <c r="J83" s="47"/>
      <c r="L83" s="52"/>
      <c r="M83" s="50"/>
      <c r="N83" s="46"/>
    </row>
    <row r="84" spans="2:14" s="45" customFormat="1" x14ac:dyDescent="0.25">
      <c r="B84" s="47"/>
      <c r="C84" s="47"/>
      <c r="D84" s="47"/>
      <c r="E84" s="47"/>
      <c r="I84" s="47"/>
      <c r="J84" s="47"/>
      <c r="L84" s="52"/>
      <c r="M84" s="50"/>
      <c r="N84" s="46"/>
    </row>
    <row r="85" spans="2:14" s="45" customFormat="1" x14ac:dyDescent="0.25">
      <c r="B85" s="47"/>
      <c r="C85" s="47"/>
      <c r="D85" s="47"/>
      <c r="E85" s="47"/>
      <c r="I85" s="47"/>
      <c r="J85" s="47"/>
      <c r="L85" s="52"/>
      <c r="M85" s="50"/>
      <c r="N85" s="46"/>
    </row>
    <row r="86" spans="2:14" s="45" customFormat="1" x14ac:dyDescent="0.25">
      <c r="B86" s="47"/>
      <c r="C86" s="47"/>
      <c r="D86" s="47"/>
      <c r="E86" s="47"/>
      <c r="I86" s="47"/>
      <c r="J86" s="47"/>
      <c r="L86" s="52"/>
      <c r="M86" s="50"/>
      <c r="N86" s="46"/>
    </row>
    <row r="87" spans="2:14" s="45" customFormat="1" x14ac:dyDescent="0.25">
      <c r="B87" s="47"/>
      <c r="C87" s="47"/>
      <c r="D87" s="47"/>
      <c r="E87" s="47"/>
      <c r="I87" s="47"/>
      <c r="J87" s="47"/>
      <c r="L87" s="52"/>
      <c r="M87" s="50"/>
      <c r="N87" s="46"/>
    </row>
    <row r="88" spans="2:14" s="45" customFormat="1" x14ac:dyDescent="0.25">
      <c r="B88" s="47"/>
      <c r="C88" s="47"/>
      <c r="D88" s="47"/>
      <c r="E88" s="47"/>
      <c r="I88" s="47"/>
      <c r="J88" s="47"/>
      <c r="L88" s="52"/>
      <c r="M88" s="50"/>
      <c r="N88" s="46"/>
    </row>
    <row r="89" spans="2:14" s="45" customFormat="1" x14ac:dyDescent="0.25">
      <c r="B89" s="47"/>
      <c r="C89" s="47"/>
      <c r="D89" s="47"/>
      <c r="E89" s="47"/>
      <c r="I89" s="47"/>
      <c r="J89" s="47"/>
      <c r="L89" s="52"/>
      <c r="M89" s="50"/>
      <c r="N89" s="46"/>
    </row>
    <row r="90" spans="2:14" s="45" customFormat="1" x14ac:dyDescent="0.25">
      <c r="B90" s="47"/>
      <c r="C90" s="47"/>
      <c r="D90" s="47"/>
      <c r="E90" s="47"/>
      <c r="I90" s="47"/>
      <c r="J90" s="47"/>
      <c r="L90" s="52"/>
      <c r="M90" s="50"/>
      <c r="N90" s="46"/>
    </row>
    <row r="91" spans="2:14" s="45" customFormat="1" x14ac:dyDescent="0.25">
      <c r="B91" s="47"/>
      <c r="C91" s="47"/>
      <c r="D91" s="47"/>
      <c r="E91" s="47"/>
      <c r="I91" s="47"/>
      <c r="J91" s="47"/>
      <c r="L91" s="52"/>
      <c r="M91" s="50"/>
      <c r="N91" s="46"/>
    </row>
    <row r="92" spans="2:14" s="45" customFormat="1" x14ac:dyDescent="0.25">
      <c r="B92" s="47"/>
      <c r="C92" s="47"/>
      <c r="D92" s="47"/>
      <c r="E92" s="47"/>
      <c r="I92" s="47"/>
      <c r="J92" s="47"/>
      <c r="L92" s="52"/>
      <c r="M92" s="50"/>
      <c r="N92" s="46"/>
    </row>
    <row r="93" spans="2:14" s="45" customFormat="1" x14ac:dyDescent="0.25">
      <c r="B93" s="47"/>
      <c r="C93" s="47"/>
      <c r="D93" s="47"/>
      <c r="E93" s="47"/>
      <c r="I93" s="47"/>
      <c r="J93" s="47"/>
      <c r="L93" s="52"/>
      <c r="M93" s="50"/>
      <c r="N93" s="46"/>
    </row>
    <row r="94" spans="2:14" s="45" customFormat="1" x14ac:dyDescent="0.25">
      <c r="B94" s="47"/>
      <c r="C94" s="47"/>
      <c r="D94" s="47"/>
      <c r="E94" s="47"/>
      <c r="I94" s="47"/>
      <c r="J94" s="47"/>
      <c r="L94" s="52"/>
      <c r="M94" s="50"/>
      <c r="N94" s="46"/>
    </row>
    <row r="95" spans="2:14" s="45" customFormat="1" x14ac:dyDescent="0.25">
      <c r="B95" s="47"/>
      <c r="C95" s="47"/>
      <c r="D95" s="47"/>
      <c r="E95" s="47"/>
      <c r="I95" s="47"/>
      <c r="J95" s="47"/>
      <c r="L95" s="52"/>
      <c r="M95" s="50"/>
      <c r="N95" s="46"/>
    </row>
    <row r="96" spans="2:14" s="45" customFormat="1" x14ac:dyDescent="0.25">
      <c r="B96" s="47"/>
      <c r="C96" s="47"/>
      <c r="D96" s="47"/>
      <c r="E96" s="47"/>
      <c r="I96" s="47"/>
      <c r="J96" s="47"/>
      <c r="L96" s="52"/>
      <c r="M96" s="50"/>
      <c r="N96" s="46"/>
    </row>
    <row r="97" spans="2:14" s="45" customFormat="1" x14ac:dyDescent="0.25">
      <c r="B97" s="47"/>
      <c r="C97" s="47"/>
      <c r="D97" s="47"/>
      <c r="E97" s="47"/>
      <c r="I97" s="47"/>
      <c r="J97" s="47"/>
      <c r="L97" s="52"/>
      <c r="M97" s="50"/>
      <c r="N97" s="46"/>
    </row>
    <row r="98" spans="2:14" s="45" customFormat="1" x14ac:dyDescent="0.25">
      <c r="B98" s="47"/>
      <c r="C98" s="47"/>
      <c r="D98" s="47"/>
      <c r="E98" s="47"/>
      <c r="I98" s="47"/>
      <c r="J98" s="47"/>
      <c r="L98" s="52"/>
      <c r="M98" s="50"/>
      <c r="N98" s="46"/>
    </row>
    <row r="99" spans="2:14" s="45" customFormat="1" x14ac:dyDescent="0.25">
      <c r="B99" s="47"/>
      <c r="C99" s="47"/>
      <c r="D99" s="47"/>
      <c r="E99" s="47"/>
      <c r="I99" s="47"/>
      <c r="J99" s="47"/>
      <c r="L99" s="52"/>
      <c r="M99" s="50"/>
      <c r="N99" s="46"/>
    </row>
    <row r="100" spans="2:14" s="45" customFormat="1" x14ac:dyDescent="0.25">
      <c r="B100" s="47"/>
      <c r="C100" s="47"/>
      <c r="D100" s="47"/>
      <c r="E100" s="47"/>
      <c r="I100" s="47"/>
      <c r="J100" s="47"/>
      <c r="L100" s="52"/>
      <c r="M100" s="50"/>
      <c r="N100" s="46"/>
    </row>
    <row r="101" spans="2:14" s="45" customFormat="1" x14ac:dyDescent="0.25">
      <c r="B101" s="47"/>
      <c r="C101" s="47"/>
      <c r="D101" s="47"/>
      <c r="E101" s="47"/>
      <c r="I101" s="47"/>
      <c r="J101" s="47"/>
      <c r="L101" s="52"/>
      <c r="M101" s="50"/>
      <c r="N101" s="46"/>
    </row>
    <row r="102" spans="2:14" s="45" customFormat="1" x14ac:dyDescent="0.25">
      <c r="B102" s="47"/>
      <c r="C102" s="47"/>
      <c r="D102" s="47"/>
      <c r="E102" s="47"/>
      <c r="I102" s="47"/>
      <c r="J102" s="47"/>
      <c r="L102" s="52"/>
      <c r="M102" s="50"/>
      <c r="N102" s="46"/>
    </row>
    <row r="103" spans="2:14" s="45" customFormat="1" x14ac:dyDescent="0.25">
      <c r="B103" s="47"/>
      <c r="C103" s="47"/>
      <c r="D103" s="47"/>
      <c r="E103" s="47"/>
      <c r="I103" s="47"/>
      <c r="J103" s="47"/>
      <c r="L103" s="52"/>
      <c r="M103" s="50"/>
      <c r="N103" s="46"/>
    </row>
    <row r="104" spans="2:14" s="45" customFormat="1" x14ac:dyDescent="0.25">
      <c r="B104" s="47"/>
      <c r="C104" s="47"/>
      <c r="D104" s="47"/>
      <c r="E104" s="47"/>
      <c r="I104" s="47"/>
      <c r="J104" s="47"/>
      <c r="L104" s="52"/>
      <c r="M104" s="50"/>
      <c r="N104" s="46"/>
    </row>
    <row r="105" spans="2:14" s="45" customFormat="1" x14ac:dyDescent="0.25">
      <c r="B105" s="47"/>
      <c r="C105" s="47"/>
      <c r="D105" s="47"/>
      <c r="E105" s="47"/>
      <c r="I105" s="47"/>
      <c r="J105" s="47"/>
      <c r="L105" s="52"/>
      <c r="M105" s="50"/>
      <c r="N105" s="46"/>
    </row>
    <row r="106" spans="2:14" s="45" customFormat="1" x14ac:dyDescent="0.25">
      <c r="B106" s="47"/>
      <c r="C106" s="47"/>
      <c r="D106" s="47"/>
      <c r="E106" s="47"/>
      <c r="I106" s="47"/>
      <c r="J106" s="47"/>
      <c r="L106" s="52"/>
      <c r="M106" s="50"/>
      <c r="N106" s="46"/>
    </row>
    <row r="107" spans="2:14" s="45" customFormat="1" x14ac:dyDescent="0.25">
      <c r="B107" s="47"/>
      <c r="C107" s="47"/>
      <c r="D107" s="47"/>
      <c r="E107" s="47"/>
      <c r="I107" s="47"/>
      <c r="J107" s="47"/>
      <c r="L107" s="52"/>
      <c r="M107" s="50"/>
      <c r="N107" s="46"/>
    </row>
    <row r="108" spans="2:14" s="45" customFormat="1" x14ac:dyDescent="0.25">
      <c r="B108" s="47"/>
      <c r="C108" s="47"/>
      <c r="D108" s="47"/>
      <c r="E108" s="47"/>
      <c r="I108" s="47"/>
      <c r="J108" s="47"/>
      <c r="L108" s="52"/>
      <c r="M108" s="50"/>
      <c r="N108" s="46"/>
    </row>
    <row r="109" spans="2:14" s="45" customFormat="1" x14ac:dyDescent="0.25">
      <c r="B109" s="47"/>
      <c r="C109" s="47"/>
      <c r="D109" s="47"/>
      <c r="E109" s="47"/>
      <c r="I109" s="47"/>
      <c r="J109" s="47"/>
      <c r="L109" s="52"/>
      <c r="M109" s="50"/>
      <c r="N109" s="46"/>
    </row>
    <row r="110" spans="2:14" s="45" customFormat="1" x14ac:dyDescent="0.25">
      <c r="B110" s="47"/>
      <c r="C110" s="47"/>
      <c r="D110" s="47"/>
      <c r="E110" s="47"/>
      <c r="I110" s="47"/>
      <c r="J110" s="47"/>
      <c r="L110" s="52"/>
      <c r="M110" s="50"/>
      <c r="N110" s="46"/>
    </row>
    <row r="111" spans="2:14" s="45" customFormat="1" x14ac:dyDescent="0.25">
      <c r="B111" s="47"/>
      <c r="C111" s="47"/>
      <c r="D111" s="47"/>
      <c r="E111" s="47"/>
      <c r="I111" s="47"/>
      <c r="J111" s="47"/>
      <c r="L111" s="52"/>
      <c r="M111" s="50"/>
      <c r="N111" s="46"/>
    </row>
    <row r="112" spans="2:14" s="45" customFormat="1" x14ac:dyDescent="0.25">
      <c r="B112" s="47"/>
      <c r="C112" s="47"/>
      <c r="D112" s="47"/>
      <c r="E112" s="47"/>
      <c r="I112" s="47"/>
      <c r="J112" s="47"/>
      <c r="L112" s="52"/>
      <c r="M112" s="50"/>
      <c r="N112" s="46"/>
    </row>
    <row r="113" spans="2:14" s="45" customFormat="1" x14ac:dyDescent="0.25">
      <c r="B113" s="47"/>
      <c r="C113" s="47"/>
      <c r="D113" s="47"/>
      <c r="E113" s="47"/>
      <c r="I113" s="47"/>
      <c r="J113" s="47"/>
      <c r="L113" s="52"/>
      <c r="M113" s="50"/>
      <c r="N113" s="46"/>
    </row>
    <row r="114" spans="2:14" s="45" customFormat="1" x14ac:dyDescent="0.25">
      <c r="B114" s="47"/>
      <c r="C114" s="47"/>
      <c r="D114" s="47"/>
      <c r="E114" s="47"/>
      <c r="I114" s="47"/>
      <c r="J114" s="47"/>
      <c r="L114" s="52"/>
      <c r="M114" s="50"/>
      <c r="N114" s="46"/>
    </row>
    <row r="115" spans="2:14" s="45" customFormat="1" x14ac:dyDescent="0.25">
      <c r="B115" s="47"/>
      <c r="C115" s="47"/>
      <c r="D115" s="47"/>
      <c r="E115" s="47"/>
      <c r="I115" s="47"/>
      <c r="J115" s="47"/>
      <c r="L115" s="52"/>
      <c r="M115" s="50"/>
      <c r="N115" s="46"/>
    </row>
    <row r="116" spans="2:14" s="45" customFormat="1" x14ac:dyDescent="0.25">
      <c r="B116" s="47"/>
      <c r="C116" s="47"/>
      <c r="D116" s="47"/>
      <c r="E116" s="47"/>
      <c r="I116" s="47"/>
      <c r="J116" s="47"/>
      <c r="L116" s="52"/>
      <c r="M116" s="50"/>
      <c r="N116" s="46"/>
    </row>
    <row r="117" spans="2:14" s="45" customFormat="1" x14ac:dyDescent="0.25">
      <c r="B117" s="47"/>
      <c r="C117" s="47"/>
      <c r="D117" s="47"/>
      <c r="E117" s="47"/>
      <c r="I117" s="47"/>
      <c r="J117" s="47"/>
      <c r="L117" s="52"/>
      <c r="M117" s="50"/>
      <c r="N117" s="46"/>
    </row>
    <row r="118" spans="2:14" s="45" customFormat="1" x14ac:dyDescent="0.25">
      <c r="B118" s="47"/>
      <c r="C118" s="47"/>
      <c r="D118" s="47"/>
      <c r="E118" s="47"/>
      <c r="I118" s="47"/>
      <c r="J118" s="47"/>
      <c r="L118" s="52"/>
      <c r="M118" s="50"/>
      <c r="N118" s="46"/>
    </row>
    <row r="119" spans="2:14" s="45" customFormat="1" x14ac:dyDescent="0.25">
      <c r="B119" s="47"/>
      <c r="C119" s="47"/>
      <c r="D119" s="47"/>
      <c r="E119" s="47"/>
      <c r="I119" s="47"/>
      <c r="J119" s="47"/>
      <c r="L119" s="52"/>
      <c r="M119" s="50"/>
      <c r="N119" s="46"/>
    </row>
    <row r="120" spans="2:14" s="45" customFormat="1" x14ac:dyDescent="0.25">
      <c r="B120" s="47"/>
      <c r="C120" s="47"/>
      <c r="D120" s="47"/>
      <c r="E120" s="47"/>
      <c r="I120" s="47"/>
      <c r="J120" s="47"/>
      <c r="L120" s="52"/>
      <c r="M120" s="50"/>
      <c r="N120" s="46"/>
    </row>
    <row r="121" spans="2:14" s="45" customFormat="1" x14ac:dyDescent="0.25">
      <c r="B121" s="47"/>
      <c r="C121" s="47"/>
      <c r="D121" s="47"/>
      <c r="E121" s="47"/>
      <c r="I121" s="47"/>
      <c r="J121" s="47"/>
      <c r="L121" s="52"/>
      <c r="M121" s="50"/>
      <c r="N121" s="46"/>
    </row>
    <row r="122" spans="2:14" s="45" customFormat="1" x14ac:dyDescent="0.25">
      <c r="B122" s="47"/>
      <c r="C122" s="47"/>
      <c r="D122" s="47"/>
      <c r="E122" s="47"/>
      <c r="I122" s="47"/>
      <c r="J122" s="47"/>
      <c r="L122" s="52"/>
      <c r="M122" s="50"/>
      <c r="N122" s="46"/>
    </row>
    <row r="123" spans="2:14" s="45" customFormat="1" x14ac:dyDescent="0.25">
      <c r="B123" s="47"/>
      <c r="C123" s="47"/>
      <c r="D123" s="47"/>
      <c r="E123" s="47"/>
      <c r="I123" s="47"/>
      <c r="J123" s="47"/>
      <c r="L123" s="52"/>
      <c r="M123" s="50"/>
      <c r="N123" s="46"/>
    </row>
    <row r="124" spans="2:14" s="45" customFormat="1" x14ac:dyDescent="0.25">
      <c r="B124" s="47"/>
      <c r="C124" s="47"/>
      <c r="D124" s="47"/>
      <c r="E124" s="47"/>
      <c r="I124" s="47"/>
      <c r="J124" s="47"/>
      <c r="L124" s="52"/>
      <c r="M124" s="50"/>
      <c r="N124" s="46"/>
    </row>
    <row r="125" spans="2:14" s="45" customFormat="1" x14ac:dyDescent="0.25">
      <c r="B125" s="47"/>
      <c r="C125" s="47"/>
      <c r="D125" s="47"/>
      <c r="E125" s="47"/>
      <c r="I125" s="47"/>
      <c r="J125" s="47"/>
      <c r="L125" s="52"/>
      <c r="M125" s="50"/>
      <c r="N125" s="46"/>
    </row>
    <row r="126" spans="2:14" s="45" customFormat="1" x14ac:dyDescent="0.25">
      <c r="B126" s="47"/>
      <c r="C126" s="47"/>
      <c r="D126" s="47"/>
      <c r="E126" s="47"/>
      <c r="I126" s="47"/>
      <c r="J126" s="47"/>
      <c r="L126" s="52"/>
      <c r="M126" s="50"/>
      <c r="N126" s="46"/>
    </row>
    <row r="127" spans="2:14" s="45" customFormat="1" x14ac:dyDescent="0.25">
      <c r="B127" s="47"/>
      <c r="C127" s="47"/>
      <c r="D127" s="47"/>
      <c r="E127" s="47"/>
      <c r="I127" s="47"/>
      <c r="J127" s="47"/>
      <c r="L127" s="52"/>
      <c r="M127" s="50"/>
      <c r="N127" s="46"/>
    </row>
    <row r="128" spans="2:14" s="45" customFormat="1" x14ac:dyDescent="0.25">
      <c r="B128" s="47"/>
      <c r="C128" s="47"/>
      <c r="D128" s="47"/>
      <c r="E128" s="47"/>
      <c r="I128" s="47"/>
      <c r="J128" s="47"/>
      <c r="L128" s="52"/>
      <c r="M128" s="50"/>
      <c r="N128" s="46"/>
    </row>
    <row r="129" spans="2:14" s="45" customFormat="1" x14ac:dyDescent="0.25">
      <c r="B129" s="47"/>
      <c r="C129" s="47"/>
      <c r="D129" s="47"/>
      <c r="E129" s="47"/>
      <c r="I129" s="47"/>
      <c r="J129" s="47"/>
      <c r="L129" s="52"/>
      <c r="M129" s="50"/>
      <c r="N129" s="46"/>
    </row>
    <row r="130" spans="2:14" s="45" customFormat="1" x14ac:dyDescent="0.25">
      <c r="B130" s="47"/>
      <c r="C130" s="47"/>
      <c r="D130" s="47"/>
      <c r="E130" s="47"/>
      <c r="I130" s="47"/>
      <c r="J130" s="47"/>
      <c r="L130" s="52"/>
      <c r="M130" s="50"/>
      <c r="N130" s="46"/>
    </row>
    <row r="131" spans="2:14" s="45" customFormat="1" x14ac:dyDescent="0.25">
      <c r="B131" s="47"/>
      <c r="C131" s="47"/>
      <c r="D131" s="47"/>
      <c r="E131" s="47"/>
      <c r="I131" s="47"/>
      <c r="J131" s="47"/>
      <c r="L131" s="52"/>
      <c r="M131" s="50"/>
      <c r="N131" s="46"/>
    </row>
    <row r="132" spans="2:14" s="45" customFormat="1" x14ac:dyDescent="0.25">
      <c r="B132" s="47"/>
      <c r="C132" s="47"/>
      <c r="D132" s="47"/>
      <c r="E132" s="47"/>
      <c r="I132" s="47"/>
      <c r="J132" s="47"/>
      <c r="L132" s="52"/>
      <c r="M132" s="50"/>
      <c r="N132" s="46"/>
    </row>
    <row r="133" spans="2:14" s="45" customFormat="1" x14ac:dyDescent="0.25">
      <c r="B133" s="47"/>
      <c r="C133" s="47"/>
      <c r="D133" s="47"/>
      <c r="E133" s="47"/>
      <c r="I133" s="47"/>
      <c r="J133" s="47"/>
      <c r="L133" s="52"/>
      <c r="M133" s="50"/>
      <c r="N133" s="46"/>
    </row>
    <row r="134" spans="2:14" s="45" customFormat="1" x14ac:dyDescent="0.25">
      <c r="B134" s="47"/>
      <c r="C134" s="47"/>
      <c r="D134" s="47"/>
      <c r="E134" s="47"/>
      <c r="I134" s="47"/>
      <c r="J134" s="47"/>
      <c r="L134" s="52"/>
      <c r="M134" s="50"/>
      <c r="N134" s="46"/>
    </row>
    <row r="135" spans="2:14" s="45" customFormat="1" x14ac:dyDescent="0.25">
      <c r="B135" s="47"/>
      <c r="C135" s="47"/>
      <c r="D135" s="47"/>
      <c r="E135" s="47"/>
      <c r="I135" s="47"/>
      <c r="J135" s="47"/>
      <c r="L135" s="52"/>
      <c r="M135" s="50"/>
      <c r="N135" s="46"/>
    </row>
    <row r="136" spans="2:14" s="45" customFormat="1" x14ac:dyDescent="0.25">
      <c r="B136" s="47"/>
      <c r="C136" s="47"/>
      <c r="D136" s="47"/>
      <c r="E136" s="47"/>
      <c r="I136" s="47"/>
      <c r="J136" s="47"/>
      <c r="L136" s="52"/>
      <c r="M136" s="50"/>
      <c r="N136" s="46"/>
    </row>
    <row r="137" spans="2:14" s="45" customFormat="1" x14ac:dyDescent="0.25">
      <c r="B137" s="47"/>
      <c r="C137" s="47"/>
      <c r="D137" s="47"/>
      <c r="E137" s="47"/>
      <c r="I137" s="47"/>
      <c r="J137" s="47"/>
      <c r="L137" s="52"/>
      <c r="M137" s="50"/>
      <c r="N137" s="46"/>
    </row>
    <row r="138" spans="2:14" s="45" customFormat="1" x14ac:dyDescent="0.25">
      <c r="B138" s="47"/>
      <c r="C138" s="47"/>
      <c r="D138" s="47"/>
      <c r="E138" s="47"/>
      <c r="I138" s="47"/>
      <c r="J138" s="47"/>
      <c r="L138" s="52"/>
      <c r="M138" s="50"/>
      <c r="N138" s="46"/>
    </row>
    <row r="139" spans="2:14" s="45" customFormat="1" x14ac:dyDescent="0.25">
      <c r="B139" s="47"/>
      <c r="C139" s="47"/>
      <c r="D139" s="47"/>
      <c r="E139" s="47"/>
      <c r="I139" s="47"/>
      <c r="J139" s="47"/>
      <c r="L139" s="52"/>
      <c r="M139" s="50"/>
      <c r="N139" s="46"/>
    </row>
    <row r="140" spans="2:14" s="45" customFormat="1" x14ac:dyDescent="0.25">
      <c r="B140" s="47"/>
      <c r="C140" s="47"/>
      <c r="D140" s="47"/>
      <c r="E140" s="47"/>
      <c r="I140" s="47"/>
      <c r="J140" s="47"/>
      <c r="L140" s="52"/>
      <c r="M140" s="50"/>
      <c r="N140" s="46"/>
    </row>
    <row r="141" spans="2:14" s="45" customFormat="1" x14ac:dyDescent="0.25">
      <c r="B141" s="47"/>
      <c r="C141" s="47"/>
      <c r="D141" s="47"/>
      <c r="E141" s="47"/>
      <c r="I141" s="47"/>
      <c r="J141" s="47"/>
      <c r="L141" s="52"/>
      <c r="M141" s="50"/>
      <c r="N141" s="46"/>
    </row>
    <row r="142" spans="2:14" s="45" customFormat="1" x14ac:dyDescent="0.25">
      <c r="B142" s="47"/>
      <c r="C142" s="47"/>
      <c r="D142" s="47"/>
      <c r="E142" s="47"/>
      <c r="I142" s="47"/>
      <c r="J142" s="47"/>
      <c r="L142" s="52"/>
      <c r="M142" s="50"/>
      <c r="N142" s="46"/>
    </row>
    <row r="143" spans="2:14" s="45" customFormat="1" x14ac:dyDescent="0.25">
      <c r="B143" s="47"/>
      <c r="C143" s="47"/>
      <c r="D143" s="47"/>
      <c r="E143" s="47"/>
      <c r="I143" s="47"/>
      <c r="J143" s="47"/>
      <c r="L143" s="52"/>
      <c r="M143" s="50"/>
      <c r="N143" s="46"/>
    </row>
    <row r="144" spans="2:14" s="45" customFormat="1" x14ac:dyDescent="0.25">
      <c r="B144" s="47"/>
      <c r="C144" s="47"/>
      <c r="D144" s="47"/>
      <c r="E144" s="47"/>
      <c r="I144" s="47"/>
      <c r="J144" s="47"/>
      <c r="L144" s="52"/>
      <c r="M144" s="50"/>
      <c r="N144" s="46"/>
    </row>
    <row r="145" spans="2:14" s="45" customFormat="1" x14ac:dyDescent="0.25">
      <c r="B145" s="47"/>
      <c r="C145" s="47"/>
      <c r="D145" s="47"/>
      <c r="E145" s="47"/>
      <c r="I145" s="47"/>
      <c r="J145" s="47"/>
      <c r="L145" s="52"/>
      <c r="M145" s="50"/>
      <c r="N145" s="46"/>
    </row>
    <row r="146" spans="2:14" s="45" customFormat="1" x14ac:dyDescent="0.25">
      <c r="B146" s="47"/>
      <c r="C146" s="47"/>
      <c r="D146" s="47"/>
      <c r="E146" s="47"/>
      <c r="I146" s="47"/>
      <c r="J146" s="47"/>
      <c r="L146" s="52"/>
      <c r="M146" s="50"/>
      <c r="N146" s="46"/>
    </row>
    <row r="147" spans="2:14" s="45" customFormat="1" x14ac:dyDescent="0.25">
      <c r="B147" s="47"/>
      <c r="C147" s="47"/>
      <c r="D147" s="47"/>
      <c r="E147" s="47"/>
      <c r="I147" s="47"/>
      <c r="J147" s="47"/>
      <c r="L147" s="52"/>
      <c r="M147" s="50"/>
      <c r="N147" s="46"/>
    </row>
    <row r="148" spans="2:14" s="45" customFormat="1" x14ac:dyDescent="0.25">
      <c r="B148" s="47"/>
      <c r="C148" s="47"/>
      <c r="D148" s="47"/>
      <c r="E148" s="47"/>
      <c r="I148" s="47"/>
      <c r="J148" s="47"/>
      <c r="L148" s="52"/>
      <c r="M148" s="50"/>
      <c r="N148" s="46"/>
    </row>
    <row r="149" spans="2:14" s="45" customFormat="1" x14ac:dyDescent="0.25">
      <c r="B149" s="47"/>
      <c r="C149" s="47"/>
      <c r="D149" s="47"/>
      <c r="E149" s="47"/>
      <c r="I149" s="47"/>
      <c r="J149" s="47"/>
      <c r="L149" s="52"/>
      <c r="M149" s="50"/>
      <c r="N149" s="46"/>
    </row>
    <row r="150" spans="2:14" s="45" customFormat="1" x14ac:dyDescent="0.25">
      <c r="B150" s="47"/>
      <c r="C150" s="47"/>
      <c r="D150" s="47"/>
      <c r="E150" s="47"/>
      <c r="I150" s="47"/>
      <c r="J150" s="47"/>
      <c r="L150" s="52"/>
      <c r="M150" s="50"/>
      <c r="N150" s="46"/>
    </row>
    <row r="151" spans="2:14" s="45" customFormat="1" x14ac:dyDescent="0.25">
      <c r="B151" s="47"/>
      <c r="C151" s="47"/>
      <c r="D151" s="47"/>
      <c r="E151" s="47"/>
      <c r="I151" s="47"/>
      <c r="J151" s="47"/>
      <c r="L151" s="52"/>
      <c r="M151" s="50"/>
      <c r="N151" s="46"/>
    </row>
    <row r="152" spans="2:14" s="45" customFormat="1" x14ac:dyDescent="0.25">
      <c r="B152" s="47"/>
      <c r="C152" s="47"/>
      <c r="D152" s="47"/>
      <c r="E152" s="47"/>
      <c r="I152" s="47"/>
      <c r="J152" s="47"/>
      <c r="L152" s="52"/>
      <c r="M152" s="50"/>
      <c r="N152" s="46"/>
    </row>
    <row r="153" spans="2:14" s="45" customFormat="1" x14ac:dyDescent="0.25">
      <c r="B153" s="47"/>
      <c r="C153" s="47"/>
      <c r="D153" s="47"/>
      <c r="E153" s="47"/>
      <c r="I153" s="47"/>
      <c r="J153" s="47"/>
      <c r="L153" s="52"/>
      <c r="M153" s="50"/>
      <c r="N153" s="46"/>
    </row>
    <row r="154" spans="2:14" s="45" customFormat="1" x14ac:dyDescent="0.25">
      <c r="B154" s="47"/>
      <c r="C154" s="47"/>
      <c r="D154" s="47"/>
      <c r="E154" s="47"/>
      <c r="I154" s="47"/>
      <c r="J154" s="47"/>
      <c r="L154" s="52"/>
      <c r="M154" s="50"/>
      <c r="N154" s="46"/>
    </row>
    <row r="155" spans="2:14" s="45" customFormat="1" x14ac:dyDescent="0.25">
      <c r="B155" s="47"/>
      <c r="C155" s="47"/>
      <c r="D155" s="47"/>
      <c r="E155" s="47"/>
      <c r="I155" s="47"/>
      <c r="J155" s="47"/>
      <c r="L155" s="52"/>
      <c r="M155" s="50"/>
      <c r="N155" s="46"/>
    </row>
    <row r="156" spans="2:14" s="45" customFormat="1" x14ac:dyDescent="0.25">
      <c r="B156" s="47"/>
      <c r="C156" s="47"/>
      <c r="D156" s="47"/>
      <c r="E156" s="47"/>
      <c r="I156" s="47"/>
      <c r="J156" s="47"/>
      <c r="L156" s="52"/>
      <c r="M156" s="50"/>
      <c r="N156" s="46"/>
    </row>
    <row r="157" spans="2:14" s="45" customFormat="1" x14ac:dyDescent="0.25">
      <c r="B157" s="47"/>
      <c r="C157" s="47"/>
      <c r="D157" s="47"/>
      <c r="E157" s="47"/>
      <c r="I157" s="47"/>
      <c r="J157" s="47"/>
      <c r="L157" s="52"/>
      <c r="M157" s="50"/>
      <c r="N157" s="46"/>
    </row>
    <row r="158" spans="2:14" s="45" customFormat="1" x14ac:dyDescent="0.25">
      <c r="B158" s="47"/>
      <c r="C158" s="47"/>
      <c r="D158" s="47"/>
      <c r="E158" s="47"/>
      <c r="I158" s="47"/>
      <c r="J158" s="47"/>
      <c r="L158" s="52"/>
      <c r="M158" s="50"/>
      <c r="N158" s="46"/>
    </row>
    <row r="159" spans="2:14" s="45" customFormat="1" x14ac:dyDescent="0.25">
      <c r="B159" s="47"/>
      <c r="C159" s="47"/>
      <c r="D159" s="47"/>
      <c r="E159" s="47"/>
      <c r="I159" s="47"/>
      <c r="J159" s="47"/>
      <c r="L159" s="52"/>
      <c r="M159" s="50"/>
      <c r="N159" s="46"/>
    </row>
    <row r="160" spans="2:14" s="45" customFormat="1" x14ac:dyDescent="0.25">
      <c r="B160" s="47"/>
      <c r="C160" s="47"/>
      <c r="D160" s="47"/>
      <c r="E160" s="47"/>
      <c r="I160" s="47"/>
      <c r="J160" s="47"/>
      <c r="L160" s="52"/>
      <c r="M160" s="50"/>
      <c r="N160" s="46"/>
    </row>
    <row r="161" spans="2:14" s="45" customFormat="1" x14ac:dyDescent="0.25">
      <c r="B161" s="47"/>
      <c r="C161" s="47"/>
      <c r="D161" s="47"/>
      <c r="E161" s="47"/>
      <c r="I161" s="47"/>
      <c r="J161" s="47"/>
      <c r="L161" s="52"/>
      <c r="M161" s="50"/>
      <c r="N161" s="46"/>
    </row>
    <row r="162" spans="2:14" s="45" customFormat="1" x14ac:dyDescent="0.25">
      <c r="B162" s="47"/>
      <c r="C162" s="47"/>
      <c r="D162" s="47"/>
      <c r="E162" s="47"/>
      <c r="I162" s="47"/>
      <c r="J162" s="47"/>
      <c r="L162" s="52"/>
      <c r="M162" s="50"/>
      <c r="N162" s="46"/>
    </row>
    <row r="163" spans="2:14" s="45" customFormat="1" x14ac:dyDescent="0.25">
      <c r="B163" s="47"/>
      <c r="C163" s="47"/>
      <c r="D163" s="47"/>
      <c r="E163" s="47"/>
      <c r="I163" s="47"/>
      <c r="J163" s="47"/>
      <c r="L163" s="52"/>
      <c r="M163" s="50"/>
      <c r="N163" s="46"/>
    </row>
    <row r="164" spans="2:14" s="45" customFormat="1" x14ac:dyDescent="0.25">
      <c r="B164" s="47"/>
      <c r="C164" s="47"/>
      <c r="D164" s="47"/>
      <c r="E164" s="47"/>
      <c r="I164" s="47"/>
      <c r="J164" s="47"/>
      <c r="L164" s="52"/>
      <c r="M164" s="50"/>
      <c r="N164" s="46"/>
    </row>
    <row r="165" spans="2:14" s="45" customFormat="1" x14ac:dyDescent="0.25">
      <c r="B165" s="47"/>
      <c r="C165" s="47"/>
      <c r="D165" s="47"/>
      <c r="E165" s="47"/>
      <c r="I165" s="47"/>
      <c r="J165" s="47"/>
      <c r="L165" s="52"/>
      <c r="M165" s="50"/>
      <c r="N165" s="46"/>
    </row>
    <row r="166" spans="2:14" s="45" customFormat="1" x14ac:dyDescent="0.25">
      <c r="B166" s="47"/>
      <c r="C166" s="47"/>
      <c r="D166" s="47"/>
      <c r="E166" s="47"/>
      <c r="I166" s="47"/>
      <c r="J166" s="47"/>
      <c r="L166" s="52"/>
      <c r="M166" s="50"/>
      <c r="N166" s="46"/>
    </row>
    <row r="167" spans="2:14" s="45" customFormat="1" x14ac:dyDescent="0.25">
      <c r="B167" s="47"/>
      <c r="C167" s="47"/>
      <c r="D167" s="47"/>
      <c r="E167" s="47"/>
      <c r="I167" s="47"/>
      <c r="J167" s="47"/>
      <c r="L167" s="52"/>
      <c r="M167" s="50"/>
      <c r="N167" s="46"/>
    </row>
    <row r="168" spans="2:14" s="45" customFormat="1" x14ac:dyDescent="0.25">
      <c r="B168" s="47"/>
      <c r="C168" s="47"/>
      <c r="D168" s="47"/>
      <c r="E168" s="47"/>
      <c r="I168" s="47"/>
      <c r="J168" s="47"/>
      <c r="L168" s="52"/>
      <c r="M168" s="50"/>
      <c r="N168" s="46"/>
    </row>
    <row r="169" spans="2:14" s="45" customFormat="1" x14ac:dyDescent="0.25">
      <c r="B169" s="47"/>
      <c r="C169" s="47"/>
      <c r="D169" s="47"/>
      <c r="E169" s="47"/>
      <c r="I169" s="47"/>
      <c r="J169" s="47"/>
      <c r="L169" s="52"/>
      <c r="M169" s="50"/>
      <c r="N169" s="46"/>
    </row>
    <row r="170" spans="2:14" s="45" customFormat="1" x14ac:dyDescent="0.25">
      <c r="B170" s="47"/>
      <c r="C170" s="47"/>
      <c r="D170" s="47"/>
      <c r="E170" s="47"/>
      <c r="I170" s="47"/>
      <c r="J170" s="47"/>
      <c r="L170" s="52"/>
      <c r="M170" s="50"/>
      <c r="N170" s="46"/>
    </row>
    <row r="171" spans="2:14" s="45" customFormat="1" x14ac:dyDescent="0.25">
      <c r="B171" s="47"/>
      <c r="C171" s="47"/>
      <c r="D171" s="47"/>
      <c r="E171" s="47"/>
      <c r="I171" s="47"/>
      <c r="J171" s="47"/>
      <c r="L171" s="52"/>
      <c r="M171" s="50"/>
      <c r="N171" s="46"/>
    </row>
    <row r="172" spans="2:14" s="45" customFormat="1" x14ac:dyDescent="0.25">
      <c r="B172" s="47"/>
      <c r="C172" s="47"/>
      <c r="D172" s="47"/>
      <c r="E172" s="47"/>
      <c r="I172" s="47"/>
      <c r="J172" s="47"/>
      <c r="L172" s="52"/>
      <c r="M172" s="50"/>
      <c r="N172" s="46"/>
    </row>
    <row r="173" spans="2:14" s="45" customFormat="1" x14ac:dyDescent="0.25">
      <c r="B173" s="47"/>
      <c r="C173" s="47"/>
      <c r="D173" s="47"/>
      <c r="E173" s="47"/>
      <c r="I173" s="47"/>
      <c r="J173" s="47"/>
      <c r="L173" s="52"/>
      <c r="M173" s="50"/>
      <c r="N173" s="46"/>
    </row>
    <row r="174" spans="2:14" s="45" customFormat="1" x14ac:dyDescent="0.25">
      <c r="B174" s="47"/>
      <c r="C174" s="47"/>
      <c r="D174" s="47"/>
      <c r="E174" s="47"/>
      <c r="I174" s="47"/>
      <c r="J174" s="47"/>
      <c r="L174" s="52"/>
      <c r="M174" s="50"/>
      <c r="N174" s="46"/>
    </row>
    <row r="175" spans="2:14" s="45" customFormat="1" x14ac:dyDescent="0.25">
      <c r="B175" s="47"/>
      <c r="C175" s="47"/>
      <c r="D175" s="47"/>
      <c r="E175" s="47"/>
      <c r="I175" s="47"/>
      <c r="J175" s="47"/>
      <c r="L175" s="52"/>
      <c r="M175" s="50"/>
      <c r="N175" s="46"/>
    </row>
    <row r="176" spans="2:14" s="45" customFormat="1" x14ac:dyDescent="0.25">
      <c r="B176" s="47"/>
      <c r="C176" s="47"/>
      <c r="D176" s="47"/>
      <c r="E176" s="47"/>
      <c r="I176" s="47"/>
      <c r="J176" s="47"/>
      <c r="L176" s="52"/>
      <c r="M176" s="50"/>
      <c r="N176" s="46"/>
    </row>
    <row r="177" spans="2:14" s="45" customFormat="1" x14ac:dyDescent="0.25">
      <c r="B177" s="47"/>
      <c r="C177" s="47"/>
      <c r="D177" s="47"/>
      <c r="E177" s="47"/>
      <c r="I177" s="47"/>
      <c r="J177" s="47"/>
      <c r="L177" s="52"/>
      <c r="M177" s="50"/>
      <c r="N177" s="46"/>
    </row>
    <row r="178" spans="2:14" s="45" customFormat="1" x14ac:dyDescent="0.25">
      <c r="B178" s="47"/>
      <c r="C178" s="47"/>
      <c r="D178" s="47"/>
      <c r="E178" s="47"/>
      <c r="I178" s="47"/>
      <c r="J178" s="47"/>
      <c r="L178" s="52"/>
      <c r="M178" s="50"/>
      <c r="N178" s="46"/>
    </row>
    <row r="179" spans="2:14" s="45" customFormat="1" x14ac:dyDescent="0.25">
      <c r="B179" s="47"/>
      <c r="C179" s="47"/>
      <c r="D179" s="47"/>
      <c r="E179" s="47"/>
      <c r="I179" s="47"/>
      <c r="J179" s="47"/>
      <c r="L179" s="52"/>
      <c r="M179" s="50"/>
      <c r="N179" s="46"/>
    </row>
    <row r="180" spans="2:14" s="45" customFormat="1" x14ac:dyDescent="0.25">
      <c r="B180" s="47"/>
      <c r="C180" s="47"/>
      <c r="D180" s="47"/>
      <c r="E180" s="47"/>
      <c r="I180" s="47"/>
      <c r="J180" s="47"/>
      <c r="L180" s="52"/>
      <c r="M180" s="50"/>
      <c r="N180" s="46"/>
    </row>
    <row r="181" spans="2:14" s="45" customFormat="1" x14ac:dyDescent="0.25">
      <c r="B181" s="47"/>
      <c r="C181" s="47"/>
      <c r="D181" s="47"/>
      <c r="E181" s="47"/>
      <c r="I181" s="47"/>
      <c r="J181" s="47"/>
      <c r="L181" s="52"/>
      <c r="M181" s="50"/>
      <c r="N181" s="46"/>
    </row>
    <row r="182" spans="2:14" s="45" customFormat="1" x14ac:dyDescent="0.25">
      <c r="B182" s="47"/>
      <c r="C182" s="47"/>
      <c r="D182" s="47"/>
      <c r="E182" s="47"/>
      <c r="I182" s="47"/>
      <c r="J182" s="47"/>
      <c r="L182" s="52"/>
      <c r="M182" s="50"/>
      <c r="N182" s="46"/>
    </row>
    <row r="183" spans="2:14" s="45" customFormat="1" x14ac:dyDescent="0.25">
      <c r="B183" s="47"/>
      <c r="C183" s="47"/>
      <c r="D183" s="47"/>
      <c r="E183" s="47"/>
      <c r="I183" s="47"/>
      <c r="J183" s="47"/>
      <c r="L183" s="52"/>
      <c r="M183" s="50"/>
      <c r="N183" s="46"/>
    </row>
    <row r="184" spans="2:14" s="45" customFormat="1" x14ac:dyDescent="0.25">
      <c r="B184" s="47"/>
      <c r="C184" s="47"/>
      <c r="D184" s="47"/>
      <c r="E184" s="47"/>
      <c r="I184" s="47"/>
      <c r="J184" s="47"/>
      <c r="L184" s="52"/>
      <c r="M184" s="50"/>
      <c r="N184" s="46"/>
    </row>
    <row r="185" spans="2:14" s="45" customFormat="1" x14ac:dyDescent="0.25">
      <c r="B185" s="47"/>
      <c r="C185" s="47"/>
      <c r="D185" s="47"/>
      <c r="E185" s="47"/>
      <c r="I185" s="47"/>
      <c r="J185" s="47"/>
      <c r="L185" s="52"/>
      <c r="M185" s="50"/>
      <c r="N185" s="46"/>
    </row>
    <row r="186" spans="2:14" s="45" customFormat="1" x14ac:dyDescent="0.25">
      <c r="B186" s="47"/>
      <c r="C186" s="47"/>
      <c r="D186" s="47"/>
      <c r="E186" s="47"/>
      <c r="I186" s="47"/>
      <c r="J186" s="47"/>
      <c r="L186" s="52"/>
      <c r="M186" s="50"/>
      <c r="N186" s="46"/>
    </row>
    <row r="187" spans="2:14" s="45" customFormat="1" x14ac:dyDescent="0.25">
      <c r="B187" s="47"/>
      <c r="C187" s="47"/>
      <c r="D187" s="47"/>
      <c r="E187" s="47"/>
      <c r="I187" s="47"/>
      <c r="J187" s="47"/>
      <c r="L187" s="52"/>
      <c r="M187" s="50"/>
      <c r="N187" s="46"/>
    </row>
    <row r="188" spans="2:14" s="45" customFormat="1" x14ac:dyDescent="0.25">
      <c r="B188" s="47"/>
      <c r="C188" s="47"/>
      <c r="D188" s="47"/>
      <c r="E188" s="47"/>
      <c r="I188" s="47"/>
      <c r="J188" s="47"/>
      <c r="L188" s="52"/>
      <c r="M188" s="50"/>
      <c r="N188" s="46"/>
    </row>
    <row r="189" spans="2:14" s="45" customFormat="1" x14ac:dyDescent="0.25">
      <c r="B189" s="47"/>
      <c r="C189" s="47"/>
      <c r="D189" s="47"/>
      <c r="E189" s="47"/>
      <c r="I189" s="47"/>
      <c r="J189" s="47"/>
      <c r="L189" s="52"/>
      <c r="M189" s="50"/>
      <c r="N189" s="46"/>
    </row>
    <row r="190" spans="2:14" s="45" customFormat="1" x14ac:dyDescent="0.25">
      <c r="B190" s="47"/>
      <c r="C190" s="47"/>
      <c r="D190" s="47"/>
      <c r="E190" s="47"/>
      <c r="I190" s="47"/>
      <c r="J190" s="47"/>
      <c r="L190" s="52"/>
      <c r="M190" s="50"/>
      <c r="N190" s="46"/>
    </row>
    <row r="191" spans="2:14" s="45" customFormat="1" x14ac:dyDescent="0.25">
      <c r="B191" s="47"/>
      <c r="C191" s="47"/>
      <c r="D191" s="47"/>
      <c r="E191" s="47"/>
      <c r="I191" s="47"/>
      <c r="J191" s="47"/>
      <c r="L191" s="52"/>
      <c r="M191" s="50"/>
      <c r="N191" s="46"/>
    </row>
    <row r="192" spans="2:14" s="45" customFormat="1" x14ac:dyDescent="0.25">
      <c r="B192" s="47"/>
      <c r="C192" s="47"/>
      <c r="D192" s="47"/>
      <c r="E192" s="47"/>
      <c r="I192" s="47"/>
      <c r="J192" s="47"/>
      <c r="L192" s="52"/>
      <c r="M192" s="50"/>
      <c r="N192" s="46"/>
    </row>
    <row r="193" spans="2:14" s="45" customFormat="1" x14ac:dyDescent="0.25">
      <c r="B193" s="47"/>
      <c r="C193" s="47"/>
      <c r="D193" s="47"/>
      <c r="E193" s="47"/>
      <c r="I193" s="47"/>
      <c r="J193" s="47"/>
      <c r="L193" s="52"/>
      <c r="M193" s="50"/>
      <c r="N193" s="46"/>
    </row>
    <row r="194" spans="2:14" s="45" customFormat="1" x14ac:dyDescent="0.25">
      <c r="B194" s="47"/>
      <c r="C194" s="47"/>
      <c r="D194" s="47"/>
      <c r="E194" s="47"/>
      <c r="I194" s="47"/>
      <c r="J194" s="47"/>
      <c r="L194" s="52"/>
      <c r="M194" s="50"/>
      <c r="N194" s="46"/>
    </row>
    <row r="195" spans="2:14" s="45" customFormat="1" x14ac:dyDescent="0.25">
      <c r="B195" s="47"/>
      <c r="C195" s="47"/>
      <c r="D195" s="47"/>
      <c r="E195" s="47"/>
      <c r="I195" s="47"/>
      <c r="J195" s="47"/>
      <c r="L195" s="52"/>
      <c r="M195" s="50"/>
      <c r="N195" s="46"/>
    </row>
    <row r="196" spans="2:14" s="45" customFormat="1" x14ac:dyDescent="0.25">
      <c r="B196" s="47"/>
      <c r="C196" s="47"/>
      <c r="D196" s="47"/>
      <c r="E196" s="47"/>
      <c r="I196" s="47"/>
      <c r="J196" s="47"/>
      <c r="L196" s="52"/>
      <c r="M196" s="50"/>
      <c r="N196" s="46"/>
    </row>
    <row r="197" spans="2:14" s="45" customFormat="1" x14ac:dyDescent="0.25">
      <c r="B197" s="47"/>
      <c r="C197" s="47"/>
      <c r="D197" s="47"/>
      <c r="E197" s="47"/>
      <c r="I197" s="47"/>
      <c r="J197" s="47"/>
      <c r="L197" s="52"/>
      <c r="M197" s="50"/>
      <c r="N197" s="46"/>
    </row>
    <row r="198" spans="2:14" s="45" customFormat="1" x14ac:dyDescent="0.25">
      <c r="B198" s="47"/>
      <c r="C198" s="47"/>
      <c r="D198" s="47"/>
      <c r="E198" s="47"/>
      <c r="I198" s="47"/>
      <c r="J198" s="47"/>
      <c r="L198" s="52"/>
      <c r="M198" s="50"/>
      <c r="N198" s="46"/>
    </row>
    <row r="199" spans="2:14" s="45" customFormat="1" x14ac:dyDescent="0.25">
      <c r="B199" s="47"/>
      <c r="C199" s="47"/>
      <c r="D199" s="47"/>
      <c r="E199" s="47"/>
      <c r="I199" s="47"/>
      <c r="J199" s="47"/>
      <c r="L199" s="52"/>
      <c r="M199" s="50"/>
      <c r="N199" s="46"/>
    </row>
    <row r="200" spans="2:14" s="45" customFormat="1" x14ac:dyDescent="0.25">
      <c r="B200" s="47"/>
      <c r="C200" s="47"/>
      <c r="D200" s="47"/>
      <c r="E200" s="47"/>
      <c r="I200" s="47"/>
      <c r="J200" s="47"/>
      <c r="L200" s="52"/>
      <c r="M200" s="50"/>
      <c r="N200" s="46"/>
    </row>
    <row r="201" spans="2:14" s="45" customFormat="1" x14ac:dyDescent="0.25">
      <c r="B201" s="47"/>
      <c r="C201" s="47"/>
      <c r="D201" s="47"/>
      <c r="E201" s="47"/>
      <c r="I201" s="47"/>
      <c r="J201" s="47"/>
      <c r="L201" s="52"/>
      <c r="M201" s="50"/>
      <c r="N201" s="46"/>
    </row>
    <row r="202" spans="2:14" s="45" customFormat="1" x14ac:dyDescent="0.25">
      <c r="B202" s="47"/>
      <c r="C202" s="47"/>
      <c r="D202" s="47"/>
      <c r="E202" s="47"/>
      <c r="I202" s="47"/>
      <c r="J202" s="47"/>
      <c r="L202" s="52"/>
      <c r="M202" s="50"/>
      <c r="N202" s="46"/>
    </row>
    <row r="203" spans="2:14" s="45" customFormat="1" x14ac:dyDescent="0.25">
      <c r="B203" s="47"/>
      <c r="C203" s="47"/>
      <c r="D203" s="47"/>
      <c r="E203" s="47"/>
      <c r="I203" s="47"/>
      <c r="J203" s="47"/>
      <c r="L203" s="52"/>
      <c r="M203" s="50"/>
      <c r="N203" s="46"/>
    </row>
    <row r="204" spans="2:14" s="45" customFormat="1" x14ac:dyDescent="0.25">
      <c r="B204" s="47"/>
      <c r="C204" s="47"/>
      <c r="D204" s="47"/>
      <c r="E204" s="47"/>
      <c r="I204" s="47"/>
      <c r="J204" s="47"/>
      <c r="L204" s="52"/>
      <c r="M204" s="50"/>
      <c r="N204" s="46"/>
    </row>
    <row r="205" spans="2:14" s="45" customFormat="1" x14ac:dyDescent="0.25">
      <c r="B205" s="47"/>
      <c r="C205" s="47"/>
      <c r="D205" s="47"/>
      <c r="E205" s="47"/>
      <c r="I205" s="47"/>
      <c r="J205" s="47"/>
      <c r="L205" s="52"/>
      <c r="M205" s="50"/>
      <c r="N205" s="46"/>
    </row>
    <row r="206" spans="2:14" s="45" customFormat="1" x14ac:dyDescent="0.25">
      <c r="B206" s="47"/>
      <c r="C206" s="47"/>
      <c r="D206" s="47"/>
      <c r="E206" s="47"/>
      <c r="I206" s="47"/>
      <c r="J206" s="47"/>
      <c r="L206" s="52"/>
      <c r="M206" s="50"/>
      <c r="N206" s="46"/>
    </row>
    <row r="207" spans="2:14" s="45" customFormat="1" x14ac:dyDescent="0.25">
      <c r="B207" s="47"/>
      <c r="C207" s="47"/>
      <c r="D207" s="47"/>
      <c r="E207" s="47"/>
      <c r="I207" s="47"/>
      <c r="J207" s="47"/>
      <c r="L207" s="52"/>
      <c r="M207" s="50"/>
      <c r="N207" s="46"/>
    </row>
    <row r="208" spans="2:14" s="45" customFormat="1" x14ac:dyDescent="0.25">
      <c r="B208" s="47"/>
      <c r="C208" s="47"/>
      <c r="D208" s="47"/>
      <c r="E208" s="47"/>
      <c r="I208" s="47"/>
      <c r="J208" s="47"/>
      <c r="L208" s="52"/>
      <c r="M208" s="50"/>
      <c r="N208" s="46"/>
    </row>
    <row r="209" spans="2:14" s="45" customFormat="1" x14ac:dyDescent="0.25">
      <c r="B209" s="47"/>
      <c r="C209" s="47"/>
      <c r="D209" s="47"/>
      <c r="E209" s="47"/>
      <c r="I209" s="47"/>
      <c r="J209" s="47"/>
      <c r="L209" s="52"/>
      <c r="M209" s="50"/>
      <c r="N209" s="46"/>
    </row>
    <row r="210" spans="2:14" s="45" customFormat="1" x14ac:dyDescent="0.25">
      <c r="B210" s="47"/>
      <c r="C210" s="47"/>
      <c r="D210" s="47"/>
      <c r="E210" s="47"/>
      <c r="I210" s="47"/>
      <c r="J210" s="47"/>
      <c r="L210" s="52"/>
      <c r="M210" s="50"/>
      <c r="N210" s="46"/>
    </row>
    <row r="211" spans="2:14" s="45" customFormat="1" x14ac:dyDescent="0.25">
      <c r="B211" s="47"/>
      <c r="C211" s="47"/>
      <c r="D211" s="47"/>
      <c r="E211" s="47"/>
      <c r="I211" s="47"/>
      <c r="J211" s="47"/>
      <c r="L211" s="52"/>
      <c r="M211" s="50"/>
      <c r="N211" s="46"/>
    </row>
    <row r="212" spans="2:14" s="45" customFormat="1" x14ac:dyDescent="0.25">
      <c r="B212" s="47"/>
      <c r="C212" s="47"/>
      <c r="D212" s="47"/>
      <c r="E212" s="47"/>
      <c r="I212" s="47"/>
      <c r="J212" s="47"/>
      <c r="L212" s="52"/>
      <c r="M212" s="50"/>
      <c r="N212" s="46"/>
    </row>
    <row r="213" spans="2:14" s="45" customFormat="1" x14ac:dyDescent="0.25">
      <c r="B213" s="47"/>
      <c r="C213" s="47"/>
      <c r="D213" s="47"/>
      <c r="E213" s="47"/>
      <c r="I213" s="47"/>
      <c r="J213" s="47"/>
      <c r="L213" s="52"/>
      <c r="M213" s="50"/>
      <c r="N213" s="46"/>
    </row>
    <row r="214" spans="2:14" s="45" customFormat="1" x14ac:dyDescent="0.25">
      <c r="B214" s="47"/>
      <c r="C214" s="47"/>
      <c r="D214" s="47"/>
      <c r="E214" s="47"/>
      <c r="I214" s="47"/>
      <c r="J214" s="47"/>
      <c r="L214" s="52"/>
      <c r="M214" s="50"/>
      <c r="N214" s="46"/>
    </row>
    <row r="215" spans="2:14" s="45" customFormat="1" x14ac:dyDescent="0.25">
      <c r="B215" s="47"/>
      <c r="C215" s="47"/>
      <c r="D215" s="47"/>
      <c r="E215" s="47"/>
      <c r="I215" s="47"/>
      <c r="J215" s="47"/>
      <c r="L215" s="52"/>
      <c r="M215" s="50"/>
      <c r="N215" s="46"/>
    </row>
    <row r="216" spans="2:14" s="45" customFormat="1" x14ac:dyDescent="0.25">
      <c r="B216" s="47"/>
      <c r="C216" s="47"/>
      <c r="D216" s="47"/>
      <c r="E216" s="47"/>
      <c r="I216" s="47"/>
      <c r="J216" s="47"/>
      <c r="L216" s="52"/>
      <c r="M216" s="50"/>
      <c r="N216" s="46"/>
    </row>
    <row r="217" spans="2:14" s="45" customFormat="1" x14ac:dyDescent="0.25">
      <c r="B217" s="47"/>
      <c r="C217" s="47"/>
      <c r="D217" s="47"/>
      <c r="E217" s="47"/>
      <c r="I217" s="47"/>
      <c r="J217" s="47"/>
      <c r="L217" s="52"/>
      <c r="M217" s="50"/>
      <c r="N217" s="46"/>
    </row>
    <row r="218" spans="2:14" s="45" customFormat="1" x14ac:dyDescent="0.25">
      <c r="B218" s="47"/>
      <c r="C218" s="47"/>
      <c r="D218" s="47"/>
      <c r="E218" s="47"/>
      <c r="I218" s="47"/>
      <c r="J218" s="47"/>
      <c r="L218" s="52"/>
      <c r="M218" s="50"/>
      <c r="N218" s="46"/>
    </row>
    <row r="219" spans="2:14" s="45" customFormat="1" x14ac:dyDescent="0.25">
      <c r="B219" s="47"/>
      <c r="C219" s="47"/>
      <c r="D219" s="47"/>
      <c r="E219" s="47"/>
      <c r="I219" s="47"/>
      <c r="J219" s="47"/>
      <c r="L219" s="52"/>
      <c r="M219" s="50"/>
      <c r="N219" s="46"/>
    </row>
    <row r="220" spans="2:14" s="45" customFormat="1" x14ac:dyDescent="0.25">
      <c r="B220" s="47"/>
      <c r="C220" s="47"/>
      <c r="D220" s="47"/>
      <c r="E220" s="47"/>
      <c r="I220" s="47"/>
      <c r="J220" s="47"/>
      <c r="L220" s="52"/>
      <c r="M220" s="50"/>
      <c r="N220" s="46"/>
    </row>
    <row r="221" spans="2:14" s="45" customFormat="1" x14ac:dyDescent="0.25">
      <c r="B221" s="47"/>
      <c r="C221" s="47"/>
      <c r="D221" s="47"/>
      <c r="E221" s="47"/>
      <c r="I221" s="47"/>
      <c r="J221" s="47"/>
      <c r="L221" s="52"/>
      <c r="M221" s="50"/>
      <c r="N221" s="46"/>
    </row>
    <row r="222" spans="2:14" s="45" customFormat="1" x14ac:dyDescent="0.25">
      <c r="B222" s="47"/>
      <c r="C222" s="47"/>
      <c r="D222" s="47"/>
      <c r="E222" s="47"/>
      <c r="I222" s="47"/>
      <c r="J222" s="47"/>
      <c r="L222" s="52"/>
      <c r="M222" s="50"/>
      <c r="N222" s="46"/>
    </row>
    <row r="223" spans="2:14" s="45" customFormat="1" x14ac:dyDescent="0.25">
      <c r="B223" s="47"/>
      <c r="C223" s="47"/>
      <c r="D223" s="47"/>
      <c r="E223" s="47"/>
      <c r="I223" s="47"/>
      <c r="J223" s="47"/>
      <c r="L223" s="52"/>
      <c r="M223" s="50"/>
      <c r="N223" s="46"/>
    </row>
    <row r="224" spans="2:14" s="45" customFormat="1" x14ac:dyDescent="0.25">
      <c r="B224" s="47"/>
      <c r="C224" s="47"/>
      <c r="D224" s="47"/>
      <c r="E224" s="47"/>
      <c r="I224" s="47"/>
      <c r="J224" s="47"/>
      <c r="L224" s="52"/>
      <c r="M224" s="50"/>
      <c r="N224" s="46"/>
    </row>
    <row r="225" spans="2:14" s="45" customFormat="1" x14ac:dyDescent="0.25">
      <c r="B225" s="47"/>
      <c r="C225" s="47"/>
      <c r="D225" s="47"/>
      <c r="E225" s="47"/>
      <c r="I225" s="47"/>
      <c r="J225" s="47"/>
      <c r="L225" s="52"/>
      <c r="M225" s="50"/>
      <c r="N225" s="46"/>
    </row>
    <row r="226" spans="2:14" s="45" customFormat="1" x14ac:dyDescent="0.25">
      <c r="B226" s="47"/>
      <c r="C226" s="47"/>
      <c r="D226" s="47"/>
      <c r="E226" s="47"/>
      <c r="I226" s="47"/>
      <c r="J226" s="47"/>
      <c r="L226" s="52"/>
      <c r="M226" s="50"/>
      <c r="N226" s="46"/>
    </row>
    <row r="227" spans="2:14" s="45" customFormat="1" x14ac:dyDescent="0.25">
      <c r="B227" s="47"/>
      <c r="C227" s="47"/>
      <c r="D227" s="47"/>
      <c r="E227" s="47"/>
      <c r="I227" s="47"/>
      <c r="J227" s="47"/>
      <c r="L227" s="52"/>
      <c r="M227" s="50"/>
      <c r="N227" s="46"/>
    </row>
    <row r="228" spans="2:14" s="45" customFormat="1" x14ac:dyDescent="0.25">
      <c r="B228" s="47"/>
      <c r="C228" s="47"/>
      <c r="D228" s="47"/>
      <c r="E228" s="47"/>
      <c r="I228" s="47"/>
      <c r="J228" s="47"/>
      <c r="L228" s="52"/>
      <c r="M228" s="50"/>
      <c r="N228" s="46"/>
    </row>
    <row r="229" spans="2:14" s="45" customFormat="1" x14ac:dyDescent="0.25">
      <c r="B229" s="47"/>
      <c r="C229" s="47"/>
      <c r="D229" s="47"/>
      <c r="E229" s="47"/>
      <c r="I229" s="47"/>
      <c r="J229" s="47"/>
      <c r="L229" s="52"/>
      <c r="M229" s="50"/>
      <c r="N229" s="46"/>
    </row>
    <row r="230" spans="2:14" s="45" customFormat="1" x14ac:dyDescent="0.25">
      <c r="B230" s="47"/>
      <c r="C230" s="47"/>
      <c r="D230" s="47"/>
      <c r="E230" s="47"/>
      <c r="I230" s="47"/>
      <c r="J230" s="47"/>
      <c r="L230" s="52"/>
      <c r="M230" s="50"/>
      <c r="N230" s="46"/>
    </row>
    <row r="231" spans="2:14" s="45" customFormat="1" x14ac:dyDescent="0.25">
      <c r="B231" s="47"/>
      <c r="C231" s="47"/>
      <c r="D231" s="47"/>
      <c r="E231" s="47"/>
      <c r="I231" s="47"/>
      <c r="J231" s="47"/>
      <c r="L231" s="52"/>
      <c r="M231" s="50"/>
      <c r="N231" s="46"/>
    </row>
    <row r="232" spans="2:14" s="45" customFormat="1" x14ac:dyDescent="0.25">
      <c r="B232" s="47"/>
      <c r="C232" s="47"/>
      <c r="D232" s="47"/>
      <c r="E232" s="47"/>
      <c r="I232" s="47"/>
      <c r="J232" s="47"/>
      <c r="L232" s="52"/>
      <c r="M232" s="50"/>
      <c r="N232" s="46"/>
    </row>
    <row r="233" spans="2:14" s="45" customFormat="1" x14ac:dyDescent="0.25">
      <c r="B233" s="47"/>
      <c r="C233" s="47"/>
      <c r="D233" s="47"/>
      <c r="E233" s="47"/>
      <c r="I233" s="47"/>
      <c r="J233" s="47"/>
      <c r="L233" s="52"/>
      <c r="M233" s="50"/>
      <c r="N233" s="46"/>
    </row>
    <row r="234" spans="2:14" s="45" customFormat="1" x14ac:dyDescent="0.25">
      <c r="B234" s="47"/>
      <c r="C234" s="47"/>
      <c r="D234" s="47"/>
      <c r="E234" s="47"/>
      <c r="I234" s="47"/>
      <c r="J234" s="47"/>
      <c r="L234" s="52"/>
      <c r="M234" s="50"/>
      <c r="N234" s="46"/>
    </row>
    <row r="235" spans="2:14" s="45" customFormat="1" x14ac:dyDescent="0.25">
      <c r="B235" s="47"/>
      <c r="C235" s="47"/>
      <c r="D235" s="47"/>
      <c r="E235" s="47"/>
      <c r="I235" s="47"/>
      <c r="J235" s="47"/>
      <c r="L235" s="52"/>
      <c r="M235" s="50"/>
      <c r="N235" s="46"/>
    </row>
    <row r="236" spans="2:14" s="45" customFormat="1" x14ac:dyDescent="0.25">
      <c r="B236" s="47"/>
      <c r="C236" s="47"/>
      <c r="D236" s="47"/>
      <c r="E236" s="47"/>
      <c r="I236" s="47"/>
      <c r="J236" s="47"/>
      <c r="L236" s="52"/>
      <c r="M236" s="50"/>
      <c r="N236" s="46"/>
    </row>
    <row r="237" spans="2:14" s="45" customFormat="1" x14ac:dyDescent="0.25">
      <c r="B237" s="47"/>
      <c r="C237" s="47"/>
      <c r="D237" s="47"/>
      <c r="E237" s="47"/>
      <c r="I237" s="47"/>
      <c r="J237" s="47"/>
      <c r="L237" s="52"/>
      <c r="M237" s="50"/>
      <c r="N237" s="46"/>
    </row>
    <row r="238" spans="2:14" s="45" customFormat="1" x14ac:dyDescent="0.25">
      <c r="B238" s="47"/>
      <c r="C238" s="47"/>
      <c r="D238" s="47"/>
      <c r="E238" s="47"/>
      <c r="I238" s="47"/>
      <c r="J238" s="47"/>
      <c r="L238" s="52"/>
      <c r="M238" s="50"/>
      <c r="N238" s="46"/>
    </row>
    <row r="239" spans="2:14" s="45" customFormat="1" x14ac:dyDescent="0.25">
      <c r="B239" s="47"/>
      <c r="C239" s="47"/>
      <c r="D239" s="47"/>
      <c r="E239" s="47"/>
      <c r="I239" s="47"/>
      <c r="J239" s="47"/>
      <c r="L239" s="52"/>
      <c r="M239" s="50"/>
      <c r="N239" s="46"/>
    </row>
    <row r="240" spans="2:14" s="45" customFormat="1" x14ac:dyDescent="0.25">
      <c r="B240" s="47"/>
      <c r="C240" s="47"/>
      <c r="D240" s="47"/>
      <c r="E240" s="47"/>
      <c r="I240" s="47"/>
      <c r="J240" s="47"/>
      <c r="L240" s="52"/>
      <c r="M240" s="50"/>
      <c r="N240" s="46"/>
    </row>
    <row r="241" spans="2:14" s="45" customFormat="1" x14ac:dyDescent="0.25">
      <c r="B241" s="47"/>
      <c r="C241" s="47"/>
      <c r="D241" s="47"/>
      <c r="E241" s="47"/>
      <c r="I241" s="47"/>
      <c r="J241" s="47"/>
      <c r="L241" s="52"/>
      <c r="M241" s="50"/>
      <c r="N241" s="46"/>
    </row>
    <row r="242" spans="2:14" s="45" customFormat="1" x14ac:dyDescent="0.25">
      <c r="B242" s="47"/>
      <c r="C242" s="47"/>
      <c r="D242" s="47"/>
      <c r="E242" s="47"/>
      <c r="I242" s="47"/>
      <c r="J242" s="47"/>
      <c r="L242" s="52"/>
      <c r="M242" s="50"/>
      <c r="N242" s="46"/>
    </row>
    <row r="243" spans="2:14" s="45" customFormat="1" x14ac:dyDescent="0.25">
      <c r="B243" s="47"/>
      <c r="C243" s="47"/>
      <c r="D243" s="47"/>
      <c r="E243" s="47"/>
      <c r="I243" s="47"/>
      <c r="J243" s="47"/>
      <c r="L243" s="52"/>
      <c r="M243" s="50"/>
      <c r="N243" s="46"/>
    </row>
    <row r="244" spans="2:14" s="45" customFormat="1" x14ac:dyDescent="0.25">
      <c r="B244" s="47"/>
      <c r="C244" s="47"/>
      <c r="D244" s="47"/>
      <c r="E244" s="47"/>
      <c r="I244" s="47"/>
      <c r="J244" s="47"/>
      <c r="L244" s="52"/>
      <c r="M244" s="50"/>
      <c r="N244" s="46"/>
    </row>
    <row r="245" spans="2:14" s="45" customFormat="1" x14ac:dyDescent="0.25">
      <c r="B245" s="47"/>
      <c r="C245" s="47"/>
      <c r="D245" s="47"/>
      <c r="E245" s="47"/>
      <c r="I245" s="47"/>
      <c r="J245" s="47"/>
      <c r="L245" s="52"/>
      <c r="M245" s="50"/>
      <c r="N245" s="46"/>
    </row>
    <row r="246" spans="2:14" s="45" customFormat="1" x14ac:dyDescent="0.25">
      <c r="B246" s="47"/>
      <c r="C246" s="47"/>
      <c r="D246" s="47"/>
      <c r="E246" s="47"/>
      <c r="I246" s="47"/>
      <c r="J246" s="47"/>
      <c r="L246" s="52"/>
      <c r="M246" s="50"/>
      <c r="N246" s="46"/>
    </row>
    <row r="247" spans="2:14" s="45" customFormat="1" x14ac:dyDescent="0.25">
      <c r="B247" s="47"/>
      <c r="C247" s="47"/>
      <c r="D247" s="47"/>
      <c r="E247" s="47"/>
      <c r="I247" s="47"/>
      <c r="J247" s="47"/>
      <c r="L247" s="52"/>
      <c r="M247" s="50"/>
      <c r="N247" s="46"/>
    </row>
    <row r="248" spans="2:14" s="45" customFormat="1" x14ac:dyDescent="0.25">
      <c r="B248" s="47"/>
      <c r="C248" s="47"/>
      <c r="D248" s="47"/>
      <c r="E248" s="47"/>
      <c r="I248" s="47"/>
      <c r="J248" s="47"/>
      <c r="L248" s="52"/>
      <c r="M248" s="50"/>
      <c r="N248" s="46"/>
    </row>
    <row r="249" spans="2:14" s="45" customFormat="1" x14ac:dyDescent="0.25">
      <c r="B249" s="47"/>
      <c r="C249" s="47"/>
      <c r="D249" s="47"/>
      <c r="E249" s="47"/>
      <c r="I249" s="47"/>
      <c r="J249" s="47"/>
      <c r="L249" s="52"/>
      <c r="M249" s="50"/>
      <c r="N249" s="46"/>
    </row>
    <row r="250" spans="2:14" s="45" customFormat="1" x14ac:dyDescent="0.25">
      <c r="B250" s="47"/>
      <c r="C250" s="47"/>
      <c r="D250" s="47"/>
      <c r="E250" s="47"/>
      <c r="I250" s="47"/>
      <c r="J250" s="47"/>
      <c r="L250" s="52"/>
      <c r="M250" s="50"/>
      <c r="N250" s="46"/>
    </row>
    <row r="251" spans="2:14" s="45" customFormat="1" x14ac:dyDescent="0.25">
      <c r="B251" s="47"/>
      <c r="C251" s="47"/>
      <c r="D251" s="47"/>
      <c r="E251" s="47"/>
      <c r="I251" s="47"/>
      <c r="J251" s="47"/>
      <c r="L251" s="52"/>
      <c r="M251" s="50"/>
      <c r="N251" s="46"/>
    </row>
    <row r="252" spans="2:14" s="45" customFormat="1" x14ac:dyDescent="0.25">
      <c r="B252" s="47"/>
      <c r="C252" s="47"/>
      <c r="D252" s="47"/>
      <c r="E252" s="47"/>
      <c r="I252" s="47"/>
      <c r="J252" s="47"/>
      <c r="L252" s="52"/>
      <c r="M252" s="50"/>
      <c r="N252" s="46"/>
    </row>
    <row r="253" spans="2:14" s="45" customFormat="1" x14ac:dyDescent="0.25">
      <c r="B253" s="47"/>
      <c r="C253" s="47"/>
      <c r="D253" s="47"/>
      <c r="E253" s="47"/>
      <c r="I253" s="47"/>
      <c r="J253" s="47"/>
      <c r="L253" s="52"/>
      <c r="M253" s="50"/>
      <c r="N253" s="46"/>
    </row>
    <row r="254" spans="2:14" s="45" customFormat="1" x14ac:dyDescent="0.25">
      <c r="B254" s="47"/>
      <c r="C254" s="47"/>
      <c r="D254" s="47"/>
      <c r="E254" s="47"/>
      <c r="I254" s="47"/>
      <c r="J254" s="47"/>
      <c r="L254" s="52"/>
      <c r="M254" s="50"/>
      <c r="N254" s="46"/>
    </row>
    <row r="255" spans="2:14" s="45" customFormat="1" x14ac:dyDescent="0.25">
      <c r="B255" s="47"/>
      <c r="C255" s="47"/>
      <c r="D255" s="47"/>
      <c r="E255" s="47"/>
      <c r="I255" s="47"/>
      <c r="J255" s="47"/>
      <c r="L255" s="52"/>
      <c r="M255" s="50"/>
      <c r="N255" s="46"/>
    </row>
    <row r="256" spans="2:14" s="45" customFormat="1" x14ac:dyDescent="0.25">
      <c r="B256" s="47"/>
      <c r="C256" s="47"/>
      <c r="D256" s="47"/>
      <c r="E256" s="47"/>
      <c r="I256" s="47"/>
      <c r="J256" s="47"/>
      <c r="L256" s="52"/>
      <c r="M256" s="50"/>
      <c r="N256" s="46"/>
    </row>
    <row r="257" spans="2:14" s="45" customFormat="1" x14ac:dyDescent="0.25">
      <c r="B257" s="47"/>
      <c r="C257" s="47"/>
      <c r="D257" s="47"/>
      <c r="E257" s="47"/>
      <c r="I257" s="47"/>
      <c r="J257" s="47"/>
      <c r="L257" s="52"/>
      <c r="M257" s="50"/>
      <c r="N257" s="46"/>
    </row>
    <row r="258" spans="2:14" s="45" customFormat="1" x14ac:dyDescent="0.25">
      <c r="B258" s="47"/>
      <c r="C258" s="47"/>
      <c r="D258" s="47"/>
      <c r="E258" s="47"/>
      <c r="I258" s="47"/>
      <c r="J258" s="47"/>
      <c r="L258" s="52"/>
      <c r="M258" s="50"/>
      <c r="N258" s="46"/>
    </row>
    <row r="259" spans="2:14" s="45" customFormat="1" x14ac:dyDescent="0.25">
      <c r="B259" s="47"/>
      <c r="C259" s="47"/>
      <c r="D259" s="47"/>
      <c r="E259" s="47"/>
      <c r="I259" s="47"/>
      <c r="J259" s="47"/>
      <c r="L259" s="52"/>
      <c r="M259" s="50"/>
      <c r="N259" s="46"/>
    </row>
    <row r="260" spans="2:14" s="45" customFormat="1" x14ac:dyDescent="0.25">
      <c r="B260" s="47"/>
      <c r="C260" s="47"/>
      <c r="D260" s="47"/>
      <c r="E260" s="47"/>
      <c r="I260" s="47"/>
      <c r="J260" s="47"/>
      <c r="L260" s="52"/>
      <c r="M260" s="50"/>
      <c r="N260" s="46"/>
    </row>
    <row r="261" spans="2:14" s="45" customFormat="1" x14ac:dyDescent="0.25">
      <c r="B261" s="47"/>
      <c r="C261" s="47"/>
      <c r="D261" s="47"/>
      <c r="E261" s="47"/>
      <c r="I261" s="47"/>
      <c r="J261" s="47"/>
      <c r="L261" s="52"/>
      <c r="M261" s="50"/>
      <c r="N261" s="46"/>
    </row>
    <row r="262" spans="2:14" x14ac:dyDescent="0.25">
      <c r="B262" s="47"/>
      <c r="C262" s="47"/>
      <c r="D262" s="47"/>
      <c r="E262" s="47"/>
      <c r="F262" s="45"/>
      <c r="G262" s="45"/>
      <c r="H262" s="45"/>
      <c r="I262" s="47"/>
      <c r="J262" s="47"/>
      <c r="K262" s="45"/>
      <c r="L262" s="52"/>
    </row>
    <row r="263" spans="2:14" x14ac:dyDescent="0.25">
      <c r="B263" s="47"/>
      <c r="C263" s="47"/>
      <c r="D263" s="47"/>
      <c r="E263" s="47"/>
      <c r="F263" s="45"/>
      <c r="G263" s="45"/>
      <c r="H263" s="45"/>
      <c r="I263" s="47"/>
      <c r="J263" s="47"/>
      <c r="K263" s="45"/>
      <c r="L263" s="52"/>
    </row>
    <row r="264" spans="2:14" x14ac:dyDescent="0.25">
      <c r="B264" s="47"/>
      <c r="C264" s="47"/>
      <c r="D264" s="47"/>
      <c r="E264" s="47"/>
      <c r="F264" s="45"/>
      <c r="G264" s="45"/>
      <c r="H264" s="45"/>
      <c r="I264" s="47"/>
      <c r="J264" s="47"/>
      <c r="K264" s="45"/>
      <c r="L264" s="52"/>
    </row>
    <row r="265" spans="2:14" x14ac:dyDescent="0.25">
      <c r="B265" s="47"/>
      <c r="C265" s="47"/>
      <c r="D265" s="47"/>
      <c r="E265" s="47"/>
      <c r="F265" s="45"/>
      <c r="G265" s="45"/>
      <c r="H265" s="45"/>
      <c r="I265" s="47"/>
      <c r="J265" s="47"/>
      <c r="K265" s="45"/>
      <c r="L265" s="52"/>
    </row>
    <row r="266" spans="2:14" x14ac:dyDescent="0.25">
      <c r="B266" s="47"/>
      <c r="C266" s="47"/>
      <c r="D266" s="47"/>
      <c r="E266" s="47"/>
      <c r="F266" s="45"/>
      <c r="G266" s="45"/>
      <c r="H266" s="45"/>
      <c r="I266" s="47"/>
      <c r="J266" s="47"/>
      <c r="K266" s="45"/>
      <c r="L266" s="52"/>
    </row>
    <row r="267" spans="2:14" x14ac:dyDescent="0.25">
      <c r="B267" s="47"/>
      <c r="C267" s="47"/>
      <c r="D267" s="47"/>
      <c r="E267" s="47"/>
      <c r="F267" s="45"/>
      <c r="G267" s="45"/>
      <c r="H267" s="45"/>
      <c r="I267" s="47"/>
      <c r="J267" s="47"/>
      <c r="K267" s="45"/>
      <c r="L267" s="52"/>
    </row>
    <row r="268" spans="2:14" x14ac:dyDescent="0.25">
      <c r="B268" s="47"/>
      <c r="C268" s="47"/>
      <c r="D268" s="47"/>
      <c r="E268" s="47"/>
      <c r="F268" s="45"/>
      <c r="G268" s="45"/>
      <c r="H268" s="45"/>
      <c r="I268" s="47"/>
      <c r="J268" s="47"/>
      <c r="K268" s="45"/>
      <c r="L268" s="52"/>
    </row>
    <row r="269" spans="2:14" x14ac:dyDescent="0.25">
      <c r="B269" s="47"/>
      <c r="C269" s="47"/>
      <c r="D269" s="47"/>
      <c r="E269" s="47"/>
      <c r="F269" s="45"/>
      <c r="G269" s="45"/>
      <c r="H269" s="45"/>
      <c r="I269" s="47"/>
      <c r="J269" s="47"/>
      <c r="K269" s="45"/>
      <c r="L269" s="52"/>
    </row>
    <row r="270" spans="2:14" x14ac:dyDescent="0.25">
      <c r="B270" s="47"/>
      <c r="C270" s="47"/>
      <c r="D270" s="47"/>
      <c r="E270" s="47"/>
      <c r="F270" s="45"/>
      <c r="G270" s="45"/>
      <c r="H270" s="45"/>
      <c r="I270" s="47"/>
      <c r="J270" s="47"/>
      <c r="K270" s="45"/>
      <c r="L270" s="52"/>
    </row>
    <row r="271" spans="2:14" x14ac:dyDescent="0.25">
      <c r="B271" s="47"/>
      <c r="C271" s="47"/>
      <c r="D271" s="47"/>
      <c r="E271" s="47"/>
      <c r="F271" s="45"/>
      <c r="G271" s="45"/>
      <c r="H271" s="45"/>
      <c r="I271" s="47"/>
      <c r="J271" s="47"/>
      <c r="K271" s="45"/>
      <c r="L271" s="52"/>
    </row>
    <row r="272" spans="2:14" x14ac:dyDescent="0.25">
      <c r="B272" s="47"/>
      <c r="C272" s="47"/>
      <c r="D272" s="47"/>
      <c r="E272" s="47"/>
      <c r="F272" s="45"/>
      <c r="G272" s="45"/>
      <c r="H272" s="45"/>
      <c r="I272" s="47"/>
      <c r="J272" s="47"/>
      <c r="K272" s="45"/>
      <c r="L272" s="52"/>
    </row>
    <row r="273" spans="2:12" x14ac:dyDescent="0.25">
      <c r="B273" s="47"/>
      <c r="C273" s="47"/>
      <c r="D273" s="47"/>
      <c r="E273" s="47"/>
      <c r="F273" s="45"/>
      <c r="G273" s="45"/>
      <c r="H273" s="45"/>
      <c r="I273" s="47"/>
      <c r="J273" s="47"/>
      <c r="K273" s="45"/>
      <c r="L273" s="52"/>
    </row>
    <row r="274" spans="2:12" x14ac:dyDescent="0.25">
      <c r="B274" s="47"/>
      <c r="C274" s="47"/>
      <c r="D274" s="47"/>
      <c r="E274" s="47"/>
      <c r="F274" s="45"/>
      <c r="G274" s="45"/>
      <c r="H274" s="45"/>
      <c r="I274" s="47"/>
      <c r="J274" s="47"/>
      <c r="K274" s="45"/>
      <c r="L274" s="52"/>
    </row>
    <row r="275" spans="2:12" x14ac:dyDescent="0.25">
      <c r="B275" s="47"/>
      <c r="C275" s="47"/>
      <c r="D275" s="47"/>
      <c r="E275" s="47"/>
      <c r="F275" s="45"/>
      <c r="G275" s="45"/>
      <c r="H275" s="45"/>
      <c r="I275" s="47"/>
      <c r="J275" s="47"/>
      <c r="K275" s="45"/>
      <c r="L275" s="52"/>
    </row>
    <row r="276" spans="2:12" x14ac:dyDescent="0.25">
      <c r="B276" s="47"/>
      <c r="C276" s="47"/>
      <c r="D276" s="47"/>
      <c r="E276" s="47"/>
      <c r="F276" s="45"/>
      <c r="G276" s="45"/>
      <c r="H276" s="45"/>
      <c r="I276" s="47"/>
      <c r="J276" s="47"/>
      <c r="K276" s="45"/>
      <c r="L276" s="52"/>
    </row>
    <row r="277" spans="2:12" x14ac:dyDescent="0.25">
      <c r="B277" s="47"/>
      <c r="C277" s="47"/>
      <c r="D277" s="47"/>
      <c r="E277" s="47"/>
      <c r="F277" s="45"/>
      <c r="G277" s="45"/>
      <c r="H277" s="45"/>
      <c r="I277" s="47"/>
      <c r="J277" s="47"/>
      <c r="K277" s="45"/>
      <c r="L277" s="52"/>
    </row>
    <row r="278" spans="2:12" x14ac:dyDescent="0.25">
      <c r="B278" s="47"/>
      <c r="C278" s="47"/>
      <c r="D278" s="47"/>
      <c r="E278" s="47"/>
      <c r="F278" s="45"/>
      <c r="G278" s="45"/>
      <c r="H278" s="45"/>
      <c r="I278" s="47"/>
      <c r="J278" s="47"/>
      <c r="K278" s="45"/>
      <c r="L278" s="52"/>
    </row>
    <row r="279" spans="2:12" x14ac:dyDescent="0.25">
      <c r="B279" s="47"/>
      <c r="C279" s="47"/>
      <c r="D279" s="47"/>
      <c r="E279" s="47"/>
      <c r="F279" s="45"/>
      <c r="G279" s="45"/>
      <c r="H279" s="45"/>
      <c r="I279" s="47"/>
      <c r="J279" s="47"/>
      <c r="K279" s="45"/>
      <c r="L279" s="52"/>
    </row>
    <row r="280" spans="2:12" x14ac:dyDescent="0.25">
      <c r="B280" s="47"/>
      <c r="C280" s="47"/>
      <c r="D280" s="47"/>
      <c r="E280" s="47"/>
      <c r="F280" s="45"/>
      <c r="G280" s="45"/>
      <c r="H280" s="45"/>
      <c r="I280" s="47"/>
      <c r="J280" s="47"/>
      <c r="K280" s="45"/>
      <c r="L280" s="52"/>
    </row>
    <row r="281" spans="2:12" x14ac:dyDescent="0.25">
      <c r="B281" s="47"/>
      <c r="C281" s="47"/>
      <c r="D281" s="47"/>
      <c r="E281" s="47"/>
      <c r="F281" s="45"/>
      <c r="G281" s="45"/>
      <c r="H281" s="45"/>
      <c r="I281" s="47"/>
      <c r="J281" s="47"/>
      <c r="K281" s="45"/>
      <c r="L281" s="52"/>
    </row>
    <row r="282" spans="2:12" x14ac:dyDescent="0.25">
      <c r="B282" s="47"/>
      <c r="C282" s="47"/>
      <c r="D282" s="47"/>
      <c r="E282" s="47"/>
      <c r="F282" s="45"/>
      <c r="G282" s="45"/>
      <c r="H282" s="45"/>
      <c r="I282" s="47"/>
      <c r="J282" s="47"/>
      <c r="K282" s="45"/>
      <c r="L282" s="52"/>
    </row>
    <row r="283" spans="2:12" x14ac:dyDescent="0.25">
      <c r="B283" s="47"/>
      <c r="C283" s="47"/>
      <c r="D283" s="47"/>
      <c r="E283" s="47"/>
      <c r="F283" s="45"/>
      <c r="G283" s="45"/>
      <c r="H283" s="45"/>
      <c r="I283" s="47"/>
      <c r="J283" s="47"/>
      <c r="K283" s="45"/>
      <c r="L283" s="52"/>
    </row>
    <row r="284" spans="2:12" x14ac:dyDescent="0.25">
      <c r="B284" s="47"/>
      <c r="C284" s="47"/>
      <c r="D284" s="47"/>
      <c r="E284" s="47"/>
      <c r="F284" s="45"/>
      <c r="G284" s="45"/>
      <c r="H284" s="45"/>
      <c r="I284" s="47"/>
      <c r="J284" s="47"/>
      <c r="K284" s="45"/>
      <c r="L284" s="52"/>
    </row>
    <row r="285" spans="2:12" x14ac:dyDescent="0.25">
      <c r="B285" s="47"/>
      <c r="C285" s="47"/>
      <c r="D285" s="47"/>
      <c r="E285" s="47"/>
      <c r="F285" s="45"/>
      <c r="G285" s="45"/>
      <c r="H285" s="45"/>
      <c r="I285" s="47"/>
      <c r="J285" s="47"/>
      <c r="K285" s="45"/>
      <c r="L285" s="52"/>
    </row>
    <row r="286" spans="2:12" x14ac:dyDescent="0.25">
      <c r="B286" s="47"/>
      <c r="C286" s="47"/>
      <c r="D286" s="47"/>
      <c r="E286" s="47"/>
      <c r="F286" s="45"/>
      <c r="G286" s="45"/>
      <c r="H286" s="45"/>
      <c r="I286" s="47"/>
      <c r="J286" s="47"/>
      <c r="K286" s="45"/>
      <c r="L286" s="52"/>
    </row>
    <row r="287" spans="2:12" x14ac:dyDescent="0.25">
      <c r="B287" s="47"/>
      <c r="C287" s="47"/>
      <c r="D287" s="47"/>
      <c r="E287" s="47"/>
      <c r="F287" s="45"/>
      <c r="G287" s="45"/>
      <c r="H287" s="45"/>
      <c r="I287" s="47"/>
      <c r="J287" s="47"/>
      <c r="K287" s="45"/>
      <c r="L287" s="52"/>
    </row>
    <row r="288" spans="2:12" x14ac:dyDescent="0.25">
      <c r="B288" s="47"/>
      <c r="C288" s="47"/>
      <c r="D288" s="47"/>
      <c r="E288" s="47"/>
      <c r="F288" s="45"/>
      <c r="G288" s="45"/>
      <c r="H288" s="45"/>
      <c r="I288" s="47"/>
      <c r="J288" s="47"/>
      <c r="K288" s="45"/>
      <c r="L288" s="52"/>
    </row>
    <row r="289" spans="2:12" x14ac:dyDescent="0.25">
      <c r="B289" s="47"/>
      <c r="C289" s="47"/>
      <c r="D289" s="47"/>
      <c r="E289" s="47"/>
      <c r="F289" s="45"/>
      <c r="G289" s="45"/>
      <c r="H289" s="45"/>
      <c r="I289" s="47"/>
      <c r="J289" s="47"/>
      <c r="K289" s="45"/>
      <c r="L289" s="52"/>
    </row>
    <row r="290" spans="2:12" x14ac:dyDescent="0.25">
      <c r="B290" s="47"/>
      <c r="C290" s="47"/>
      <c r="D290" s="47"/>
      <c r="E290" s="47"/>
      <c r="F290" s="45"/>
      <c r="G290" s="45"/>
      <c r="H290" s="45"/>
      <c r="I290" s="47"/>
      <c r="J290" s="47"/>
      <c r="K290" s="45"/>
      <c r="L290" s="52"/>
    </row>
    <row r="291" spans="2:12" x14ac:dyDescent="0.25">
      <c r="B291" s="47"/>
      <c r="C291" s="47"/>
      <c r="D291" s="47"/>
      <c r="E291" s="47"/>
      <c r="F291" s="45"/>
      <c r="G291" s="45"/>
      <c r="H291" s="45"/>
      <c r="I291" s="47"/>
      <c r="J291" s="47"/>
      <c r="K291" s="45"/>
      <c r="L291" s="52"/>
    </row>
    <row r="292" spans="2:12" x14ac:dyDescent="0.25">
      <c r="B292" s="47"/>
      <c r="C292" s="47"/>
      <c r="D292" s="47"/>
      <c r="E292" s="47"/>
      <c r="F292" s="45"/>
      <c r="G292" s="45"/>
      <c r="H292" s="45"/>
      <c r="I292" s="47"/>
      <c r="J292" s="47"/>
      <c r="K292" s="45"/>
      <c r="L292" s="52"/>
    </row>
    <row r="293" spans="2:12" x14ac:dyDescent="0.25">
      <c r="B293" s="47"/>
      <c r="C293" s="47"/>
      <c r="D293" s="47"/>
      <c r="E293" s="47"/>
      <c r="F293" s="45"/>
      <c r="G293" s="45"/>
      <c r="H293" s="45"/>
      <c r="I293" s="47"/>
      <c r="J293" s="47"/>
      <c r="K293" s="45"/>
      <c r="L293" s="52"/>
    </row>
    <row r="294" spans="2:12" x14ac:dyDescent="0.25">
      <c r="B294" s="47"/>
      <c r="C294" s="47"/>
      <c r="D294" s="47"/>
      <c r="E294" s="47"/>
      <c r="F294" s="45"/>
      <c r="G294" s="45"/>
      <c r="H294" s="45"/>
      <c r="I294" s="47"/>
      <c r="J294" s="47"/>
      <c r="K294" s="45"/>
      <c r="L294" s="52"/>
    </row>
    <row r="295" spans="2:12" x14ac:dyDescent="0.25">
      <c r="B295" s="47"/>
      <c r="C295" s="47"/>
      <c r="D295" s="47"/>
      <c r="E295" s="47"/>
      <c r="F295" s="45"/>
      <c r="G295" s="45"/>
      <c r="H295" s="45"/>
      <c r="I295" s="47"/>
      <c r="J295" s="47"/>
      <c r="K295" s="45"/>
      <c r="L295" s="52"/>
    </row>
    <row r="296" spans="2:12" x14ac:dyDescent="0.25">
      <c r="B296" s="47"/>
      <c r="C296" s="47"/>
      <c r="D296" s="47"/>
      <c r="E296" s="47"/>
      <c r="F296" s="45"/>
      <c r="G296" s="45"/>
      <c r="H296" s="45"/>
      <c r="I296" s="47"/>
      <c r="J296" s="47"/>
      <c r="K296" s="45"/>
      <c r="L296" s="52"/>
    </row>
    <row r="297" spans="2:12" x14ac:dyDescent="0.25">
      <c r="B297" s="47"/>
      <c r="C297" s="47"/>
      <c r="D297" s="47"/>
      <c r="E297" s="47"/>
      <c r="F297" s="45"/>
      <c r="G297" s="45"/>
      <c r="H297" s="45"/>
      <c r="I297" s="47"/>
      <c r="J297" s="47"/>
      <c r="K297" s="45"/>
      <c r="L297" s="52"/>
    </row>
    <row r="298" spans="2:12" x14ac:dyDescent="0.25">
      <c r="B298" s="47"/>
      <c r="C298" s="47"/>
      <c r="D298" s="47"/>
      <c r="E298" s="47"/>
      <c r="F298" s="45"/>
      <c r="G298" s="45"/>
      <c r="H298" s="45"/>
      <c r="I298" s="47"/>
      <c r="J298" s="47"/>
      <c r="K298" s="45"/>
      <c r="L298" s="52"/>
    </row>
    <row r="299" spans="2:12" x14ac:dyDescent="0.25">
      <c r="B299" s="47"/>
      <c r="C299" s="47"/>
      <c r="D299" s="47"/>
      <c r="E299" s="47"/>
      <c r="F299" s="45"/>
      <c r="G299" s="45"/>
      <c r="H299" s="45"/>
      <c r="I299" s="47"/>
      <c r="J299" s="47"/>
      <c r="K299" s="45"/>
      <c r="L299" s="52"/>
    </row>
    <row r="300" spans="2:12" x14ac:dyDescent="0.25">
      <c r="B300" s="47"/>
      <c r="C300" s="47"/>
      <c r="D300" s="47"/>
      <c r="E300" s="47"/>
      <c r="F300" s="45"/>
      <c r="G300" s="45"/>
      <c r="H300" s="45"/>
      <c r="I300" s="47"/>
      <c r="J300" s="47"/>
      <c r="K300" s="45"/>
      <c r="L300" s="52"/>
    </row>
    <row r="301" spans="2:12" x14ac:dyDescent="0.25">
      <c r="B301" s="47"/>
      <c r="C301" s="47"/>
      <c r="D301" s="47"/>
      <c r="E301" s="47"/>
      <c r="F301" s="45"/>
      <c r="G301" s="45"/>
      <c r="H301" s="45"/>
      <c r="I301" s="47"/>
      <c r="J301" s="47"/>
      <c r="K301" s="45"/>
      <c r="L301" s="52"/>
    </row>
    <row r="302" spans="2:12" x14ac:dyDescent="0.25">
      <c r="B302" s="47"/>
      <c r="C302" s="47"/>
      <c r="D302" s="47"/>
      <c r="E302" s="47"/>
      <c r="F302" s="45"/>
      <c r="G302" s="45"/>
      <c r="H302" s="45"/>
      <c r="I302" s="47"/>
      <c r="J302" s="47"/>
      <c r="K302" s="45"/>
      <c r="L302" s="52"/>
    </row>
    <row r="303" spans="2:12" x14ac:dyDescent="0.25">
      <c r="B303" s="47"/>
      <c r="C303" s="47"/>
      <c r="D303" s="47"/>
      <c r="E303" s="47"/>
      <c r="F303" s="45"/>
      <c r="G303" s="45"/>
      <c r="H303" s="45"/>
      <c r="I303" s="47"/>
      <c r="J303" s="47"/>
      <c r="K303" s="45"/>
      <c r="L303" s="52"/>
    </row>
    <row r="304" spans="2:12" x14ac:dyDescent="0.25">
      <c r="B304" s="47"/>
      <c r="C304" s="47"/>
      <c r="D304" s="47"/>
      <c r="E304" s="47"/>
      <c r="F304" s="45"/>
      <c r="G304" s="45"/>
      <c r="H304" s="45"/>
      <c r="I304" s="47"/>
      <c r="J304" s="47"/>
      <c r="K304" s="45"/>
      <c r="L304" s="52"/>
    </row>
    <row r="305" spans="2:12" x14ac:dyDescent="0.25">
      <c r="B305" s="47"/>
      <c r="C305" s="47"/>
      <c r="D305" s="47"/>
      <c r="E305" s="47"/>
      <c r="F305" s="45"/>
      <c r="G305" s="45"/>
      <c r="H305" s="45"/>
      <c r="I305" s="47"/>
      <c r="J305" s="47"/>
      <c r="K305" s="45"/>
      <c r="L305" s="52"/>
    </row>
    <row r="306" spans="2:12" x14ac:dyDescent="0.25">
      <c r="B306" s="47"/>
      <c r="C306" s="47"/>
      <c r="D306" s="47"/>
      <c r="E306" s="47"/>
      <c r="F306" s="45"/>
      <c r="G306" s="45"/>
      <c r="H306" s="45"/>
      <c r="I306" s="47"/>
      <c r="J306" s="47"/>
      <c r="K306" s="45"/>
      <c r="L306" s="52"/>
    </row>
    <row r="307" spans="2:12" x14ac:dyDescent="0.25">
      <c r="B307" s="47"/>
      <c r="C307" s="47"/>
      <c r="D307" s="47"/>
      <c r="E307" s="47"/>
      <c r="F307" s="45"/>
      <c r="G307" s="45"/>
      <c r="H307" s="45"/>
      <c r="I307" s="47"/>
      <c r="J307" s="47"/>
      <c r="K307" s="45"/>
      <c r="L307" s="52"/>
    </row>
    <row r="308" spans="2:12" x14ac:dyDescent="0.25">
      <c r="B308" s="47"/>
      <c r="C308" s="47"/>
      <c r="D308" s="47"/>
      <c r="E308" s="47"/>
      <c r="F308" s="45"/>
      <c r="G308" s="45"/>
      <c r="H308" s="45"/>
      <c r="I308" s="47"/>
      <c r="J308" s="47"/>
      <c r="K308" s="45"/>
      <c r="L308" s="52"/>
    </row>
    <row r="309" spans="2:12" x14ac:dyDescent="0.25">
      <c r="B309" s="47"/>
      <c r="C309" s="47"/>
      <c r="D309" s="47"/>
      <c r="E309" s="47"/>
      <c r="F309" s="45"/>
      <c r="G309" s="45"/>
      <c r="H309" s="45"/>
      <c r="I309" s="47"/>
      <c r="J309" s="47"/>
      <c r="K309" s="45"/>
      <c r="L309" s="52"/>
    </row>
    <row r="310" spans="2:12" x14ac:dyDescent="0.25">
      <c r="B310" s="47"/>
      <c r="C310" s="47"/>
      <c r="D310" s="47"/>
      <c r="E310" s="47"/>
      <c r="F310" s="45"/>
      <c r="G310" s="45"/>
      <c r="H310" s="45"/>
      <c r="I310" s="47"/>
      <c r="J310" s="47"/>
      <c r="K310" s="45"/>
      <c r="L310" s="52"/>
    </row>
    <row r="311" spans="2:12" x14ac:dyDescent="0.25">
      <c r="B311" s="47"/>
      <c r="C311" s="47"/>
      <c r="D311" s="47"/>
      <c r="E311" s="47"/>
      <c r="F311" s="45"/>
      <c r="G311" s="45"/>
      <c r="H311" s="45"/>
      <c r="I311" s="47"/>
      <c r="J311" s="47"/>
      <c r="K311" s="45"/>
      <c r="L311" s="52"/>
    </row>
    <row r="312" spans="2:12" x14ac:dyDescent="0.25">
      <c r="B312" s="47"/>
      <c r="C312" s="47"/>
      <c r="D312" s="47"/>
      <c r="E312" s="47"/>
      <c r="F312" s="45"/>
      <c r="G312" s="45"/>
      <c r="H312" s="45"/>
      <c r="I312" s="47"/>
      <c r="J312" s="47"/>
      <c r="K312" s="45"/>
      <c r="L312" s="52"/>
    </row>
    <row r="313" spans="2:12" x14ac:dyDescent="0.25">
      <c r="B313" s="47"/>
      <c r="C313" s="47"/>
      <c r="D313" s="47"/>
      <c r="E313" s="47"/>
      <c r="F313" s="45"/>
      <c r="G313" s="45"/>
      <c r="H313" s="45"/>
      <c r="I313" s="47"/>
      <c r="J313" s="47"/>
      <c r="K313" s="45"/>
      <c r="L313" s="52"/>
    </row>
    <row r="314" spans="2:12" x14ac:dyDescent="0.25">
      <c r="B314" s="47"/>
      <c r="C314" s="47"/>
      <c r="D314" s="47"/>
      <c r="E314" s="47"/>
      <c r="F314" s="45"/>
      <c r="G314" s="45"/>
      <c r="H314" s="45"/>
      <c r="I314" s="47"/>
      <c r="J314" s="47"/>
      <c r="K314" s="45"/>
      <c r="L314" s="52"/>
    </row>
    <row r="315" spans="2:12" x14ac:dyDescent="0.25">
      <c r="B315" s="47"/>
      <c r="C315" s="47"/>
      <c r="D315" s="47"/>
      <c r="E315" s="47"/>
      <c r="F315" s="45"/>
      <c r="G315" s="45"/>
      <c r="H315" s="45"/>
      <c r="I315" s="47"/>
      <c r="J315" s="47"/>
      <c r="K315" s="45"/>
      <c r="L315" s="52"/>
    </row>
    <row r="316" spans="2:12" x14ac:dyDescent="0.25">
      <c r="B316" s="47"/>
      <c r="C316" s="47"/>
      <c r="D316" s="47"/>
      <c r="E316" s="47"/>
      <c r="F316" s="45"/>
      <c r="G316" s="45"/>
      <c r="H316" s="45"/>
      <c r="I316" s="47"/>
      <c r="J316" s="47"/>
      <c r="K316" s="45"/>
      <c r="L316" s="52"/>
    </row>
    <row r="317" spans="2:12" x14ac:dyDescent="0.25">
      <c r="B317" s="47"/>
      <c r="C317" s="47"/>
      <c r="D317" s="47"/>
      <c r="E317" s="47"/>
      <c r="F317" s="45"/>
      <c r="G317" s="45"/>
      <c r="H317" s="45"/>
      <c r="I317" s="47"/>
      <c r="J317" s="47"/>
      <c r="K317" s="45"/>
      <c r="L317" s="52"/>
    </row>
    <row r="318" spans="2:12" x14ac:dyDescent="0.25">
      <c r="B318" s="47"/>
      <c r="C318" s="47"/>
      <c r="D318" s="47"/>
      <c r="E318" s="47"/>
      <c r="F318" s="45"/>
      <c r="G318" s="45"/>
      <c r="H318" s="45"/>
      <c r="I318" s="47"/>
      <c r="J318" s="47"/>
      <c r="K318" s="45"/>
      <c r="L318" s="52"/>
    </row>
    <row r="319" spans="2:12" x14ac:dyDescent="0.25">
      <c r="B319" s="47"/>
      <c r="C319" s="47"/>
      <c r="D319" s="47"/>
      <c r="E319" s="47"/>
      <c r="F319" s="45"/>
      <c r="G319" s="45"/>
      <c r="H319" s="45"/>
      <c r="I319" s="47"/>
      <c r="J319" s="47"/>
      <c r="K319" s="45"/>
      <c r="L319" s="52"/>
    </row>
    <row r="320" spans="2:12" x14ac:dyDescent="0.25">
      <c r="B320" s="47"/>
      <c r="C320" s="47"/>
      <c r="D320" s="47"/>
      <c r="E320" s="47"/>
      <c r="F320" s="45"/>
      <c r="G320" s="45"/>
      <c r="H320" s="45"/>
      <c r="I320" s="47"/>
      <c r="J320" s="47"/>
      <c r="K320" s="45"/>
      <c r="L320" s="52"/>
    </row>
    <row r="321" spans="2:12" x14ac:dyDescent="0.25">
      <c r="B321" s="47"/>
      <c r="C321" s="47"/>
      <c r="D321" s="47"/>
      <c r="E321" s="47"/>
      <c r="F321" s="45"/>
      <c r="G321" s="45"/>
      <c r="H321" s="45"/>
      <c r="I321" s="47"/>
      <c r="J321" s="47"/>
      <c r="K321" s="45"/>
      <c r="L321" s="52"/>
    </row>
    <row r="322" spans="2:12" x14ac:dyDescent="0.25">
      <c r="B322" s="47"/>
      <c r="C322" s="47"/>
      <c r="D322" s="47"/>
      <c r="E322" s="47"/>
      <c r="F322" s="45"/>
      <c r="G322" s="45"/>
      <c r="H322" s="45"/>
      <c r="I322" s="47"/>
      <c r="J322" s="47"/>
      <c r="K322" s="45"/>
      <c r="L322" s="52"/>
    </row>
    <row r="323" spans="2:12" x14ac:dyDescent="0.25">
      <c r="B323" s="47"/>
      <c r="C323" s="47"/>
      <c r="D323" s="47"/>
      <c r="E323" s="47"/>
      <c r="F323" s="45"/>
      <c r="G323" s="45"/>
      <c r="H323" s="45"/>
      <c r="I323" s="47"/>
      <c r="J323" s="47"/>
      <c r="K323" s="45"/>
      <c r="L323" s="52"/>
    </row>
    <row r="324" spans="2:12" x14ac:dyDescent="0.25">
      <c r="B324" s="47"/>
      <c r="C324" s="47"/>
      <c r="D324" s="47"/>
      <c r="E324" s="47"/>
      <c r="F324" s="45"/>
      <c r="G324" s="45"/>
      <c r="H324" s="45"/>
      <c r="I324" s="47"/>
      <c r="J324" s="47"/>
      <c r="K324" s="45"/>
      <c r="L324" s="52"/>
    </row>
    <row r="325" spans="2:12" x14ac:dyDescent="0.25">
      <c r="B325" s="47"/>
      <c r="C325" s="47"/>
      <c r="D325" s="47"/>
      <c r="E325" s="47"/>
      <c r="F325" s="45"/>
      <c r="G325" s="45"/>
      <c r="H325" s="45"/>
      <c r="I325" s="47"/>
      <c r="J325" s="47"/>
      <c r="K325" s="45"/>
      <c r="L325" s="52"/>
    </row>
    <row r="326" spans="2:12" x14ac:dyDescent="0.25">
      <c r="B326" s="47"/>
      <c r="C326" s="47"/>
      <c r="D326" s="47"/>
      <c r="E326" s="47"/>
      <c r="F326" s="45"/>
      <c r="G326" s="45"/>
      <c r="H326" s="45"/>
      <c r="I326" s="47"/>
      <c r="J326" s="47"/>
      <c r="K326" s="45"/>
      <c r="L326" s="52"/>
    </row>
    <row r="327" spans="2:12" x14ac:dyDescent="0.25">
      <c r="B327" s="47"/>
      <c r="C327" s="47"/>
      <c r="D327" s="47"/>
      <c r="E327" s="47"/>
      <c r="F327" s="45"/>
      <c r="G327" s="45"/>
      <c r="H327" s="45"/>
      <c r="I327" s="47"/>
      <c r="J327" s="47"/>
      <c r="K327" s="45"/>
      <c r="L327" s="52"/>
    </row>
    <row r="328" spans="2:12" x14ac:dyDescent="0.25">
      <c r="B328" s="47"/>
      <c r="C328" s="47"/>
      <c r="D328" s="47"/>
      <c r="E328" s="47"/>
      <c r="F328" s="45"/>
      <c r="G328" s="45"/>
      <c r="H328" s="45"/>
      <c r="I328" s="47"/>
      <c r="J328" s="47"/>
      <c r="K328" s="45"/>
      <c r="L328" s="52"/>
    </row>
    <row r="329" spans="2:12" x14ac:dyDescent="0.25">
      <c r="B329" s="47"/>
      <c r="C329" s="47"/>
      <c r="D329" s="47"/>
      <c r="E329" s="47"/>
      <c r="F329" s="45"/>
      <c r="G329" s="45"/>
      <c r="H329" s="45"/>
      <c r="I329" s="47"/>
      <c r="J329" s="47"/>
      <c r="K329" s="45"/>
      <c r="L329" s="52"/>
    </row>
    <row r="330" spans="2:12" x14ac:dyDescent="0.25">
      <c r="B330" s="47"/>
      <c r="C330" s="47"/>
      <c r="D330" s="47"/>
      <c r="E330" s="47"/>
      <c r="F330" s="45"/>
      <c r="G330" s="45"/>
      <c r="H330" s="45"/>
      <c r="I330" s="47"/>
      <c r="J330" s="47"/>
      <c r="K330" s="45"/>
      <c r="L330" s="52"/>
    </row>
    <row r="331" spans="2:12" x14ac:dyDescent="0.25">
      <c r="B331" s="47"/>
      <c r="C331" s="47"/>
      <c r="D331" s="47"/>
      <c r="E331" s="47"/>
      <c r="F331" s="45"/>
      <c r="G331" s="45"/>
      <c r="H331" s="45"/>
      <c r="I331" s="47"/>
      <c r="J331" s="47"/>
      <c r="K331" s="45"/>
      <c r="L331" s="52"/>
    </row>
    <row r="332" spans="2:12" x14ac:dyDescent="0.25">
      <c r="B332" s="47"/>
      <c r="C332" s="47"/>
      <c r="D332" s="47"/>
      <c r="E332" s="47"/>
      <c r="F332" s="45"/>
      <c r="G332" s="45"/>
      <c r="H332" s="45"/>
      <c r="I332" s="47"/>
      <c r="J332" s="47"/>
      <c r="K332" s="45"/>
      <c r="L332" s="52"/>
    </row>
    <row r="333" spans="2:12" x14ac:dyDescent="0.25">
      <c r="B333" s="47"/>
      <c r="C333" s="47"/>
      <c r="D333" s="47"/>
      <c r="E333" s="47"/>
      <c r="F333" s="45"/>
      <c r="G333" s="45"/>
      <c r="H333" s="45"/>
      <c r="I333" s="47"/>
      <c r="J333" s="47"/>
      <c r="K333" s="45"/>
      <c r="L333" s="52"/>
    </row>
    <row r="334" spans="2:12" x14ac:dyDescent="0.25">
      <c r="B334" s="47"/>
      <c r="C334" s="47"/>
      <c r="D334" s="47"/>
      <c r="E334" s="47"/>
      <c r="F334" s="45"/>
      <c r="G334" s="45"/>
      <c r="H334" s="45"/>
      <c r="I334" s="47"/>
      <c r="J334" s="47"/>
      <c r="K334" s="45"/>
      <c r="L334" s="52"/>
    </row>
    <row r="335" spans="2:12" x14ac:dyDescent="0.25">
      <c r="B335" s="47"/>
      <c r="C335" s="47"/>
      <c r="D335" s="47"/>
      <c r="E335" s="47"/>
      <c r="F335" s="45"/>
      <c r="G335" s="45"/>
      <c r="H335" s="45"/>
      <c r="I335" s="47"/>
      <c r="J335" s="47"/>
      <c r="K335" s="45"/>
      <c r="L335" s="52"/>
    </row>
    <row r="336" spans="2:12" x14ac:dyDescent="0.25">
      <c r="B336" s="47"/>
      <c r="C336" s="47"/>
      <c r="D336" s="47"/>
      <c r="E336" s="47"/>
      <c r="F336" s="45"/>
      <c r="G336" s="45"/>
      <c r="H336" s="45"/>
      <c r="I336" s="47"/>
      <c r="J336" s="47"/>
      <c r="K336" s="45"/>
      <c r="L336" s="52"/>
    </row>
    <row r="337" spans="2:12" x14ac:dyDescent="0.25">
      <c r="B337" s="47"/>
      <c r="C337" s="47"/>
      <c r="D337" s="47"/>
      <c r="E337" s="47"/>
      <c r="F337" s="45"/>
      <c r="G337" s="45"/>
      <c r="H337" s="45"/>
      <c r="I337" s="47"/>
      <c r="J337" s="47"/>
      <c r="K337" s="45"/>
      <c r="L337" s="52"/>
    </row>
    <row r="338" spans="2:12" x14ac:dyDescent="0.25">
      <c r="B338" s="47"/>
      <c r="C338" s="47"/>
      <c r="D338" s="47"/>
      <c r="E338" s="47"/>
      <c r="F338" s="45"/>
      <c r="G338" s="45"/>
      <c r="H338" s="45"/>
      <c r="I338" s="47"/>
      <c r="J338" s="47"/>
      <c r="K338" s="45"/>
      <c r="L338" s="52"/>
    </row>
    <row r="339" spans="2:12" x14ac:dyDescent="0.25">
      <c r="B339" s="47"/>
      <c r="C339" s="47"/>
      <c r="D339" s="47"/>
      <c r="E339" s="47"/>
      <c r="F339" s="45"/>
      <c r="G339" s="45"/>
      <c r="H339" s="45"/>
      <c r="I339" s="47"/>
      <c r="J339" s="47"/>
      <c r="K339" s="45"/>
      <c r="L339" s="52"/>
    </row>
    <row r="340" spans="2:12" x14ac:dyDescent="0.25">
      <c r="B340" s="47"/>
      <c r="C340" s="47"/>
      <c r="D340" s="47"/>
      <c r="E340" s="47"/>
      <c r="F340" s="45"/>
      <c r="G340" s="45"/>
      <c r="H340" s="45"/>
      <c r="I340" s="47"/>
      <c r="J340" s="47"/>
      <c r="K340" s="45"/>
      <c r="L340" s="52"/>
    </row>
    <row r="341" spans="2:12" x14ac:dyDescent="0.25">
      <c r="B341" s="47"/>
      <c r="C341" s="47"/>
      <c r="D341" s="47"/>
      <c r="E341" s="47"/>
      <c r="F341" s="45"/>
      <c r="G341" s="45"/>
      <c r="H341" s="45"/>
      <c r="I341" s="47"/>
      <c r="J341" s="47"/>
      <c r="K341" s="45"/>
      <c r="L341" s="52"/>
    </row>
    <row r="342" spans="2:12" x14ac:dyDescent="0.25">
      <c r="B342" s="47"/>
      <c r="C342" s="47"/>
      <c r="D342" s="47"/>
      <c r="E342" s="47"/>
      <c r="F342" s="45"/>
      <c r="G342" s="45"/>
      <c r="H342" s="45"/>
      <c r="I342" s="47"/>
      <c r="J342" s="47"/>
      <c r="K342" s="45"/>
      <c r="L342" s="52"/>
    </row>
    <row r="343" spans="2:12" x14ac:dyDescent="0.25">
      <c r="B343" s="47"/>
      <c r="C343" s="47"/>
      <c r="D343" s="47"/>
      <c r="E343" s="47"/>
      <c r="F343" s="45"/>
      <c r="G343" s="45"/>
      <c r="H343" s="45"/>
      <c r="I343" s="47"/>
      <c r="J343" s="47"/>
      <c r="K343" s="45"/>
      <c r="L343" s="52"/>
    </row>
    <row r="344" spans="2:12" x14ac:dyDescent="0.25">
      <c r="B344" s="47"/>
      <c r="C344" s="47"/>
      <c r="D344" s="47"/>
      <c r="E344" s="47"/>
      <c r="F344" s="45"/>
      <c r="G344" s="45"/>
      <c r="H344" s="45"/>
      <c r="I344" s="47"/>
      <c r="J344" s="47"/>
      <c r="K344" s="45"/>
      <c r="L344" s="52"/>
    </row>
    <row r="345" spans="2:12" x14ac:dyDescent="0.25">
      <c r="B345" s="47"/>
      <c r="C345" s="47"/>
      <c r="D345" s="47"/>
      <c r="E345" s="47"/>
      <c r="F345" s="45"/>
      <c r="G345" s="45"/>
      <c r="H345" s="45"/>
      <c r="I345" s="47"/>
      <c r="J345" s="47"/>
      <c r="K345" s="45"/>
      <c r="L345" s="52"/>
    </row>
    <row r="346" spans="2:12" x14ac:dyDescent="0.25">
      <c r="B346" s="47"/>
      <c r="C346" s="47"/>
      <c r="D346" s="47"/>
      <c r="E346" s="47"/>
      <c r="F346" s="45"/>
      <c r="G346" s="45"/>
      <c r="H346" s="45"/>
      <c r="I346" s="47"/>
      <c r="J346" s="47"/>
      <c r="K346" s="45"/>
      <c r="L346" s="52"/>
    </row>
    <row r="347" spans="2:12" x14ac:dyDescent="0.25">
      <c r="B347" s="47"/>
      <c r="C347" s="47"/>
      <c r="D347" s="47"/>
      <c r="E347" s="47"/>
      <c r="F347" s="45"/>
      <c r="G347" s="45"/>
      <c r="H347" s="45"/>
      <c r="I347" s="47"/>
      <c r="J347" s="47"/>
      <c r="K347" s="45"/>
      <c r="L347" s="52"/>
    </row>
    <row r="348" spans="2:12" x14ac:dyDescent="0.25">
      <c r="B348" s="47"/>
      <c r="C348" s="47"/>
      <c r="D348" s="47"/>
      <c r="E348" s="47"/>
      <c r="F348" s="45"/>
      <c r="G348" s="45"/>
      <c r="H348" s="45"/>
      <c r="I348" s="47"/>
      <c r="J348" s="47"/>
      <c r="K348" s="45"/>
      <c r="L348" s="52"/>
    </row>
    <row r="349" spans="2:12" x14ac:dyDescent="0.25">
      <c r="B349" s="47"/>
      <c r="C349" s="47"/>
      <c r="D349" s="47"/>
      <c r="E349" s="47"/>
      <c r="F349" s="45"/>
      <c r="G349" s="45"/>
      <c r="H349" s="45"/>
      <c r="I349" s="47"/>
      <c r="J349" s="47"/>
      <c r="K349" s="45"/>
      <c r="L349" s="52"/>
    </row>
    <row r="350" spans="2:12" x14ac:dyDescent="0.25">
      <c r="B350" s="47"/>
      <c r="C350" s="47"/>
      <c r="D350" s="47"/>
      <c r="E350" s="47"/>
      <c r="F350" s="45"/>
      <c r="G350" s="45"/>
      <c r="H350" s="45"/>
      <c r="I350" s="47"/>
      <c r="J350" s="47"/>
      <c r="K350" s="45"/>
      <c r="L350" s="52"/>
    </row>
    <row r="351" spans="2:12" x14ac:dyDescent="0.25">
      <c r="B351" s="47"/>
      <c r="C351" s="47"/>
      <c r="D351" s="47"/>
      <c r="E351" s="47"/>
      <c r="F351" s="45"/>
      <c r="G351" s="45"/>
      <c r="H351" s="45"/>
      <c r="I351" s="47"/>
      <c r="J351" s="47"/>
      <c r="K351" s="45"/>
      <c r="L351" s="52"/>
    </row>
    <row r="352" spans="2:12" x14ac:dyDescent="0.25">
      <c r="B352" s="47"/>
      <c r="C352" s="47"/>
      <c r="D352" s="47"/>
      <c r="E352" s="47"/>
      <c r="F352" s="45"/>
      <c r="G352" s="45"/>
      <c r="H352" s="45"/>
      <c r="I352" s="47"/>
      <c r="J352" s="47"/>
      <c r="K352" s="45"/>
      <c r="L352" s="52"/>
    </row>
    <row r="353" spans="2:12" x14ac:dyDescent="0.25">
      <c r="B353" s="47"/>
      <c r="C353" s="47"/>
      <c r="D353" s="47"/>
      <c r="E353" s="47"/>
      <c r="F353" s="45"/>
      <c r="G353" s="45"/>
      <c r="H353" s="45"/>
      <c r="I353" s="47"/>
      <c r="J353" s="47"/>
      <c r="K353" s="45"/>
      <c r="L353" s="52"/>
    </row>
    <row r="354" spans="2:12" x14ac:dyDescent="0.25">
      <c r="B354" s="47"/>
      <c r="C354" s="47"/>
      <c r="D354" s="47"/>
      <c r="E354" s="47"/>
      <c r="F354" s="45"/>
      <c r="G354" s="45"/>
      <c r="H354" s="45"/>
      <c r="I354" s="47"/>
      <c r="J354" s="47"/>
      <c r="K354" s="45"/>
      <c r="L354" s="52"/>
    </row>
    <row r="355" spans="2:12" x14ac:dyDescent="0.25">
      <c r="B355" s="47"/>
      <c r="C355" s="47"/>
      <c r="D355" s="47"/>
      <c r="E355" s="47"/>
      <c r="F355" s="45"/>
      <c r="G355" s="45"/>
      <c r="H355" s="45"/>
      <c r="I355" s="47"/>
      <c r="J355" s="47"/>
      <c r="K355" s="45"/>
      <c r="L355" s="52"/>
    </row>
    <row r="356" spans="2:12" x14ac:dyDescent="0.25">
      <c r="B356" s="47"/>
      <c r="C356" s="47"/>
      <c r="D356" s="47"/>
      <c r="E356" s="47"/>
      <c r="F356" s="45"/>
      <c r="G356" s="45"/>
      <c r="H356" s="45"/>
      <c r="I356" s="47"/>
      <c r="J356" s="47"/>
      <c r="K356" s="45"/>
      <c r="L356" s="52"/>
    </row>
    <row r="357" spans="2:12" x14ac:dyDescent="0.25">
      <c r="B357" s="47"/>
      <c r="C357" s="47"/>
      <c r="D357" s="47"/>
      <c r="E357" s="47"/>
      <c r="F357" s="45"/>
      <c r="G357" s="45"/>
      <c r="H357" s="45"/>
      <c r="I357" s="47"/>
      <c r="J357" s="47"/>
      <c r="K357" s="45"/>
      <c r="L357" s="52"/>
    </row>
    <row r="358" spans="2:12" x14ac:dyDescent="0.25">
      <c r="B358" s="47"/>
      <c r="C358" s="47"/>
      <c r="D358" s="47"/>
      <c r="E358" s="47"/>
      <c r="F358" s="45"/>
      <c r="G358" s="45"/>
      <c r="H358" s="45"/>
      <c r="I358" s="47"/>
      <c r="J358" s="47"/>
      <c r="K358" s="45"/>
      <c r="L358" s="52"/>
    </row>
    <row r="359" spans="2:12" x14ac:dyDescent="0.25">
      <c r="B359" s="47"/>
      <c r="C359" s="47"/>
      <c r="D359" s="47"/>
      <c r="E359" s="47"/>
      <c r="F359" s="45"/>
      <c r="G359" s="45"/>
      <c r="H359" s="45"/>
      <c r="I359" s="47"/>
      <c r="J359" s="47"/>
      <c r="K359" s="45"/>
      <c r="L359" s="52"/>
    </row>
    <row r="360" spans="2:12" x14ac:dyDescent="0.25">
      <c r="B360" s="47"/>
      <c r="C360" s="47"/>
      <c r="D360" s="47"/>
      <c r="E360" s="47"/>
      <c r="F360" s="45"/>
      <c r="G360" s="45"/>
      <c r="H360" s="45"/>
      <c r="I360" s="47"/>
      <c r="J360" s="47"/>
      <c r="K360" s="45"/>
      <c r="L360" s="52"/>
    </row>
    <row r="361" spans="2:12" x14ac:dyDescent="0.25">
      <c r="B361" s="47"/>
      <c r="C361" s="47"/>
      <c r="D361" s="47"/>
      <c r="E361" s="47"/>
      <c r="F361" s="45"/>
      <c r="G361" s="45"/>
      <c r="H361" s="45"/>
      <c r="I361" s="47"/>
      <c r="J361" s="47"/>
      <c r="K361" s="45"/>
      <c r="L361" s="52"/>
    </row>
    <row r="362" spans="2:12" x14ac:dyDescent="0.25">
      <c r="B362" s="47"/>
      <c r="C362" s="47"/>
      <c r="D362" s="47"/>
      <c r="E362" s="47"/>
      <c r="F362" s="45"/>
      <c r="G362" s="45"/>
      <c r="H362" s="45"/>
      <c r="I362" s="47"/>
      <c r="J362" s="47"/>
      <c r="K362" s="45"/>
      <c r="L362" s="52"/>
    </row>
    <row r="363" spans="2:12" x14ac:dyDescent="0.25">
      <c r="B363" s="47"/>
      <c r="C363" s="47"/>
      <c r="D363" s="47"/>
      <c r="E363" s="47"/>
      <c r="F363" s="45"/>
      <c r="G363" s="45"/>
      <c r="H363" s="45"/>
      <c r="I363" s="47"/>
      <c r="J363" s="47"/>
      <c r="K363" s="45"/>
      <c r="L363" s="52"/>
    </row>
    <row r="364" spans="2:12" x14ac:dyDescent="0.25">
      <c r="B364" s="47"/>
      <c r="C364" s="47"/>
      <c r="D364" s="47"/>
      <c r="E364" s="47"/>
      <c r="F364" s="45"/>
      <c r="G364" s="45"/>
      <c r="H364" s="45"/>
      <c r="I364" s="47"/>
      <c r="J364" s="47"/>
      <c r="K364" s="45"/>
      <c r="L364" s="52"/>
    </row>
    <row r="365" spans="2:12" x14ac:dyDescent="0.25">
      <c r="B365" s="47"/>
      <c r="C365" s="47"/>
      <c r="D365" s="47"/>
      <c r="E365" s="47"/>
      <c r="F365" s="45"/>
      <c r="G365" s="45"/>
      <c r="H365" s="45"/>
      <c r="I365" s="47"/>
      <c r="J365" s="47"/>
      <c r="K365" s="45"/>
      <c r="L365" s="52"/>
    </row>
    <row r="366" spans="2:12" x14ac:dyDescent="0.25">
      <c r="B366" s="47"/>
      <c r="C366" s="47"/>
      <c r="D366" s="47"/>
      <c r="E366" s="47"/>
      <c r="F366" s="45"/>
      <c r="G366" s="45"/>
      <c r="H366" s="45"/>
      <c r="I366" s="47"/>
      <c r="J366" s="47"/>
      <c r="K366" s="45"/>
      <c r="L366" s="52"/>
    </row>
    <row r="367" spans="2:12" x14ac:dyDescent="0.25">
      <c r="B367" s="47"/>
      <c r="C367" s="47"/>
      <c r="D367" s="47"/>
      <c r="E367" s="47"/>
      <c r="F367" s="45"/>
      <c r="G367" s="45"/>
      <c r="H367" s="45"/>
      <c r="I367" s="47"/>
      <c r="J367" s="47"/>
      <c r="K367" s="45"/>
      <c r="L367" s="52"/>
    </row>
    <row r="368" spans="2:12" x14ac:dyDescent="0.25">
      <c r="B368" s="47"/>
      <c r="C368" s="47"/>
      <c r="D368" s="47"/>
      <c r="E368" s="47"/>
      <c r="F368" s="45"/>
      <c r="G368" s="45"/>
      <c r="H368" s="45"/>
      <c r="I368" s="47"/>
      <c r="J368" s="47"/>
      <c r="K368" s="45"/>
      <c r="L368" s="52"/>
    </row>
    <row r="369" spans="2:12" x14ac:dyDescent="0.25">
      <c r="B369" s="47"/>
      <c r="C369" s="47"/>
      <c r="D369" s="47"/>
      <c r="E369" s="47"/>
      <c r="F369" s="45"/>
      <c r="G369" s="45"/>
      <c r="H369" s="45"/>
      <c r="I369" s="47"/>
      <c r="J369" s="47"/>
      <c r="K369" s="45"/>
      <c r="L369" s="52"/>
    </row>
    <row r="370" spans="2:12" x14ac:dyDescent="0.25">
      <c r="B370" s="47"/>
      <c r="C370" s="47"/>
      <c r="D370" s="47"/>
      <c r="E370" s="47"/>
      <c r="F370" s="45"/>
      <c r="G370" s="45"/>
      <c r="H370" s="45"/>
      <c r="I370" s="47"/>
      <c r="J370" s="47"/>
      <c r="K370" s="45"/>
      <c r="L370" s="52"/>
    </row>
    <row r="371" spans="2:12" x14ac:dyDescent="0.25">
      <c r="B371" s="47"/>
      <c r="C371" s="47"/>
      <c r="D371" s="47"/>
      <c r="E371" s="47"/>
      <c r="F371" s="45"/>
      <c r="G371" s="45"/>
      <c r="H371" s="45"/>
      <c r="I371" s="47"/>
      <c r="J371" s="47"/>
      <c r="K371" s="45"/>
      <c r="L371" s="52"/>
    </row>
    <row r="372" spans="2:12" x14ac:dyDescent="0.25">
      <c r="B372" s="47"/>
      <c r="C372" s="47"/>
      <c r="D372" s="47"/>
      <c r="E372" s="47"/>
      <c r="F372" s="45"/>
      <c r="G372" s="45"/>
      <c r="H372" s="45"/>
      <c r="I372" s="47"/>
      <c r="J372" s="47"/>
      <c r="K372" s="45"/>
      <c r="L372" s="52"/>
    </row>
    <row r="373" spans="2:12" x14ac:dyDescent="0.25">
      <c r="B373" s="47"/>
      <c r="C373" s="47"/>
      <c r="D373" s="47"/>
      <c r="E373" s="47"/>
      <c r="F373" s="45"/>
      <c r="G373" s="45"/>
      <c r="H373" s="45"/>
      <c r="I373" s="47"/>
      <c r="J373" s="47"/>
      <c r="K373" s="45"/>
      <c r="L373" s="52"/>
    </row>
    <row r="374" spans="2:12" x14ac:dyDescent="0.25">
      <c r="B374" s="47"/>
      <c r="C374" s="47"/>
      <c r="D374" s="47"/>
      <c r="E374" s="47"/>
      <c r="F374" s="45"/>
      <c r="G374" s="45"/>
      <c r="H374" s="45"/>
      <c r="I374" s="47"/>
      <c r="J374" s="47"/>
      <c r="K374" s="45"/>
      <c r="L374" s="52"/>
    </row>
    <row r="375" spans="2:12" x14ac:dyDescent="0.25">
      <c r="B375" s="47"/>
      <c r="C375" s="47"/>
      <c r="D375" s="47"/>
      <c r="E375" s="47"/>
      <c r="F375" s="45"/>
      <c r="G375" s="45"/>
      <c r="H375" s="45"/>
      <c r="I375" s="47"/>
      <c r="J375" s="47"/>
      <c r="K375" s="45"/>
      <c r="L375" s="52"/>
    </row>
    <row r="376" spans="2:12" x14ac:dyDescent="0.25">
      <c r="B376" s="47"/>
      <c r="C376" s="47"/>
      <c r="D376" s="47"/>
      <c r="E376" s="47"/>
      <c r="F376" s="45"/>
      <c r="G376" s="45"/>
      <c r="H376" s="45"/>
      <c r="I376" s="47"/>
      <c r="J376" s="47"/>
      <c r="K376" s="45"/>
      <c r="L376" s="52"/>
    </row>
    <row r="377" spans="2:12" x14ac:dyDescent="0.25">
      <c r="B377" s="47"/>
      <c r="C377" s="47"/>
      <c r="D377" s="47"/>
      <c r="E377" s="47"/>
      <c r="F377" s="45"/>
      <c r="G377" s="45"/>
      <c r="H377" s="45"/>
      <c r="I377" s="47"/>
      <c r="J377" s="47"/>
      <c r="K377" s="45"/>
      <c r="L377" s="52"/>
    </row>
    <row r="378" spans="2:12" x14ac:dyDescent="0.25">
      <c r="B378" s="47"/>
      <c r="C378" s="47"/>
      <c r="D378" s="47"/>
      <c r="E378" s="47"/>
      <c r="F378" s="45"/>
      <c r="G378" s="45"/>
      <c r="H378" s="45"/>
      <c r="I378" s="47"/>
      <c r="J378" s="47"/>
      <c r="K378" s="45"/>
      <c r="L378" s="52"/>
    </row>
    <row r="379" spans="2:12" x14ac:dyDescent="0.25">
      <c r="B379" s="47"/>
      <c r="C379" s="47"/>
      <c r="D379" s="47"/>
      <c r="E379" s="47"/>
      <c r="F379" s="45"/>
      <c r="G379" s="45"/>
      <c r="H379" s="45"/>
      <c r="I379" s="47"/>
      <c r="J379" s="47"/>
      <c r="K379" s="45"/>
      <c r="L379" s="52"/>
    </row>
    <row r="380" spans="2:12" x14ac:dyDescent="0.25">
      <c r="B380" s="47"/>
      <c r="C380" s="47"/>
      <c r="D380" s="47"/>
      <c r="E380" s="47"/>
      <c r="F380" s="45"/>
      <c r="G380" s="45"/>
      <c r="H380" s="45"/>
      <c r="I380" s="47"/>
      <c r="J380" s="47"/>
      <c r="K380" s="45"/>
      <c r="L380" s="52"/>
    </row>
    <row r="381" spans="2:12" x14ac:dyDescent="0.25">
      <c r="B381" s="47"/>
      <c r="C381" s="47"/>
      <c r="D381" s="47"/>
      <c r="E381" s="47"/>
      <c r="F381" s="45"/>
      <c r="G381" s="45"/>
      <c r="H381" s="45"/>
      <c r="I381" s="47"/>
      <c r="J381" s="47"/>
      <c r="K381" s="45"/>
      <c r="L381" s="52"/>
    </row>
    <row r="382" spans="2:12" x14ac:dyDescent="0.25">
      <c r="B382" s="47"/>
      <c r="C382" s="47"/>
      <c r="D382" s="47"/>
      <c r="E382" s="47"/>
      <c r="F382" s="45"/>
      <c r="G382" s="45"/>
      <c r="H382" s="45"/>
      <c r="I382" s="47"/>
      <c r="J382" s="47"/>
      <c r="K382" s="45"/>
      <c r="L382" s="52"/>
    </row>
    <row r="383" spans="2:12" x14ac:dyDescent="0.25">
      <c r="B383" s="47"/>
      <c r="C383" s="47"/>
      <c r="D383" s="47"/>
      <c r="E383" s="47"/>
      <c r="F383" s="45"/>
      <c r="G383" s="45"/>
      <c r="H383" s="45"/>
      <c r="I383" s="47"/>
      <c r="J383" s="47"/>
      <c r="K383" s="45"/>
      <c r="L383" s="52"/>
    </row>
    <row r="384" spans="2:12" x14ac:dyDescent="0.25">
      <c r="B384" s="47"/>
      <c r="C384" s="47"/>
      <c r="D384" s="47"/>
      <c r="E384" s="47"/>
      <c r="F384" s="45"/>
      <c r="G384" s="45"/>
      <c r="H384" s="45"/>
      <c r="I384" s="47"/>
      <c r="J384" s="47"/>
      <c r="K384" s="45"/>
      <c r="L384" s="52"/>
    </row>
    <row r="385" spans="2:12" x14ac:dyDescent="0.25">
      <c r="B385" s="47"/>
      <c r="C385" s="47"/>
      <c r="D385" s="47"/>
      <c r="E385" s="47"/>
      <c r="F385" s="45"/>
      <c r="G385" s="45"/>
      <c r="H385" s="45"/>
      <c r="I385" s="47"/>
      <c r="J385" s="47"/>
      <c r="K385" s="45"/>
      <c r="L385" s="52"/>
    </row>
    <row r="386" spans="2:12" x14ac:dyDescent="0.25">
      <c r="B386" s="47"/>
      <c r="C386" s="47"/>
      <c r="D386" s="47"/>
      <c r="E386" s="47"/>
      <c r="F386" s="45"/>
      <c r="G386" s="45"/>
      <c r="H386" s="45"/>
      <c r="I386" s="47"/>
      <c r="J386" s="47"/>
      <c r="K386" s="45"/>
      <c r="L386" s="52"/>
    </row>
    <row r="387" spans="2:12" x14ac:dyDescent="0.25">
      <c r="B387" s="47"/>
      <c r="C387" s="47"/>
      <c r="D387" s="47"/>
      <c r="E387" s="47"/>
      <c r="F387" s="45"/>
      <c r="G387" s="45"/>
      <c r="H387" s="45"/>
      <c r="I387" s="47"/>
      <c r="J387" s="47"/>
      <c r="K387" s="45"/>
      <c r="L387" s="52"/>
    </row>
    <row r="388" spans="2:12" x14ac:dyDescent="0.25">
      <c r="B388" s="47"/>
      <c r="C388" s="47"/>
      <c r="D388" s="47"/>
      <c r="E388" s="47"/>
      <c r="F388" s="45"/>
      <c r="G388" s="45"/>
      <c r="H388" s="45"/>
      <c r="I388" s="47"/>
      <c r="J388" s="47"/>
      <c r="K388" s="45"/>
      <c r="L388" s="52"/>
    </row>
    <row r="389" spans="2:12" x14ac:dyDescent="0.25">
      <c r="B389" s="47"/>
      <c r="C389" s="47"/>
      <c r="D389" s="47"/>
      <c r="E389" s="47"/>
      <c r="F389" s="45"/>
      <c r="G389" s="45"/>
      <c r="H389" s="45"/>
      <c r="I389" s="47"/>
      <c r="J389" s="47"/>
      <c r="K389" s="45"/>
      <c r="L389" s="52"/>
    </row>
    <row r="390" spans="2:12" x14ac:dyDescent="0.25">
      <c r="B390" s="47"/>
      <c r="C390" s="47"/>
      <c r="D390" s="47"/>
      <c r="E390" s="47"/>
      <c r="F390" s="45"/>
      <c r="G390" s="45"/>
      <c r="H390" s="45"/>
      <c r="I390" s="47"/>
      <c r="J390" s="47"/>
      <c r="K390" s="45"/>
      <c r="L390" s="52"/>
    </row>
    <row r="391" spans="2:12" x14ac:dyDescent="0.25">
      <c r="B391" s="47"/>
      <c r="C391" s="47"/>
      <c r="D391" s="47"/>
      <c r="E391" s="47"/>
      <c r="F391" s="45"/>
      <c r="G391" s="45"/>
      <c r="H391" s="45"/>
      <c r="I391" s="47"/>
      <c r="J391" s="47"/>
      <c r="K391" s="45"/>
      <c r="L391" s="52"/>
    </row>
    <row r="392" spans="2:12" x14ac:dyDescent="0.25">
      <c r="B392" s="47"/>
      <c r="C392" s="47"/>
      <c r="D392" s="47"/>
      <c r="E392" s="47"/>
      <c r="F392" s="45"/>
      <c r="G392" s="45"/>
      <c r="H392" s="45"/>
      <c r="I392" s="47"/>
      <c r="J392" s="47"/>
      <c r="K392" s="45"/>
      <c r="L392" s="52"/>
    </row>
    <row r="393" spans="2:12" x14ac:dyDescent="0.25">
      <c r="B393" s="47"/>
      <c r="C393" s="47"/>
      <c r="D393" s="47"/>
      <c r="E393" s="47"/>
      <c r="F393" s="45"/>
      <c r="G393" s="45"/>
      <c r="H393" s="45"/>
      <c r="I393" s="47"/>
      <c r="J393" s="47"/>
      <c r="K393" s="45"/>
      <c r="L393" s="52"/>
    </row>
    <row r="394" spans="2:12" x14ac:dyDescent="0.25">
      <c r="B394" s="47"/>
      <c r="C394" s="47"/>
      <c r="D394" s="47"/>
      <c r="E394" s="47"/>
      <c r="F394" s="45"/>
      <c r="G394" s="45"/>
      <c r="H394" s="45"/>
      <c r="I394" s="47"/>
      <c r="J394" s="47"/>
      <c r="K394" s="45"/>
      <c r="L394" s="52"/>
    </row>
    <row r="395" spans="2:12" x14ac:dyDescent="0.25">
      <c r="B395" s="47"/>
      <c r="C395" s="47"/>
      <c r="D395" s="47"/>
      <c r="E395" s="47"/>
      <c r="F395" s="45"/>
      <c r="G395" s="45"/>
      <c r="H395" s="45"/>
      <c r="I395" s="47"/>
      <c r="J395" s="47"/>
      <c r="K395" s="45"/>
      <c r="L395" s="52"/>
    </row>
    <row r="396" spans="2:12" x14ac:dyDescent="0.25">
      <c r="B396" s="47"/>
      <c r="C396" s="47"/>
      <c r="D396" s="47"/>
      <c r="E396" s="47"/>
      <c r="F396" s="45"/>
      <c r="G396" s="45"/>
      <c r="H396" s="45"/>
      <c r="I396" s="47"/>
      <c r="J396" s="47"/>
      <c r="K396" s="45"/>
      <c r="L396" s="52"/>
    </row>
    <row r="397" spans="2:12" x14ac:dyDescent="0.25">
      <c r="B397" s="47"/>
      <c r="C397" s="47"/>
      <c r="D397" s="47"/>
      <c r="E397" s="47"/>
      <c r="F397" s="45"/>
      <c r="G397" s="45"/>
      <c r="H397" s="45"/>
      <c r="I397" s="47"/>
      <c r="J397" s="47"/>
      <c r="K397" s="45"/>
      <c r="L397" s="52"/>
    </row>
    <row r="398" spans="2:12" x14ac:dyDescent="0.25">
      <c r="B398" s="47"/>
      <c r="C398" s="47"/>
      <c r="D398" s="47"/>
      <c r="E398" s="47"/>
      <c r="F398" s="45"/>
      <c r="G398" s="45"/>
      <c r="H398" s="45"/>
      <c r="I398" s="47"/>
      <c r="J398" s="47"/>
      <c r="K398" s="45"/>
      <c r="L398" s="52"/>
    </row>
    <row r="399" spans="2:12" x14ac:dyDescent="0.25">
      <c r="B399" s="47"/>
      <c r="C399" s="47"/>
      <c r="D399" s="47"/>
      <c r="E399" s="47"/>
      <c r="F399" s="45"/>
      <c r="G399" s="45"/>
      <c r="H399" s="45"/>
      <c r="I399" s="47"/>
      <c r="J399" s="47"/>
      <c r="K399" s="45"/>
      <c r="L399" s="52"/>
    </row>
    <row r="400" spans="2:12" x14ac:dyDescent="0.25">
      <c r="B400" s="47"/>
      <c r="C400" s="47"/>
      <c r="D400" s="47"/>
      <c r="E400" s="47"/>
      <c r="F400" s="45"/>
      <c r="G400" s="45"/>
      <c r="H400" s="45"/>
      <c r="I400" s="47"/>
      <c r="J400" s="47"/>
      <c r="K400" s="45"/>
      <c r="L400" s="52"/>
    </row>
    <row r="401" spans="2:12" x14ac:dyDescent="0.25">
      <c r="B401" s="47"/>
      <c r="C401" s="47"/>
      <c r="D401" s="47"/>
      <c r="E401" s="47"/>
      <c r="F401" s="45"/>
      <c r="G401" s="45"/>
      <c r="H401" s="45"/>
      <c r="I401" s="47"/>
      <c r="J401" s="47"/>
      <c r="K401" s="45"/>
      <c r="L401" s="52"/>
    </row>
    <row r="402" spans="2:12" x14ac:dyDescent="0.25">
      <c r="B402" s="47"/>
      <c r="C402" s="47"/>
      <c r="D402" s="47"/>
      <c r="E402" s="47"/>
      <c r="F402" s="45"/>
      <c r="G402" s="45"/>
      <c r="H402" s="45"/>
      <c r="I402" s="47"/>
      <c r="J402" s="47"/>
      <c r="K402" s="45"/>
      <c r="L402" s="52"/>
    </row>
    <row r="403" spans="2:12" x14ac:dyDescent="0.25">
      <c r="B403" s="47"/>
      <c r="C403" s="47"/>
      <c r="D403" s="47"/>
      <c r="E403" s="47"/>
      <c r="F403" s="45"/>
      <c r="G403" s="45"/>
      <c r="H403" s="45"/>
      <c r="I403" s="47"/>
      <c r="J403" s="47"/>
      <c r="K403" s="45"/>
      <c r="L403" s="52"/>
    </row>
    <row r="404" spans="2:12" x14ac:dyDescent="0.25">
      <c r="B404" s="47"/>
      <c r="C404" s="47"/>
      <c r="D404" s="47"/>
      <c r="E404" s="47"/>
      <c r="F404" s="45"/>
      <c r="G404" s="45"/>
      <c r="H404" s="45"/>
      <c r="I404" s="47"/>
      <c r="J404" s="47"/>
      <c r="K404" s="45"/>
      <c r="L404" s="52"/>
    </row>
    <row r="405" spans="2:12" x14ac:dyDescent="0.25">
      <c r="B405" s="47"/>
      <c r="C405" s="47"/>
      <c r="D405" s="47"/>
      <c r="E405" s="47"/>
      <c r="F405" s="45"/>
      <c r="G405" s="45"/>
      <c r="H405" s="45"/>
      <c r="I405" s="47"/>
      <c r="J405" s="47"/>
      <c r="K405" s="45"/>
      <c r="L405" s="52"/>
    </row>
    <row r="406" spans="2:12" x14ac:dyDescent="0.25">
      <c r="B406" s="47"/>
      <c r="C406" s="47"/>
      <c r="D406" s="47"/>
      <c r="E406" s="47"/>
      <c r="F406" s="45"/>
      <c r="G406" s="45"/>
      <c r="H406" s="45"/>
      <c r="I406" s="47"/>
      <c r="J406" s="47"/>
      <c r="K406" s="45"/>
      <c r="L406" s="52"/>
    </row>
    <row r="407" spans="2:12" x14ac:dyDescent="0.25">
      <c r="B407" s="47"/>
      <c r="C407" s="47"/>
      <c r="D407" s="47"/>
      <c r="E407" s="47"/>
      <c r="F407" s="45"/>
      <c r="G407" s="45"/>
      <c r="H407" s="45"/>
      <c r="I407" s="47"/>
      <c r="J407" s="47"/>
      <c r="K407" s="45"/>
      <c r="L407" s="52"/>
    </row>
    <row r="408" spans="2:12" x14ac:dyDescent="0.25">
      <c r="B408" s="47"/>
      <c r="C408" s="47"/>
      <c r="D408" s="47"/>
      <c r="E408" s="47"/>
      <c r="F408" s="45"/>
      <c r="G408" s="45"/>
      <c r="H408" s="45"/>
      <c r="I408" s="47"/>
      <c r="J408" s="47"/>
      <c r="K408" s="45"/>
      <c r="L408" s="52"/>
    </row>
    <row r="409" spans="2:12" x14ac:dyDescent="0.25">
      <c r="B409" s="47"/>
      <c r="C409" s="47"/>
      <c r="D409" s="47"/>
      <c r="E409" s="47"/>
      <c r="F409" s="45"/>
      <c r="G409" s="45"/>
      <c r="H409" s="45"/>
      <c r="I409" s="47"/>
      <c r="J409" s="47"/>
      <c r="K409" s="45"/>
      <c r="L409" s="52"/>
    </row>
    <row r="410" spans="2:12" x14ac:dyDescent="0.25">
      <c r="B410" s="47"/>
      <c r="C410" s="47"/>
      <c r="D410" s="47"/>
      <c r="E410" s="47"/>
      <c r="F410" s="45"/>
      <c r="G410" s="45"/>
      <c r="H410" s="45"/>
      <c r="I410" s="47"/>
      <c r="J410" s="47"/>
      <c r="K410" s="45"/>
      <c r="L410" s="52"/>
    </row>
    <row r="411" spans="2:12" x14ac:dyDescent="0.25">
      <c r="B411" s="47"/>
      <c r="C411" s="47"/>
      <c r="D411" s="47"/>
      <c r="E411" s="47"/>
      <c r="F411" s="45"/>
      <c r="G411" s="45"/>
      <c r="H411" s="45"/>
      <c r="I411" s="47"/>
      <c r="J411" s="47"/>
      <c r="K411" s="45"/>
      <c r="L411" s="52"/>
    </row>
    <row r="412" spans="2:12" x14ac:dyDescent="0.25">
      <c r="B412" s="47"/>
      <c r="C412" s="47"/>
      <c r="D412" s="47"/>
      <c r="E412" s="47"/>
      <c r="F412" s="45"/>
      <c r="G412" s="45"/>
      <c r="H412" s="45"/>
      <c r="I412" s="47"/>
      <c r="J412" s="47"/>
      <c r="K412" s="45"/>
      <c r="L412" s="52"/>
    </row>
    <row r="413" spans="2:12" x14ac:dyDescent="0.25">
      <c r="B413" s="47"/>
      <c r="C413" s="47"/>
      <c r="D413" s="47"/>
      <c r="E413" s="47"/>
      <c r="F413" s="45"/>
      <c r="G413" s="45"/>
      <c r="H413" s="45"/>
      <c r="I413" s="47"/>
      <c r="J413" s="47"/>
      <c r="K413" s="45"/>
      <c r="L413" s="52"/>
    </row>
    <row r="414" spans="2:12" x14ac:dyDescent="0.25">
      <c r="B414" s="47"/>
      <c r="C414" s="47"/>
      <c r="D414" s="47"/>
      <c r="E414" s="47"/>
      <c r="F414" s="45"/>
      <c r="G414" s="45"/>
      <c r="H414" s="45"/>
      <c r="I414" s="47"/>
      <c r="J414" s="47"/>
      <c r="K414" s="45"/>
      <c r="L414" s="52"/>
    </row>
    <row r="415" spans="2:12" x14ac:dyDescent="0.25">
      <c r="B415" s="47"/>
      <c r="C415" s="47"/>
      <c r="D415" s="47"/>
      <c r="E415" s="47"/>
      <c r="F415" s="45"/>
      <c r="G415" s="45"/>
      <c r="H415" s="45"/>
      <c r="I415" s="47"/>
      <c r="J415" s="47"/>
      <c r="K415" s="45"/>
      <c r="L415" s="52"/>
    </row>
    <row r="416" spans="2:12" x14ac:dyDescent="0.25">
      <c r="B416" s="47"/>
      <c r="C416" s="47"/>
      <c r="D416" s="47"/>
      <c r="E416" s="47"/>
      <c r="F416" s="45"/>
      <c r="G416" s="45"/>
      <c r="H416" s="45"/>
      <c r="I416" s="47"/>
      <c r="J416" s="47"/>
      <c r="K416" s="45"/>
      <c r="L416" s="52"/>
    </row>
    <row r="417" spans="2:12" x14ac:dyDescent="0.25">
      <c r="B417" s="47"/>
      <c r="C417" s="47"/>
      <c r="D417" s="47"/>
      <c r="E417" s="47"/>
      <c r="F417" s="45"/>
      <c r="G417" s="45"/>
      <c r="H417" s="45"/>
      <c r="I417" s="47"/>
      <c r="J417" s="47"/>
      <c r="K417" s="45"/>
      <c r="L417" s="52"/>
    </row>
    <row r="418" spans="2:12" x14ac:dyDescent="0.25">
      <c r="B418" s="47"/>
      <c r="C418" s="47"/>
      <c r="D418" s="47"/>
      <c r="E418" s="47"/>
      <c r="F418" s="45"/>
      <c r="G418" s="45"/>
      <c r="H418" s="45"/>
      <c r="I418" s="47"/>
      <c r="J418" s="47"/>
      <c r="K418" s="45"/>
      <c r="L418" s="52"/>
    </row>
    <row r="419" spans="2:12" x14ac:dyDescent="0.25">
      <c r="B419" s="47"/>
      <c r="C419" s="47"/>
      <c r="D419" s="47"/>
      <c r="E419" s="47"/>
      <c r="F419" s="45"/>
      <c r="G419" s="45"/>
      <c r="H419" s="45"/>
      <c r="I419" s="47"/>
      <c r="J419" s="47"/>
      <c r="K419" s="45"/>
      <c r="L419" s="52"/>
    </row>
    <row r="420" spans="2:12" x14ac:dyDescent="0.25">
      <c r="B420" s="47"/>
      <c r="C420" s="47"/>
      <c r="D420" s="47"/>
      <c r="E420" s="47"/>
      <c r="F420" s="45"/>
      <c r="G420" s="45"/>
      <c r="H420" s="45"/>
      <c r="I420" s="47"/>
      <c r="J420" s="47"/>
      <c r="K420" s="45"/>
      <c r="L420" s="52"/>
    </row>
    <row r="421" spans="2:12" x14ac:dyDescent="0.25">
      <c r="B421" s="47"/>
      <c r="C421" s="47"/>
      <c r="D421" s="47"/>
      <c r="E421" s="47"/>
      <c r="F421" s="45"/>
      <c r="G421" s="45"/>
      <c r="H421" s="45"/>
      <c r="I421" s="47"/>
      <c r="J421" s="47"/>
      <c r="K421" s="45"/>
      <c r="L421" s="52"/>
    </row>
    <row r="422" spans="2:12" x14ac:dyDescent="0.25">
      <c r="B422" s="47"/>
      <c r="C422" s="47"/>
      <c r="D422" s="47"/>
      <c r="E422" s="47"/>
      <c r="F422" s="45"/>
      <c r="G422" s="45"/>
      <c r="H422" s="45"/>
      <c r="I422" s="47"/>
      <c r="J422" s="47"/>
      <c r="K422" s="45"/>
      <c r="L422" s="52"/>
    </row>
    <row r="423" spans="2:12" x14ac:dyDescent="0.25">
      <c r="B423" s="47"/>
      <c r="C423" s="47"/>
      <c r="D423" s="47"/>
      <c r="E423" s="47"/>
      <c r="F423" s="45"/>
      <c r="G423" s="45"/>
      <c r="H423" s="45"/>
      <c r="I423" s="47"/>
      <c r="J423" s="47"/>
      <c r="K423" s="45"/>
      <c r="L423" s="52"/>
    </row>
    <row r="424" spans="2:12" x14ac:dyDescent="0.25">
      <c r="B424" s="47"/>
      <c r="C424" s="47"/>
      <c r="D424" s="47"/>
      <c r="E424" s="47"/>
      <c r="F424" s="45"/>
      <c r="G424" s="45"/>
      <c r="H424" s="45"/>
      <c r="I424" s="47"/>
      <c r="J424" s="47"/>
      <c r="K424" s="45"/>
      <c r="L424" s="52"/>
    </row>
    <row r="425" spans="2:12" x14ac:dyDescent="0.25">
      <c r="B425" s="47"/>
      <c r="C425" s="47"/>
      <c r="D425" s="47"/>
      <c r="E425" s="47"/>
      <c r="F425" s="45"/>
      <c r="G425" s="45"/>
      <c r="H425" s="45"/>
      <c r="I425" s="47"/>
      <c r="J425" s="47"/>
      <c r="K425" s="45"/>
      <c r="L425" s="52"/>
    </row>
    <row r="426" spans="2:12" x14ac:dyDescent="0.25">
      <c r="B426" s="47"/>
      <c r="C426" s="47"/>
      <c r="D426" s="47"/>
      <c r="E426" s="47"/>
      <c r="F426" s="45"/>
      <c r="G426" s="45"/>
      <c r="H426" s="45"/>
      <c r="I426" s="47"/>
      <c r="J426" s="47"/>
      <c r="K426" s="45"/>
      <c r="L426" s="52"/>
    </row>
    <row r="427" spans="2:12" x14ac:dyDescent="0.25">
      <c r="B427" s="47"/>
      <c r="C427" s="47"/>
      <c r="D427" s="47"/>
      <c r="E427" s="47"/>
      <c r="F427" s="45"/>
      <c r="G427" s="45"/>
      <c r="H427" s="45"/>
      <c r="I427" s="47"/>
      <c r="J427" s="47"/>
      <c r="K427" s="45"/>
      <c r="L427" s="52"/>
    </row>
    <row r="428" spans="2:12" x14ac:dyDescent="0.25">
      <c r="B428" s="47"/>
      <c r="C428" s="47"/>
      <c r="D428" s="47"/>
      <c r="E428" s="47"/>
      <c r="F428" s="45"/>
      <c r="G428" s="45"/>
      <c r="H428" s="45"/>
      <c r="I428" s="47"/>
      <c r="J428" s="47"/>
      <c r="K428" s="45"/>
      <c r="L428" s="52"/>
    </row>
    <row r="429" spans="2:12" x14ac:dyDescent="0.25">
      <c r="B429" s="47"/>
      <c r="C429" s="47"/>
      <c r="D429" s="47"/>
      <c r="E429" s="47"/>
      <c r="F429" s="45"/>
      <c r="G429" s="45"/>
      <c r="H429" s="45"/>
      <c r="I429" s="47"/>
      <c r="J429" s="47"/>
      <c r="K429" s="45"/>
      <c r="L429" s="52"/>
    </row>
    <row r="430" spans="2:12" x14ac:dyDescent="0.25">
      <c r="B430" s="47"/>
      <c r="C430" s="47"/>
      <c r="D430" s="47"/>
      <c r="E430" s="47"/>
      <c r="F430" s="45"/>
      <c r="G430" s="45"/>
      <c r="H430" s="45"/>
      <c r="I430" s="47"/>
      <c r="J430" s="47"/>
      <c r="K430" s="45"/>
      <c r="L430" s="52"/>
    </row>
    <row r="431" spans="2:12" x14ac:dyDescent="0.25">
      <c r="B431" s="47"/>
      <c r="C431" s="47"/>
      <c r="D431" s="47"/>
      <c r="E431" s="47"/>
      <c r="F431" s="45"/>
      <c r="G431" s="45"/>
      <c r="H431" s="45"/>
      <c r="I431" s="47"/>
      <c r="J431" s="47"/>
      <c r="K431" s="45"/>
      <c r="L431" s="52"/>
    </row>
    <row r="432" spans="2:12" x14ac:dyDescent="0.25">
      <c r="B432" s="47"/>
      <c r="C432" s="47"/>
      <c r="D432" s="47"/>
      <c r="E432" s="47"/>
      <c r="F432" s="45"/>
      <c r="G432" s="45"/>
      <c r="H432" s="45"/>
      <c r="I432" s="47"/>
      <c r="J432" s="47"/>
      <c r="K432" s="45"/>
      <c r="L432" s="52"/>
    </row>
    <row r="433" spans="2:12" x14ac:dyDescent="0.25">
      <c r="B433" s="47"/>
      <c r="C433" s="47"/>
      <c r="D433" s="47"/>
      <c r="E433" s="47"/>
      <c r="F433" s="45"/>
      <c r="G433" s="45"/>
      <c r="H433" s="45"/>
      <c r="I433" s="47"/>
      <c r="J433" s="47"/>
      <c r="K433" s="45"/>
      <c r="L433" s="52"/>
    </row>
    <row r="434" spans="2:12" x14ac:dyDescent="0.25">
      <c r="B434" s="47"/>
      <c r="C434" s="47"/>
      <c r="D434" s="47"/>
      <c r="E434" s="47"/>
      <c r="F434" s="45"/>
      <c r="G434" s="45"/>
      <c r="H434" s="45"/>
      <c r="I434" s="47"/>
      <c r="J434" s="47"/>
      <c r="K434" s="45"/>
      <c r="L434" s="52"/>
    </row>
    <row r="435" spans="2:12" x14ac:dyDescent="0.25">
      <c r="B435" s="47"/>
      <c r="C435" s="47"/>
      <c r="D435" s="47"/>
      <c r="E435" s="47"/>
      <c r="F435" s="45"/>
      <c r="G435" s="45"/>
      <c r="H435" s="45"/>
      <c r="I435" s="47"/>
      <c r="J435" s="47"/>
      <c r="K435" s="45"/>
      <c r="L435" s="52"/>
    </row>
    <row r="436" spans="2:12" x14ac:dyDescent="0.25">
      <c r="B436" s="47"/>
      <c r="C436" s="47"/>
      <c r="D436" s="47"/>
      <c r="E436" s="47"/>
      <c r="F436" s="45"/>
      <c r="G436" s="45"/>
      <c r="H436" s="45"/>
      <c r="I436" s="47"/>
      <c r="J436" s="47"/>
      <c r="K436" s="45"/>
      <c r="L436" s="52"/>
    </row>
    <row r="437" spans="2:12" x14ac:dyDescent="0.25">
      <c r="B437" s="47"/>
      <c r="C437" s="47"/>
      <c r="D437" s="47"/>
      <c r="E437" s="47"/>
      <c r="F437" s="45"/>
      <c r="G437" s="45"/>
      <c r="H437" s="45"/>
      <c r="I437" s="47"/>
      <c r="J437" s="47"/>
      <c r="K437" s="45"/>
      <c r="L437" s="52"/>
    </row>
    <row r="438" spans="2:12" x14ac:dyDescent="0.25">
      <c r="B438" s="47"/>
      <c r="C438" s="47"/>
      <c r="D438" s="47"/>
      <c r="E438" s="47"/>
      <c r="F438" s="45"/>
      <c r="G438" s="45"/>
      <c r="H438" s="45"/>
      <c r="I438" s="47"/>
      <c r="J438" s="47"/>
      <c r="K438" s="45"/>
      <c r="L438" s="52"/>
    </row>
    <row r="439" spans="2:12" x14ac:dyDescent="0.25">
      <c r="B439" s="47"/>
      <c r="C439" s="47"/>
      <c r="D439" s="47"/>
      <c r="E439" s="47"/>
      <c r="F439" s="45"/>
      <c r="G439" s="45"/>
      <c r="H439" s="45"/>
      <c r="I439" s="47"/>
      <c r="J439" s="47"/>
      <c r="K439" s="45"/>
      <c r="L439" s="52"/>
    </row>
    <row r="440" spans="2:12" x14ac:dyDescent="0.25">
      <c r="B440" s="47"/>
      <c r="C440" s="47"/>
      <c r="D440" s="47"/>
      <c r="E440" s="47"/>
      <c r="F440" s="45"/>
      <c r="G440" s="45"/>
      <c r="H440" s="45"/>
      <c r="I440" s="47"/>
      <c r="J440" s="47"/>
      <c r="K440" s="45"/>
      <c r="L440" s="52"/>
    </row>
    <row r="441" spans="2:12" x14ac:dyDescent="0.25">
      <c r="B441" s="47"/>
      <c r="C441" s="47"/>
      <c r="D441" s="47"/>
      <c r="E441" s="47"/>
      <c r="F441" s="45"/>
      <c r="G441" s="45"/>
      <c r="H441" s="45"/>
      <c r="I441" s="47"/>
      <c r="J441" s="47"/>
      <c r="K441" s="45"/>
      <c r="L441" s="52"/>
    </row>
    <row r="442" spans="2:12" x14ac:dyDescent="0.25">
      <c r="B442" s="47"/>
      <c r="C442" s="47"/>
      <c r="D442" s="47"/>
      <c r="E442" s="47"/>
      <c r="F442" s="45"/>
      <c r="G442" s="45"/>
      <c r="H442" s="45"/>
      <c r="I442" s="47"/>
      <c r="J442" s="47"/>
      <c r="K442" s="45"/>
      <c r="L442" s="52"/>
    </row>
    <row r="443" spans="2:12" x14ac:dyDescent="0.25">
      <c r="B443" s="47"/>
      <c r="C443" s="47"/>
      <c r="D443" s="47"/>
      <c r="E443" s="47"/>
      <c r="F443" s="45"/>
      <c r="G443" s="45"/>
      <c r="H443" s="45"/>
      <c r="I443" s="47"/>
      <c r="J443" s="47"/>
      <c r="K443" s="45"/>
      <c r="L443" s="52"/>
    </row>
    <row r="444" spans="2:12" x14ac:dyDescent="0.25">
      <c r="B444" s="47"/>
      <c r="C444" s="47"/>
      <c r="D444" s="47"/>
      <c r="E444" s="47"/>
      <c r="F444" s="45"/>
      <c r="G444" s="45"/>
      <c r="H444" s="45"/>
      <c r="I444" s="47"/>
      <c r="J444" s="47"/>
      <c r="K444" s="45"/>
      <c r="L444" s="52"/>
    </row>
    <row r="445" spans="2:12" x14ac:dyDescent="0.25">
      <c r="B445" s="47"/>
      <c r="C445" s="47"/>
      <c r="D445" s="47"/>
      <c r="E445" s="47"/>
      <c r="F445" s="45"/>
      <c r="G445" s="45"/>
      <c r="H445" s="45"/>
      <c r="I445" s="47"/>
      <c r="J445" s="47"/>
      <c r="K445" s="45"/>
      <c r="L445" s="52"/>
    </row>
    <row r="446" spans="2:12" x14ac:dyDescent="0.25">
      <c r="B446" s="47"/>
      <c r="C446" s="47"/>
      <c r="D446" s="47"/>
      <c r="E446" s="47"/>
      <c r="F446" s="45"/>
      <c r="G446" s="45"/>
      <c r="H446" s="45"/>
      <c r="I446" s="47"/>
      <c r="J446" s="47"/>
      <c r="K446" s="45"/>
      <c r="L446" s="52"/>
    </row>
    <row r="447" spans="2:12" x14ac:dyDescent="0.25">
      <c r="B447" s="47"/>
      <c r="C447" s="47"/>
      <c r="D447" s="47"/>
      <c r="E447" s="47"/>
      <c r="F447" s="45"/>
      <c r="G447" s="45"/>
      <c r="H447" s="45"/>
      <c r="I447" s="47"/>
      <c r="J447" s="47"/>
      <c r="K447" s="45"/>
      <c r="L447" s="52"/>
    </row>
    <row r="448" spans="2:12" x14ac:dyDescent="0.25">
      <c r="B448" s="47"/>
      <c r="C448" s="47"/>
      <c r="D448" s="47"/>
      <c r="E448" s="47"/>
      <c r="F448" s="45"/>
      <c r="G448" s="45"/>
      <c r="H448" s="45"/>
      <c r="I448" s="47"/>
      <c r="J448" s="47"/>
      <c r="K448" s="45"/>
      <c r="L448" s="52"/>
    </row>
    <row r="449" spans="2:12" x14ac:dyDescent="0.25">
      <c r="B449" s="47"/>
      <c r="C449" s="47"/>
      <c r="D449" s="47"/>
      <c r="E449" s="47"/>
      <c r="F449" s="45"/>
      <c r="G449" s="45"/>
      <c r="H449" s="45"/>
      <c r="I449" s="47"/>
      <c r="J449" s="47"/>
      <c r="K449" s="45"/>
      <c r="L449" s="52"/>
    </row>
    <row r="450" spans="2:12" x14ac:dyDescent="0.25">
      <c r="B450" s="47"/>
      <c r="C450" s="47"/>
      <c r="D450" s="47"/>
      <c r="E450" s="47"/>
      <c r="F450" s="45"/>
      <c r="G450" s="45"/>
      <c r="H450" s="45"/>
      <c r="I450" s="47"/>
      <c r="J450" s="47"/>
      <c r="K450" s="45"/>
      <c r="L450" s="52"/>
    </row>
    <row r="451" spans="2:12" x14ac:dyDescent="0.25">
      <c r="B451" s="47"/>
      <c r="C451" s="47"/>
      <c r="D451" s="47"/>
      <c r="E451" s="47"/>
      <c r="F451" s="45"/>
      <c r="G451" s="45"/>
      <c r="H451" s="45"/>
      <c r="I451" s="47"/>
      <c r="J451" s="47"/>
      <c r="K451" s="45"/>
      <c r="L451" s="52"/>
    </row>
    <row r="452" spans="2:12" x14ac:dyDescent="0.25">
      <c r="B452" s="47"/>
      <c r="C452" s="47"/>
      <c r="D452" s="47"/>
      <c r="E452" s="47"/>
      <c r="F452" s="45"/>
      <c r="G452" s="45"/>
      <c r="H452" s="45"/>
      <c r="I452" s="47"/>
      <c r="J452" s="47"/>
      <c r="K452" s="45"/>
      <c r="L452" s="52"/>
    </row>
    <row r="453" spans="2:12" x14ac:dyDescent="0.25">
      <c r="B453" s="47"/>
      <c r="C453" s="47"/>
      <c r="D453" s="47"/>
      <c r="E453" s="47"/>
      <c r="F453" s="45"/>
      <c r="G453" s="45"/>
      <c r="H453" s="45"/>
      <c r="I453" s="47"/>
      <c r="J453" s="47"/>
      <c r="K453" s="45"/>
      <c r="L453" s="52"/>
    </row>
    <row r="454" spans="2:12" x14ac:dyDescent="0.25">
      <c r="B454" s="47"/>
      <c r="C454" s="47"/>
      <c r="D454" s="47"/>
      <c r="E454" s="47"/>
      <c r="F454" s="45"/>
      <c r="G454" s="45"/>
      <c r="H454" s="45"/>
      <c r="I454" s="47"/>
      <c r="J454" s="47"/>
      <c r="K454" s="45"/>
      <c r="L454" s="52"/>
    </row>
    <row r="455" spans="2:12" x14ac:dyDescent="0.25">
      <c r="B455" s="47"/>
      <c r="C455" s="47"/>
      <c r="D455" s="47"/>
      <c r="E455" s="47"/>
      <c r="F455" s="45"/>
      <c r="G455" s="45"/>
      <c r="H455" s="45"/>
      <c r="I455" s="47"/>
      <c r="J455" s="47"/>
      <c r="K455" s="45"/>
      <c r="L455" s="52"/>
    </row>
    <row r="456" spans="2:12" x14ac:dyDescent="0.25">
      <c r="B456" s="47"/>
      <c r="C456" s="47"/>
      <c r="D456" s="47"/>
      <c r="E456" s="47"/>
      <c r="F456" s="45"/>
      <c r="G456" s="45"/>
      <c r="H456" s="45"/>
      <c r="I456" s="47"/>
      <c r="J456" s="47"/>
      <c r="K456" s="45"/>
      <c r="L456" s="52"/>
    </row>
    <row r="457" spans="2:12" x14ac:dyDescent="0.25">
      <c r="B457" s="47"/>
      <c r="C457" s="47"/>
      <c r="D457" s="47"/>
      <c r="E457" s="47"/>
      <c r="F457" s="45"/>
      <c r="G457" s="45"/>
      <c r="H457" s="45"/>
      <c r="I457" s="47"/>
      <c r="J457" s="47"/>
      <c r="K457" s="45"/>
      <c r="L457" s="52"/>
    </row>
    <row r="458" spans="2:12" x14ac:dyDescent="0.25">
      <c r="B458" s="47"/>
      <c r="C458" s="47"/>
      <c r="D458" s="47"/>
      <c r="E458" s="47"/>
      <c r="F458" s="45"/>
      <c r="G458" s="45"/>
      <c r="H458" s="45"/>
      <c r="I458" s="47"/>
      <c r="J458" s="47"/>
      <c r="K458" s="45"/>
      <c r="L458" s="52"/>
    </row>
    <row r="459" spans="2:12" x14ac:dyDescent="0.25">
      <c r="B459" s="47"/>
      <c r="C459" s="47"/>
      <c r="D459" s="47"/>
      <c r="E459" s="47"/>
      <c r="F459" s="45"/>
      <c r="G459" s="45"/>
      <c r="H459" s="45"/>
      <c r="I459" s="47"/>
      <c r="J459" s="47"/>
      <c r="K459" s="45"/>
      <c r="L459" s="52"/>
    </row>
    <row r="460" spans="2:12" x14ac:dyDescent="0.25">
      <c r="B460" s="47"/>
      <c r="C460" s="47"/>
      <c r="D460" s="47"/>
      <c r="E460" s="47"/>
      <c r="F460" s="45"/>
      <c r="G460" s="45"/>
      <c r="H460" s="45"/>
      <c r="I460" s="47"/>
      <c r="J460" s="47"/>
      <c r="K460" s="45"/>
      <c r="L460" s="52"/>
    </row>
    <row r="461" spans="2:12" x14ac:dyDescent="0.25">
      <c r="B461" s="47"/>
      <c r="C461" s="47"/>
      <c r="D461" s="47"/>
      <c r="E461" s="47"/>
      <c r="F461" s="45"/>
      <c r="G461" s="45"/>
      <c r="H461" s="45"/>
      <c r="I461" s="47"/>
      <c r="J461" s="47"/>
      <c r="K461" s="45"/>
      <c r="L461" s="52"/>
    </row>
    <row r="462" spans="2:12" x14ac:dyDescent="0.25">
      <c r="B462" s="47"/>
      <c r="C462" s="47"/>
      <c r="D462" s="47"/>
      <c r="E462" s="47"/>
      <c r="F462" s="45"/>
      <c r="G462" s="45"/>
      <c r="H462" s="45"/>
      <c r="I462" s="47"/>
      <c r="J462" s="47"/>
      <c r="K462" s="45"/>
      <c r="L462" s="52"/>
    </row>
    <row r="463" spans="2:12" x14ac:dyDescent="0.25">
      <c r="B463" s="47"/>
      <c r="C463" s="47"/>
      <c r="D463" s="47"/>
      <c r="E463" s="47"/>
      <c r="F463" s="45"/>
      <c r="G463" s="45"/>
      <c r="H463" s="45"/>
      <c r="I463" s="47"/>
      <c r="J463" s="47"/>
      <c r="K463" s="45"/>
      <c r="L463" s="52"/>
    </row>
    <row r="464" spans="2:12" x14ac:dyDescent="0.25">
      <c r="B464" s="47"/>
      <c r="C464" s="47"/>
      <c r="D464" s="47"/>
      <c r="E464" s="47"/>
      <c r="F464" s="45"/>
      <c r="G464" s="45"/>
      <c r="H464" s="45"/>
      <c r="I464" s="47"/>
      <c r="J464" s="47"/>
      <c r="K464" s="45"/>
      <c r="L464" s="52"/>
    </row>
    <row r="465" spans="2:12" x14ac:dyDescent="0.25">
      <c r="B465" s="47"/>
      <c r="C465" s="47"/>
      <c r="D465" s="47"/>
      <c r="E465" s="47"/>
      <c r="F465" s="45"/>
      <c r="G465" s="45"/>
      <c r="H465" s="45"/>
      <c r="I465" s="47"/>
      <c r="J465" s="47"/>
      <c r="K465" s="45"/>
      <c r="L465" s="52"/>
    </row>
    <row r="466" spans="2:12" x14ac:dyDescent="0.25">
      <c r="B466" s="47"/>
      <c r="C466" s="47"/>
      <c r="D466" s="47"/>
      <c r="E466" s="47"/>
      <c r="F466" s="45"/>
      <c r="G466" s="45"/>
      <c r="H466" s="45"/>
      <c r="I466" s="47"/>
      <c r="J466" s="47"/>
      <c r="K466" s="45"/>
      <c r="L466" s="52"/>
    </row>
    <row r="467" spans="2:12" x14ac:dyDescent="0.25">
      <c r="B467" s="47"/>
      <c r="C467" s="47"/>
      <c r="D467" s="47"/>
      <c r="E467" s="47"/>
      <c r="F467" s="45"/>
      <c r="G467" s="45"/>
      <c r="H467" s="45"/>
      <c r="I467" s="47"/>
      <c r="J467" s="47"/>
      <c r="K467" s="45"/>
      <c r="L467" s="52"/>
    </row>
    <row r="468" spans="2:12" x14ac:dyDescent="0.25">
      <c r="B468" s="47"/>
      <c r="C468" s="47"/>
      <c r="D468" s="47"/>
      <c r="E468" s="47"/>
      <c r="F468" s="45"/>
      <c r="G468" s="45"/>
      <c r="H468" s="45"/>
      <c r="I468" s="47"/>
      <c r="J468" s="47"/>
      <c r="K468" s="45"/>
      <c r="L468" s="52"/>
    </row>
    <row r="469" spans="2:12" x14ac:dyDescent="0.25">
      <c r="B469" s="47"/>
      <c r="C469" s="47"/>
      <c r="D469" s="47"/>
      <c r="E469" s="47"/>
      <c r="F469" s="45"/>
      <c r="G469" s="45"/>
      <c r="H469" s="45"/>
      <c r="I469" s="47"/>
      <c r="J469" s="47"/>
      <c r="K469" s="45"/>
      <c r="L469" s="52"/>
    </row>
    <row r="470" spans="2:12" x14ac:dyDescent="0.25">
      <c r="B470" s="47"/>
      <c r="C470" s="47"/>
      <c r="D470" s="47"/>
      <c r="E470" s="47"/>
      <c r="F470" s="45"/>
      <c r="G470" s="45"/>
      <c r="H470" s="45"/>
      <c r="I470" s="47"/>
      <c r="J470" s="47"/>
      <c r="K470" s="45"/>
      <c r="L470" s="52"/>
    </row>
    <row r="471" spans="2:12" x14ac:dyDescent="0.25">
      <c r="B471" s="47"/>
      <c r="C471" s="47"/>
      <c r="D471" s="47"/>
      <c r="E471" s="47"/>
      <c r="F471" s="45"/>
      <c r="G471" s="45"/>
      <c r="H471" s="45"/>
      <c r="I471" s="47"/>
      <c r="J471" s="47"/>
      <c r="K471" s="45"/>
      <c r="L471" s="52"/>
    </row>
    <row r="472" spans="2:12" x14ac:dyDescent="0.25">
      <c r="B472" s="47"/>
      <c r="C472" s="47"/>
      <c r="D472" s="47"/>
      <c r="E472" s="47"/>
      <c r="F472" s="45"/>
      <c r="G472" s="45"/>
      <c r="H472" s="45"/>
      <c r="I472" s="47"/>
      <c r="J472" s="47"/>
      <c r="K472" s="45"/>
      <c r="L472" s="52"/>
    </row>
    <row r="473" spans="2:12" x14ac:dyDescent="0.25">
      <c r="B473" s="47"/>
      <c r="C473" s="47"/>
      <c r="D473" s="47"/>
      <c r="E473" s="47"/>
      <c r="F473" s="45"/>
      <c r="G473" s="45"/>
      <c r="H473" s="45"/>
      <c r="I473" s="47"/>
      <c r="J473" s="47"/>
      <c r="K473" s="45"/>
      <c r="L473" s="52"/>
    </row>
    <row r="474" spans="2:12" x14ac:dyDescent="0.25">
      <c r="B474" s="47"/>
      <c r="C474" s="47"/>
      <c r="D474" s="47"/>
      <c r="E474" s="47"/>
      <c r="F474" s="45"/>
      <c r="G474" s="45"/>
      <c r="H474" s="45"/>
      <c r="I474" s="47"/>
      <c r="J474" s="47"/>
      <c r="K474" s="45"/>
      <c r="L474" s="52"/>
    </row>
    <row r="475" spans="2:12" x14ac:dyDescent="0.25">
      <c r="B475" s="47"/>
      <c r="C475" s="47"/>
      <c r="D475" s="47"/>
      <c r="E475" s="47"/>
      <c r="F475" s="45"/>
      <c r="G475" s="45"/>
      <c r="H475" s="45"/>
      <c r="I475" s="47"/>
      <c r="J475" s="47"/>
      <c r="K475" s="45"/>
      <c r="L475" s="52"/>
    </row>
    <row r="476" spans="2:12" x14ac:dyDescent="0.25">
      <c r="B476" s="47"/>
      <c r="C476" s="47"/>
      <c r="D476" s="47"/>
      <c r="E476" s="47"/>
      <c r="F476" s="45"/>
      <c r="G476" s="45"/>
      <c r="H476" s="45"/>
      <c r="I476" s="47"/>
      <c r="J476" s="47"/>
      <c r="K476" s="45"/>
      <c r="L476" s="52"/>
    </row>
    <row r="477" spans="2:12" x14ac:dyDescent="0.25">
      <c r="B477" s="47"/>
      <c r="C477" s="47"/>
      <c r="D477" s="47"/>
      <c r="E477" s="47"/>
      <c r="F477" s="45"/>
      <c r="G477" s="45"/>
      <c r="H477" s="45"/>
      <c r="I477" s="47"/>
      <c r="J477" s="47"/>
      <c r="K477" s="45"/>
      <c r="L477" s="52"/>
    </row>
    <row r="478" spans="2:12" x14ac:dyDescent="0.25">
      <c r="B478" s="47"/>
      <c r="C478" s="47"/>
      <c r="D478" s="47"/>
      <c r="E478" s="47"/>
      <c r="F478" s="45"/>
      <c r="G478" s="45"/>
      <c r="H478" s="45"/>
      <c r="I478" s="47"/>
      <c r="J478" s="47"/>
      <c r="K478" s="45"/>
      <c r="L478" s="52"/>
    </row>
    <row r="479" spans="2:12" x14ac:dyDescent="0.25">
      <c r="B479" s="47"/>
      <c r="C479" s="47"/>
      <c r="D479" s="47"/>
      <c r="E479" s="47"/>
      <c r="F479" s="45"/>
      <c r="G479" s="45"/>
      <c r="H479" s="45"/>
      <c r="I479" s="47"/>
      <c r="J479" s="47"/>
      <c r="K479" s="45"/>
      <c r="L479" s="52"/>
    </row>
    <row r="480" spans="2:12" x14ac:dyDescent="0.25">
      <c r="B480" s="47"/>
      <c r="C480" s="47"/>
      <c r="D480" s="47"/>
      <c r="E480" s="47"/>
      <c r="F480" s="45"/>
      <c r="G480" s="45"/>
      <c r="H480" s="45"/>
      <c r="I480" s="47"/>
      <c r="J480" s="47"/>
      <c r="K480" s="45"/>
      <c r="L480" s="52"/>
    </row>
    <row r="481" spans="2:12" x14ac:dyDescent="0.25">
      <c r="B481" s="47"/>
      <c r="C481" s="47"/>
      <c r="D481" s="47"/>
      <c r="E481" s="47"/>
      <c r="F481" s="45"/>
      <c r="G481" s="45"/>
      <c r="H481" s="45"/>
      <c r="I481" s="47"/>
      <c r="J481" s="47"/>
      <c r="K481" s="45"/>
      <c r="L481" s="52"/>
    </row>
    <row r="482" spans="2:12" x14ac:dyDescent="0.25">
      <c r="B482" s="47"/>
      <c r="C482" s="47"/>
      <c r="D482" s="47"/>
      <c r="E482" s="47"/>
      <c r="F482" s="45"/>
      <c r="G482" s="45"/>
      <c r="H482" s="45"/>
      <c r="I482" s="47"/>
      <c r="J482" s="47"/>
      <c r="K482" s="45"/>
      <c r="L482" s="52"/>
    </row>
    <row r="483" spans="2:12" x14ac:dyDescent="0.25">
      <c r="B483" s="47"/>
      <c r="C483" s="47"/>
      <c r="D483" s="47"/>
      <c r="E483" s="47"/>
      <c r="F483" s="45"/>
      <c r="G483" s="45"/>
      <c r="H483" s="45"/>
      <c r="I483" s="47"/>
      <c r="J483" s="47"/>
      <c r="K483" s="45"/>
      <c r="L483" s="52"/>
    </row>
    <row r="484" spans="2:12" x14ac:dyDescent="0.25">
      <c r="B484" s="47"/>
      <c r="C484" s="47"/>
      <c r="D484" s="47"/>
      <c r="E484" s="47"/>
      <c r="F484" s="45"/>
      <c r="G484" s="45"/>
      <c r="H484" s="45"/>
      <c r="I484" s="47"/>
      <c r="J484" s="47"/>
      <c r="K484" s="45"/>
      <c r="L484" s="52"/>
    </row>
    <row r="485" spans="2:12" x14ac:dyDescent="0.25">
      <c r="B485" s="47"/>
      <c r="C485" s="47"/>
      <c r="D485" s="47"/>
      <c r="E485" s="47"/>
      <c r="F485" s="45"/>
      <c r="G485" s="45"/>
      <c r="H485" s="45"/>
      <c r="I485" s="47"/>
      <c r="J485" s="47"/>
      <c r="K485" s="45"/>
      <c r="L485" s="52"/>
    </row>
    <row r="486" spans="2:12" x14ac:dyDescent="0.25">
      <c r="B486" s="47"/>
      <c r="C486" s="47"/>
      <c r="D486" s="47"/>
      <c r="E486" s="47"/>
      <c r="F486" s="45"/>
      <c r="G486" s="45"/>
      <c r="H486" s="45"/>
      <c r="I486" s="47"/>
      <c r="J486" s="47"/>
      <c r="K486" s="45"/>
      <c r="L486" s="52"/>
    </row>
    <row r="487" spans="2:12" x14ac:dyDescent="0.25">
      <c r="B487" s="47"/>
      <c r="C487" s="47"/>
      <c r="D487" s="47"/>
      <c r="E487" s="47"/>
      <c r="F487" s="45"/>
      <c r="G487" s="45"/>
      <c r="H487" s="45"/>
      <c r="I487" s="47"/>
      <c r="J487" s="47"/>
      <c r="K487" s="45"/>
      <c r="L487" s="52"/>
    </row>
    <row r="488" spans="2:12" x14ac:dyDescent="0.25">
      <c r="B488" s="47"/>
      <c r="C488" s="47"/>
      <c r="D488" s="47"/>
      <c r="E488" s="47"/>
      <c r="F488" s="45"/>
      <c r="G488" s="45"/>
      <c r="H488" s="45"/>
      <c r="I488" s="47"/>
      <c r="J488" s="47"/>
      <c r="K488" s="45"/>
      <c r="L488" s="52"/>
    </row>
    <row r="489" spans="2:12" x14ac:dyDescent="0.25">
      <c r="B489" s="47"/>
      <c r="C489" s="47"/>
      <c r="D489" s="47"/>
      <c r="E489" s="47"/>
      <c r="F489" s="45"/>
      <c r="G489" s="45"/>
      <c r="H489" s="45"/>
      <c r="I489" s="47"/>
      <c r="J489" s="47"/>
      <c r="K489" s="45"/>
      <c r="L489" s="52"/>
    </row>
    <row r="490" spans="2:12" x14ac:dyDescent="0.25">
      <c r="B490" s="47"/>
      <c r="C490" s="47"/>
      <c r="D490" s="47"/>
      <c r="E490" s="47"/>
      <c r="F490" s="45"/>
      <c r="G490" s="45"/>
      <c r="H490" s="45"/>
      <c r="I490" s="47"/>
      <c r="J490" s="47"/>
      <c r="K490" s="45"/>
      <c r="L490" s="52"/>
    </row>
    <row r="491" spans="2:12" x14ac:dyDescent="0.25">
      <c r="B491" s="47"/>
      <c r="C491" s="47"/>
      <c r="D491" s="47"/>
      <c r="E491" s="47"/>
      <c r="F491" s="45"/>
      <c r="G491" s="45"/>
      <c r="H491" s="45"/>
      <c r="I491" s="47"/>
      <c r="J491" s="47"/>
      <c r="K491" s="45"/>
      <c r="L491" s="52"/>
    </row>
    <row r="492" spans="2:12" x14ac:dyDescent="0.25">
      <c r="B492" s="47"/>
      <c r="C492" s="47"/>
      <c r="D492" s="47"/>
      <c r="E492" s="47"/>
      <c r="F492" s="45"/>
      <c r="G492" s="45"/>
      <c r="H492" s="45"/>
      <c r="I492" s="47"/>
      <c r="J492" s="47"/>
      <c r="K492" s="45"/>
      <c r="L492" s="52"/>
    </row>
    <row r="493" spans="2:12" x14ac:dyDescent="0.25">
      <c r="B493" s="47"/>
      <c r="C493" s="47"/>
      <c r="D493" s="47"/>
      <c r="E493" s="47"/>
      <c r="F493" s="45"/>
      <c r="G493" s="45"/>
      <c r="H493" s="45"/>
      <c r="I493" s="47"/>
      <c r="J493" s="47"/>
      <c r="K493" s="45"/>
      <c r="L493" s="52"/>
    </row>
    <row r="494" spans="2:12" x14ac:dyDescent="0.25">
      <c r="B494" s="47"/>
      <c r="C494" s="47"/>
      <c r="D494" s="47"/>
      <c r="E494" s="47"/>
      <c r="F494" s="45"/>
      <c r="G494" s="45"/>
      <c r="H494" s="45"/>
      <c r="I494" s="47"/>
      <c r="J494" s="47"/>
      <c r="K494" s="45"/>
      <c r="L494" s="52"/>
    </row>
    <row r="495" spans="2:12" x14ac:dyDescent="0.25">
      <c r="B495" s="47"/>
      <c r="C495" s="47"/>
      <c r="D495" s="47"/>
      <c r="E495" s="47"/>
      <c r="F495" s="45"/>
      <c r="G495" s="45"/>
      <c r="H495" s="45"/>
      <c r="I495" s="47"/>
      <c r="J495" s="47"/>
      <c r="K495" s="45"/>
      <c r="L495" s="52"/>
    </row>
    <row r="496" spans="2:12" x14ac:dyDescent="0.25">
      <c r="B496" s="47"/>
      <c r="C496" s="47"/>
      <c r="D496" s="47"/>
      <c r="E496" s="47"/>
      <c r="F496" s="45"/>
      <c r="G496" s="45"/>
      <c r="H496" s="45"/>
      <c r="I496" s="47"/>
      <c r="J496" s="47"/>
      <c r="K496" s="45"/>
      <c r="L496" s="52"/>
    </row>
    <row r="497" spans="2:12" x14ac:dyDescent="0.25">
      <c r="B497" s="47"/>
      <c r="C497" s="47"/>
      <c r="D497" s="47"/>
      <c r="E497" s="47"/>
      <c r="F497" s="45"/>
      <c r="G497" s="45"/>
      <c r="H497" s="45"/>
      <c r="I497" s="47"/>
      <c r="J497" s="47"/>
      <c r="K497" s="45"/>
      <c r="L497" s="52"/>
    </row>
    <row r="498" spans="2:12" x14ac:dyDescent="0.25">
      <c r="B498" s="47"/>
      <c r="C498" s="47"/>
      <c r="D498" s="47"/>
      <c r="E498" s="47"/>
      <c r="F498" s="45"/>
      <c r="G498" s="45"/>
      <c r="H498" s="45"/>
      <c r="I498" s="47"/>
      <c r="J498" s="47"/>
      <c r="K498" s="45"/>
      <c r="L498" s="52"/>
    </row>
    <row r="499" spans="2:12" x14ac:dyDescent="0.25">
      <c r="B499" s="47"/>
      <c r="C499" s="47"/>
      <c r="D499" s="47"/>
      <c r="E499" s="47"/>
      <c r="F499" s="45"/>
      <c r="G499" s="45"/>
      <c r="H499" s="45"/>
      <c r="I499" s="47"/>
      <c r="J499" s="47"/>
      <c r="K499" s="45"/>
      <c r="L499" s="52"/>
    </row>
    <row r="500" spans="2:12" x14ac:dyDescent="0.25">
      <c r="B500" s="47"/>
      <c r="C500" s="47"/>
      <c r="D500" s="47"/>
      <c r="E500" s="47"/>
      <c r="F500" s="45"/>
      <c r="G500" s="45"/>
      <c r="H500" s="45"/>
      <c r="I500" s="47"/>
      <c r="J500" s="47"/>
      <c r="K500" s="45"/>
      <c r="L500" s="52"/>
    </row>
    <row r="501" spans="2:12" x14ac:dyDescent="0.25">
      <c r="B501" s="47"/>
      <c r="C501" s="47"/>
      <c r="D501" s="47"/>
      <c r="E501" s="47"/>
      <c r="F501" s="45"/>
      <c r="G501" s="45"/>
      <c r="H501" s="45"/>
      <c r="I501" s="47"/>
      <c r="J501" s="47"/>
      <c r="K501" s="45"/>
      <c r="L501" s="52"/>
    </row>
    <row r="502" spans="2:12" x14ac:dyDescent="0.25">
      <c r="B502" s="47"/>
      <c r="C502" s="47"/>
      <c r="D502" s="47"/>
      <c r="E502" s="47"/>
      <c r="F502" s="45"/>
      <c r="G502" s="45"/>
      <c r="H502" s="45"/>
      <c r="I502" s="47"/>
      <c r="J502" s="47"/>
      <c r="K502" s="45"/>
      <c r="L502" s="52"/>
    </row>
    <row r="503" spans="2:12" x14ac:dyDescent="0.25">
      <c r="B503" s="47"/>
      <c r="C503" s="47"/>
      <c r="D503" s="47"/>
      <c r="E503" s="47"/>
      <c r="F503" s="45"/>
      <c r="G503" s="45"/>
      <c r="H503" s="45"/>
      <c r="I503" s="47"/>
      <c r="J503" s="47"/>
      <c r="K503" s="45"/>
      <c r="L503" s="52"/>
    </row>
    <row r="504" spans="2:12" x14ac:dyDescent="0.25">
      <c r="B504" s="47"/>
      <c r="C504" s="47"/>
      <c r="D504" s="47"/>
      <c r="E504" s="47"/>
      <c r="F504" s="45"/>
      <c r="G504" s="45"/>
      <c r="H504" s="45"/>
      <c r="I504" s="47"/>
      <c r="J504" s="47"/>
      <c r="K504" s="45"/>
      <c r="L504" s="52"/>
    </row>
    <row r="505" spans="2:12" x14ac:dyDescent="0.25">
      <c r="B505" s="47"/>
      <c r="C505" s="47"/>
      <c r="D505" s="47"/>
      <c r="E505" s="47"/>
      <c r="F505" s="45"/>
      <c r="G505" s="45"/>
      <c r="H505" s="45"/>
      <c r="I505" s="47"/>
      <c r="J505" s="47"/>
      <c r="K505" s="45"/>
      <c r="L505" s="52"/>
    </row>
    <row r="506" spans="2:12" x14ac:dyDescent="0.25">
      <c r="B506" s="47"/>
      <c r="C506" s="47"/>
      <c r="D506" s="47"/>
      <c r="E506" s="47"/>
      <c r="F506" s="45"/>
      <c r="G506" s="45"/>
      <c r="H506" s="45"/>
      <c r="I506" s="47"/>
      <c r="J506" s="47"/>
      <c r="K506" s="45"/>
      <c r="L506" s="52"/>
    </row>
    <row r="507" spans="2:12" x14ac:dyDescent="0.25">
      <c r="B507" s="47"/>
      <c r="C507" s="47"/>
      <c r="D507" s="47"/>
      <c r="E507" s="47"/>
      <c r="F507" s="45"/>
      <c r="G507" s="45"/>
      <c r="H507" s="45"/>
      <c r="I507" s="47"/>
      <c r="J507" s="47"/>
      <c r="K507" s="45"/>
      <c r="L507" s="52"/>
    </row>
    <row r="508" spans="2:12" x14ac:dyDescent="0.25">
      <c r="B508" s="47"/>
      <c r="C508" s="47"/>
      <c r="D508" s="47"/>
      <c r="E508" s="47"/>
      <c r="F508" s="45"/>
      <c r="G508" s="45"/>
      <c r="H508" s="45"/>
      <c r="I508" s="47"/>
      <c r="J508" s="47"/>
      <c r="K508" s="45"/>
      <c r="L508" s="52"/>
    </row>
    <row r="509" spans="2:12" x14ac:dyDescent="0.25">
      <c r="B509" s="47"/>
      <c r="C509" s="47"/>
      <c r="D509" s="47"/>
      <c r="E509" s="47"/>
      <c r="F509" s="45"/>
      <c r="G509" s="45"/>
      <c r="H509" s="45"/>
      <c r="I509" s="47"/>
      <c r="J509" s="47"/>
      <c r="K509" s="45"/>
      <c r="L509" s="52"/>
    </row>
    <row r="510" spans="2:12" x14ac:dyDescent="0.25">
      <c r="B510" s="47"/>
      <c r="C510" s="47"/>
      <c r="D510" s="47"/>
      <c r="E510" s="47"/>
      <c r="F510" s="45"/>
      <c r="G510" s="45"/>
      <c r="H510" s="45"/>
      <c r="I510" s="47"/>
      <c r="J510" s="47"/>
      <c r="K510" s="45"/>
      <c r="L510" s="52"/>
    </row>
    <row r="511" spans="2:12" x14ac:dyDescent="0.25">
      <c r="B511" s="47"/>
      <c r="C511" s="47"/>
      <c r="D511" s="47"/>
      <c r="E511" s="47"/>
      <c r="F511" s="45"/>
      <c r="G511" s="45"/>
      <c r="H511" s="45"/>
      <c r="I511" s="47"/>
      <c r="J511" s="47"/>
      <c r="K511" s="45"/>
      <c r="L511" s="52"/>
    </row>
    <row r="512" spans="2:12" x14ac:dyDescent="0.25">
      <c r="B512" s="47"/>
      <c r="C512" s="47"/>
      <c r="D512" s="47"/>
      <c r="E512" s="47"/>
      <c r="F512" s="45"/>
      <c r="G512" s="45"/>
      <c r="H512" s="45"/>
      <c r="I512" s="47"/>
      <c r="J512" s="47"/>
      <c r="K512" s="45"/>
      <c r="L512" s="52"/>
    </row>
    <row r="513" spans="2:12" x14ac:dyDescent="0.25">
      <c r="B513" s="47"/>
      <c r="C513" s="47"/>
      <c r="D513" s="47"/>
      <c r="E513" s="47"/>
      <c r="F513" s="45"/>
      <c r="G513" s="45"/>
      <c r="H513" s="45"/>
      <c r="I513" s="47"/>
      <c r="J513" s="47"/>
      <c r="K513" s="45"/>
      <c r="L513" s="52"/>
    </row>
    <row r="514" spans="2:12" x14ac:dyDescent="0.25">
      <c r="B514" s="47"/>
      <c r="C514" s="47"/>
      <c r="D514" s="47"/>
      <c r="E514" s="47"/>
      <c r="F514" s="45"/>
      <c r="G514" s="45"/>
      <c r="H514" s="45"/>
      <c r="I514" s="47"/>
      <c r="J514" s="47"/>
      <c r="K514" s="45"/>
      <c r="L514" s="52"/>
    </row>
    <row r="515" spans="2:12" x14ac:dyDescent="0.25">
      <c r="B515" s="47"/>
      <c r="C515" s="47"/>
      <c r="D515" s="47"/>
      <c r="E515" s="47"/>
      <c r="F515" s="45"/>
      <c r="G515" s="45"/>
      <c r="H515" s="45"/>
      <c r="I515" s="47"/>
      <c r="J515" s="47"/>
      <c r="K515" s="45"/>
      <c r="L515" s="52"/>
    </row>
    <row r="516" spans="2:12" x14ac:dyDescent="0.25">
      <c r="B516" s="47"/>
      <c r="C516" s="47"/>
      <c r="D516" s="47"/>
      <c r="E516" s="47"/>
      <c r="F516" s="45"/>
      <c r="G516" s="45"/>
      <c r="H516" s="45"/>
      <c r="I516" s="47"/>
      <c r="J516" s="47"/>
      <c r="K516" s="45"/>
      <c r="L516" s="52"/>
    </row>
    <row r="517" spans="2:12" x14ac:dyDescent="0.25">
      <c r="B517" s="47"/>
      <c r="C517" s="47"/>
      <c r="D517" s="47"/>
      <c r="E517" s="47"/>
      <c r="F517" s="45"/>
      <c r="G517" s="45"/>
      <c r="H517" s="45"/>
      <c r="I517" s="47"/>
      <c r="J517" s="47"/>
      <c r="K517" s="45"/>
      <c r="L517" s="52"/>
    </row>
    <row r="518" spans="2:12" x14ac:dyDescent="0.25">
      <c r="B518" s="47"/>
      <c r="C518" s="47"/>
      <c r="D518" s="47"/>
      <c r="E518" s="47"/>
      <c r="F518" s="45"/>
      <c r="G518" s="45"/>
      <c r="H518" s="45"/>
      <c r="I518" s="47"/>
      <c r="J518" s="47"/>
      <c r="K518" s="45"/>
      <c r="L518" s="52"/>
    </row>
    <row r="519" spans="2:12" x14ac:dyDescent="0.25">
      <c r="B519" s="47"/>
      <c r="C519" s="47"/>
      <c r="D519" s="47"/>
      <c r="E519" s="47"/>
      <c r="F519" s="45"/>
      <c r="G519" s="45"/>
      <c r="H519" s="45"/>
      <c r="I519" s="47"/>
      <c r="J519" s="47"/>
      <c r="K519" s="45"/>
      <c r="L519" s="52"/>
    </row>
    <row r="520" spans="2:12" x14ac:dyDescent="0.25">
      <c r="B520" s="47"/>
      <c r="C520" s="47"/>
      <c r="D520" s="47"/>
      <c r="E520" s="47"/>
      <c r="F520" s="45"/>
      <c r="G520" s="45"/>
      <c r="H520" s="45"/>
      <c r="I520" s="47"/>
      <c r="J520" s="47"/>
      <c r="K520" s="45"/>
      <c r="L520" s="52"/>
    </row>
    <row r="521" spans="2:12" x14ac:dyDescent="0.25">
      <c r="B521" s="47"/>
      <c r="C521" s="47"/>
      <c r="D521" s="47"/>
      <c r="E521" s="47"/>
      <c r="F521" s="45"/>
      <c r="G521" s="45"/>
      <c r="H521" s="45"/>
      <c r="I521" s="47"/>
      <c r="J521" s="47"/>
      <c r="K521" s="45"/>
      <c r="L521" s="52"/>
    </row>
    <row r="522" spans="2:12" x14ac:dyDescent="0.25">
      <c r="B522" s="47"/>
      <c r="C522" s="47"/>
      <c r="D522" s="47"/>
      <c r="E522" s="47"/>
      <c r="F522" s="45"/>
      <c r="G522" s="45"/>
      <c r="H522" s="45"/>
      <c r="I522" s="47"/>
      <c r="J522" s="47"/>
      <c r="K522" s="45"/>
      <c r="L522" s="52"/>
    </row>
    <row r="523" spans="2:12" x14ac:dyDescent="0.25">
      <c r="B523" s="47"/>
      <c r="C523" s="47"/>
      <c r="D523" s="47"/>
      <c r="E523" s="47"/>
      <c r="F523" s="45"/>
      <c r="G523" s="45"/>
      <c r="H523" s="45"/>
      <c r="I523" s="47"/>
      <c r="J523" s="47"/>
      <c r="K523" s="45"/>
      <c r="L523" s="52"/>
    </row>
    <row r="524" spans="2:12" x14ac:dyDescent="0.25">
      <c r="B524" s="47"/>
      <c r="C524" s="47"/>
      <c r="D524" s="47"/>
      <c r="E524" s="47"/>
      <c r="F524" s="45"/>
      <c r="G524" s="45"/>
      <c r="H524" s="45"/>
      <c r="I524" s="47"/>
      <c r="J524" s="47"/>
      <c r="K524" s="45"/>
      <c r="L524" s="52"/>
    </row>
    <row r="525" spans="2:12" x14ac:dyDescent="0.25">
      <c r="B525" s="47"/>
      <c r="C525" s="47"/>
      <c r="D525" s="47"/>
      <c r="E525" s="47"/>
      <c r="F525" s="45"/>
      <c r="G525" s="45"/>
      <c r="H525" s="45"/>
      <c r="I525" s="47"/>
      <c r="J525" s="47"/>
      <c r="K525" s="45"/>
      <c r="L525" s="52"/>
    </row>
    <row r="526" spans="2:12" x14ac:dyDescent="0.25">
      <c r="B526" s="47"/>
      <c r="C526" s="47"/>
      <c r="D526" s="47"/>
      <c r="E526" s="47"/>
      <c r="F526" s="45"/>
      <c r="G526" s="45"/>
      <c r="H526" s="45"/>
      <c r="I526" s="47"/>
      <c r="J526" s="47"/>
      <c r="K526" s="45"/>
      <c r="L526" s="52"/>
    </row>
    <row r="527" spans="2:12" x14ac:dyDescent="0.25">
      <c r="B527" s="47"/>
      <c r="C527" s="47"/>
      <c r="D527" s="47"/>
      <c r="E527" s="47"/>
      <c r="F527" s="45"/>
      <c r="G527" s="45"/>
      <c r="H527" s="45"/>
      <c r="I527" s="47"/>
      <c r="J527" s="47"/>
      <c r="K527" s="45"/>
      <c r="L527" s="52"/>
    </row>
    <row r="528" spans="2:12" x14ac:dyDescent="0.25">
      <c r="B528" s="47"/>
      <c r="C528" s="47"/>
      <c r="D528" s="47"/>
      <c r="E528" s="47"/>
      <c r="F528" s="45"/>
      <c r="G528" s="45"/>
      <c r="H528" s="45"/>
      <c r="I528" s="47"/>
      <c r="J528" s="47"/>
      <c r="K528" s="45"/>
      <c r="L528" s="52"/>
    </row>
    <row r="529" spans="2:12" x14ac:dyDescent="0.25">
      <c r="B529" s="47"/>
      <c r="C529" s="47"/>
      <c r="D529" s="47"/>
      <c r="E529" s="47"/>
      <c r="F529" s="45"/>
      <c r="G529" s="45"/>
      <c r="H529" s="45"/>
      <c r="I529" s="47"/>
      <c r="J529" s="47"/>
      <c r="K529" s="45"/>
      <c r="L529" s="52"/>
    </row>
    <row r="530" spans="2:12" x14ac:dyDescent="0.25">
      <c r="B530" s="47"/>
      <c r="C530" s="47"/>
      <c r="D530" s="47"/>
      <c r="E530" s="47"/>
      <c r="F530" s="45"/>
      <c r="G530" s="45"/>
      <c r="H530" s="45"/>
      <c r="I530" s="47"/>
      <c r="J530" s="47"/>
      <c r="K530" s="45"/>
      <c r="L530" s="52"/>
    </row>
    <row r="531" spans="2:12" x14ac:dyDescent="0.25">
      <c r="B531" s="47"/>
      <c r="C531" s="47"/>
      <c r="D531" s="47"/>
      <c r="E531" s="47"/>
      <c r="F531" s="45"/>
      <c r="G531" s="45"/>
      <c r="H531" s="45"/>
      <c r="I531" s="47"/>
      <c r="J531" s="47"/>
      <c r="K531" s="45"/>
      <c r="L531" s="52"/>
    </row>
    <row r="532" spans="2:12" x14ac:dyDescent="0.25">
      <c r="B532" s="47"/>
      <c r="C532" s="47"/>
      <c r="D532" s="47"/>
      <c r="E532" s="47"/>
      <c r="F532" s="45"/>
      <c r="G532" s="45"/>
      <c r="H532" s="45"/>
      <c r="I532" s="47"/>
      <c r="J532" s="47"/>
      <c r="K532" s="45"/>
      <c r="L532" s="52"/>
    </row>
    <row r="533" spans="2:12" x14ac:dyDescent="0.25">
      <c r="B533" s="47"/>
      <c r="C533" s="47"/>
      <c r="D533" s="47"/>
      <c r="E533" s="47"/>
      <c r="F533" s="45"/>
      <c r="G533" s="45"/>
      <c r="H533" s="45"/>
      <c r="I533" s="47"/>
      <c r="J533" s="47"/>
      <c r="K533" s="45"/>
      <c r="L533" s="52"/>
    </row>
    <row r="534" spans="2:12" x14ac:dyDescent="0.25">
      <c r="B534" s="47"/>
      <c r="C534" s="47"/>
      <c r="D534" s="47"/>
      <c r="E534" s="47"/>
      <c r="F534" s="45"/>
      <c r="G534" s="45"/>
      <c r="H534" s="45"/>
      <c r="I534" s="47"/>
      <c r="J534" s="47"/>
      <c r="K534" s="45"/>
      <c r="L534" s="52"/>
    </row>
    <row r="535" spans="2:12" x14ac:dyDescent="0.25">
      <c r="B535" s="47"/>
      <c r="C535" s="47"/>
      <c r="D535" s="47"/>
      <c r="E535" s="47"/>
      <c r="F535" s="45"/>
      <c r="G535" s="45"/>
      <c r="H535" s="45"/>
      <c r="I535" s="47"/>
      <c r="J535" s="47"/>
      <c r="K535" s="45"/>
      <c r="L535" s="52"/>
    </row>
    <row r="536" spans="2:12" x14ac:dyDescent="0.25">
      <c r="B536" s="47"/>
      <c r="C536" s="47"/>
      <c r="D536" s="47"/>
      <c r="E536" s="47"/>
      <c r="F536" s="45"/>
      <c r="G536" s="45"/>
      <c r="H536" s="45"/>
      <c r="I536" s="47"/>
      <c r="J536" s="47"/>
      <c r="K536" s="45"/>
      <c r="L536" s="52"/>
    </row>
    <row r="537" spans="2:12" x14ac:dyDescent="0.25">
      <c r="B537" s="47"/>
      <c r="C537" s="47"/>
      <c r="D537" s="47"/>
      <c r="E537" s="47"/>
      <c r="F537" s="45"/>
      <c r="G537" s="45"/>
      <c r="H537" s="45"/>
      <c r="I537" s="47"/>
      <c r="J537" s="47"/>
      <c r="K537" s="45"/>
      <c r="L537" s="52"/>
    </row>
    <row r="538" spans="2:12" x14ac:dyDescent="0.25">
      <c r="B538" s="47"/>
      <c r="C538" s="47"/>
      <c r="D538" s="47"/>
      <c r="E538" s="47"/>
      <c r="F538" s="45"/>
      <c r="G538" s="45"/>
      <c r="H538" s="45"/>
      <c r="I538" s="47"/>
      <c r="J538" s="47"/>
      <c r="K538" s="45"/>
      <c r="L538" s="52"/>
    </row>
    <row r="539" spans="2:12" x14ac:dyDescent="0.25">
      <c r="B539" s="47"/>
      <c r="C539" s="47"/>
      <c r="D539" s="47"/>
      <c r="E539" s="47"/>
      <c r="F539" s="45"/>
      <c r="G539" s="45"/>
      <c r="H539" s="45"/>
      <c r="I539" s="47"/>
      <c r="J539" s="47"/>
      <c r="K539" s="45"/>
      <c r="L539" s="52"/>
    </row>
    <row r="540" spans="2:12" x14ac:dyDescent="0.25">
      <c r="B540" s="47"/>
      <c r="C540" s="47"/>
      <c r="D540" s="47"/>
      <c r="E540" s="47"/>
      <c r="F540" s="45"/>
      <c r="G540" s="45"/>
      <c r="H540" s="45"/>
      <c r="I540" s="47"/>
      <c r="J540" s="47"/>
      <c r="K540" s="45"/>
      <c r="L540" s="52"/>
    </row>
    <row r="541" spans="2:12" x14ac:dyDescent="0.25">
      <c r="B541" s="47"/>
      <c r="C541" s="47"/>
      <c r="D541" s="47"/>
      <c r="E541" s="47"/>
      <c r="F541" s="45"/>
      <c r="G541" s="45"/>
      <c r="H541" s="45"/>
      <c r="I541" s="47"/>
      <c r="J541" s="47"/>
      <c r="K541" s="45"/>
      <c r="L541" s="52"/>
    </row>
    <row r="542" spans="2:12" x14ac:dyDescent="0.25">
      <c r="B542" s="47"/>
      <c r="C542" s="47"/>
      <c r="D542" s="47"/>
      <c r="E542" s="47"/>
      <c r="F542" s="45"/>
      <c r="G542" s="45"/>
      <c r="H542" s="45"/>
      <c r="I542" s="47"/>
      <c r="J542" s="47"/>
      <c r="K542" s="45"/>
      <c r="L542" s="52"/>
    </row>
    <row r="543" spans="2:12" x14ac:dyDescent="0.25">
      <c r="B543" s="47"/>
      <c r="C543" s="47"/>
      <c r="D543" s="47"/>
      <c r="E543" s="47"/>
      <c r="F543" s="45"/>
      <c r="G543" s="45"/>
      <c r="H543" s="45"/>
      <c r="I543" s="47"/>
      <c r="J543" s="47"/>
      <c r="K543" s="45"/>
      <c r="L543" s="52"/>
    </row>
    <row r="544" spans="2:12" x14ac:dyDescent="0.25">
      <c r="B544" s="47"/>
      <c r="C544" s="47"/>
      <c r="D544" s="47"/>
      <c r="E544" s="47"/>
      <c r="F544" s="45"/>
      <c r="G544" s="45"/>
      <c r="H544" s="45"/>
      <c r="I544" s="47"/>
      <c r="J544" s="47"/>
      <c r="K544" s="45"/>
      <c r="L544" s="52"/>
    </row>
    <row r="545" spans="2:12" x14ac:dyDescent="0.25">
      <c r="B545" s="47"/>
      <c r="C545" s="47"/>
      <c r="D545" s="47"/>
      <c r="E545" s="47"/>
      <c r="F545" s="45"/>
      <c r="G545" s="45"/>
      <c r="H545" s="45"/>
      <c r="I545" s="47"/>
      <c r="J545" s="47"/>
      <c r="K545" s="45"/>
      <c r="L545" s="52"/>
    </row>
    <row r="546" spans="2:12" x14ac:dyDescent="0.25">
      <c r="B546" s="47"/>
      <c r="C546" s="47"/>
      <c r="D546" s="47"/>
      <c r="E546" s="47"/>
      <c r="F546" s="45"/>
      <c r="G546" s="45"/>
      <c r="H546" s="45"/>
      <c r="I546" s="47"/>
      <c r="J546" s="47"/>
      <c r="K546" s="45"/>
      <c r="L546" s="52"/>
    </row>
    <row r="547" spans="2:12" x14ac:dyDescent="0.25">
      <c r="B547" s="47"/>
      <c r="C547" s="47"/>
      <c r="D547" s="47"/>
      <c r="E547" s="47"/>
      <c r="F547" s="45"/>
      <c r="G547" s="45"/>
      <c r="H547" s="45"/>
      <c r="I547" s="47"/>
      <c r="J547" s="47"/>
      <c r="K547" s="45"/>
      <c r="L547" s="52"/>
    </row>
    <row r="548" spans="2:12" x14ac:dyDescent="0.25">
      <c r="B548" s="47"/>
      <c r="C548" s="47"/>
      <c r="D548" s="47"/>
      <c r="E548" s="47"/>
      <c r="F548" s="45"/>
      <c r="G548" s="45"/>
      <c r="H548" s="45"/>
      <c r="I548" s="47"/>
      <c r="J548" s="47"/>
      <c r="K548" s="45"/>
      <c r="L548" s="52"/>
    </row>
    <row r="549" spans="2:12" x14ac:dyDescent="0.25">
      <c r="B549" s="47"/>
      <c r="C549" s="47"/>
      <c r="D549" s="47"/>
      <c r="E549" s="47"/>
      <c r="F549" s="45"/>
      <c r="G549" s="45"/>
      <c r="H549" s="45"/>
      <c r="I549" s="47"/>
      <c r="J549" s="47"/>
      <c r="K549" s="45"/>
      <c r="L549" s="52"/>
    </row>
    <row r="550" spans="2:12" x14ac:dyDescent="0.25">
      <c r="B550" s="47"/>
      <c r="C550" s="47"/>
      <c r="D550" s="47"/>
      <c r="E550" s="47"/>
      <c r="F550" s="45"/>
      <c r="G550" s="45"/>
      <c r="H550" s="45"/>
      <c r="I550" s="47"/>
      <c r="J550" s="47"/>
      <c r="K550" s="45"/>
      <c r="L550" s="52"/>
    </row>
    <row r="551" spans="2:12" x14ac:dyDescent="0.25">
      <c r="B551" s="47"/>
      <c r="C551" s="47"/>
      <c r="D551" s="47"/>
      <c r="E551" s="47"/>
      <c r="F551" s="45"/>
      <c r="G551" s="45"/>
      <c r="H551" s="45"/>
      <c r="I551" s="47"/>
      <c r="J551" s="47"/>
      <c r="K551" s="45"/>
      <c r="L551" s="52"/>
    </row>
    <row r="552" spans="2:12" x14ac:dyDescent="0.25">
      <c r="B552" s="47"/>
      <c r="C552" s="47"/>
      <c r="D552" s="47"/>
      <c r="E552" s="47"/>
      <c r="F552" s="45"/>
      <c r="G552" s="45"/>
      <c r="H552" s="45"/>
      <c r="I552" s="47"/>
      <c r="J552" s="47"/>
      <c r="K552" s="45"/>
      <c r="L552" s="52"/>
    </row>
    <row r="553" spans="2:12" x14ac:dyDescent="0.25">
      <c r="B553" s="47"/>
      <c r="C553" s="47"/>
      <c r="D553" s="47"/>
      <c r="E553" s="47"/>
      <c r="F553" s="45"/>
      <c r="G553" s="45"/>
      <c r="H553" s="45"/>
      <c r="I553" s="47"/>
      <c r="J553" s="47"/>
      <c r="K553" s="45"/>
      <c r="L553" s="52"/>
    </row>
    <row r="554" spans="2:12" x14ac:dyDescent="0.25">
      <c r="B554" s="47"/>
      <c r="C554" s="47"/>
      <c r="D554" s="47"/>
      <c r="E554" s="47"/>
      <c r="F554" s="45"/>
      <c r="G554" s="45"/>
      <c r="H554" s="45"/>
      <c r="I554" s="47"/>
      <c r="J554" s="47"/>
      <c r="K554" s="45"/>
      <c r="L554" s="52"/>
    </row>
    <row r="555" spans="2:12" x14ac:dyDescent="0.25">
      <c r="B555" s="47"/>
      <c r="C555" s="47"/>
      <c r="D555" s="47"/>
      <c r="E555" s="47"/>
      <c r="F555" s="45"/>
      <c r="G555" s="45"/>
      <c r="H555" s="45"/>
      <c r="I555" s="47"/>
      <c r="J555" s="47"/>
      <c r="K555" s="45"/>
      <c r="L555" s="52"/>
    </row>
    <row r="556" spans="2:12" x14ac:dyDescent="0.25">
      <c r="B556" s="47"/>
      <c r="C556" s="47"/>
      <c r="D556" s="47"/>
      <c r="E556" s="47"/>
      <c r="F556" s="45"/>
      <c r="G556" s="45"/>
      <c r="H556" s="45"/>
      <c r="I556" s="47"/>
      <c r="J556" s="47"/>
      <c r="K556" s="45"/>
      <c r="L556" s="52"/>
    </row>
    <row r="557" spans="2:12" x14ac:dyDescent="0.25">
      <c r="B557" s="47"/>
      <c r="C557" s="47"/>
      <c r="D557" s="47"/>
      <c r="E557" s="47"/>
      <c r="F557" s="45"/>
      <c r="G557" s="45"/>
      <c r="H557" s="45"/>
      <c r="I557" s="47"/>
      <c r="J557" s="47"/>
      <c r="K557" s="45"/>
      <c r="L557" s="52"/>
    </row>
    <row r="558" spans="2:12" x14ac:dyDescent="0.25">
      <c r="B558" s="47"/>
      <c r="C558" s="47"/>
      <c r="D558" s="47"/>
      <c r="E558" s="47"/>
      <c r="F558" s="45"/>
      <c r="G558" s="45"/>
      <c r="H558" s="45"/>
      <c r="I558" s="47"/>
      <c r="J558" s="47"/>
      <c r="K558" s="45"/>
      <c r="L558" s="52"/>
    </row>
    <row r="559" spans="2:12" x14ac:dyDescent="0.25">
      <c r="B559" s="47"/>
      <c r="C559" s="47"/>
      <c r="D559" s="47"/>
      <c r="E559" s="47"/>
      <c r="F559" s="45"/>
      <c r="G559" s="45"/>
      <c r="H559" s="45"/>
      <c r="I559" s="47"/>
      <c r="J559" s="47"/>
      <c r="K559" s="45"/>
      <c r="L559" s="52"/>
    </row>
    <row r="560" spans="2:12" x14ac:dyDescent="0.25">
      <c r="B560" s="47"/>
      <c r="C560" s="47"/>
      <c r="D560" s="47"/>
      <c r="E560" s="47"/>
      <c r="F560" s="45"/>
      <c r="G560" s="45"/>
      <c r="H560" s="45"/>
      <c r="I560" s="47"/>
      <c r="J560" s="47"/>
      <c r="K560" s="45"/>
      <c r="L560" s="52"/>
    </row>
    <row r="561" spans="2:12" x14ac:dyDescent="0.25">
      <c r="B561" s="47"/>
      <c r="C561" s="47"/>
      <c r="D561" s="47"/>
      <c r="E561" s="47"/>
      <c r="F561" s="45"/>
      <c r="G561" s="45"/>
      <c r="H561" s="45"/>
      <c r="I561" s="47"/>
      <c r="J561" s="47"/>
      <c r="K561" s="45"/>
      <c r="L561" s="52"/>
    </row>
    <row r="562" spans="2:12" x14ac:dyDescent="0.25">
      <c r="B562" s="47"/>
      <c r="C562" s="47"/>
      <c r="D562" s="47"/>
      <c r="E562" s="47"/>
      <c r="F562" s="45"/>
      <c r="G562" s="45"/>
      <c r="H562" s="45"/>
      <c r="I562" s="47"/>
      <c r="J562" s="47"/>
      <c r="K562" s="45"/>
      <c r="L562" s="52"/>
    </row>
    <row r="563" spans="2:12" x14ac:dyDescent="0.25">
      <c r="B563" s="47"/>
      <c r="C563" s="47"/>
      <c r="D563" s="47"/>
      <c r="E563" s="47"/>
      <c r="F563" s="45"/>
      <c r="G563" s="45"/>
      <c r="H563" s="45"/>
      <c r="I563" s="47"/>
      <c r="J563" s="47"/>
      <c r="K563" s="45"/>
      <c r="L563" s="52"/>
    </row>
  </sheetData>
  <dataValidations disablePrompts="1" count="1">
    <dataValidation allowBlank="1" showInputMessage="1" showErrorMessage="1" prompt="REGISTRE EN ESTA CELDA EL RESULTADO (EN TERMINOS PORCENTUALES) DE APLICAR LA FÓRMULA QUE SE ENCUENTRA EN LA CELDA DE LA COLUMNA J DE ESTA MISMA FILA. _x000a__x000a_ESTIMADO AMIGO RECUERDE: EL DATO DEBE SER PORCENTUAL" sqref="L13" xr:uid="{00000000-0002-0000-0100-000000000000}"/>
  </dataValidations>
  <pageMargins left="0.70866141732283472" right="0.70866141732283472" top="0.74803149606299213" bottom="0.74803149606299213" header="0.31496062992125984" footer="0.31496062992125984"/>
  <pageSetup scale="2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8863A389DCD0241AB66B7B593D8D20D" ma:contentTypeVersion="11" ma:contentTypeDescription="Crear nuevo documento." ma:contentTypeScope="" ma:versionID="7ca88ce6e19a2dfb6124d75b487f0050">
  <xsd:schema xmlns:xsd="http://www.w3.org/2001/XMLSchema" xmlns:xs="http://www.w3.org/2001/XMLSchema" xmlns:p="http://schemas.microsoft.com/office/2006/metadata/properties" xmlns:ns3="28b8358b-57d7-4115-9dc5-79f3250cf9b1" xmlns:ns4="25e4ee63-009a-43e8-a539-21e923e738f7" targetNamespace="http://schemas.microsoft.com/office/2006/metadata/properties" ma:root="true" ma:fieldsID="b52c4de75ff6a191687a7ced6403da23" ns3:_="" ns4:_="">
    <xsd:import namespace="28b8358b-57d7-4115-9dc5-79f3250cf9b1"/>
    <xsd:import namespace="25e4ee63-009a-43e8-a539-21e923e738f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8358b-57d7-4115-9dc5-79f3250cf9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e4ee63-009a-43e8-a539-21e923e738f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67632-B846-4CD8-9584-393AD65D0C9B}">
  <ds:schemaRefs>
    <ds:schemaRef ds:uri="http://schemas.microsoft.com/sharepoint/v3/contenttype/forms"/>
  </ds:schemaRefs>
</ds:datastoreItem>
</file>

<file path=customXml/itemProps2.xml><?xml version="1.0" encoding="utf-8"?>
<ds:datastoreItem xmlns:ds="http://schemas.openxmlformats.org/officeDocument/2006/customXml" ds:itemID="{71843855-7F9A-45F8-92B7-D833356DC840}">
  <ds:schemaRefs>
    <ds:schemaRef ds:uri="http://schemas.microsoft.com/office/2006/documentManagement/types"/>
    <ds:schemaRef ds:uri="http://schemas.microsoft.com/office/infopath/2007/PartnerControls"/>
    <ds:schemaRef ds:uri="28b8358b-57d7-4115-9dc5-79f3250cf9b1"/>
    <ds:schemaRef ds:uri="http://purl.org/dc/elements/1.1/"/>
    <ds:schemaRef ds:uri="http://schemas.microsoft.com/office/2006/metadata/properties"/>
    <ds:schemaRef ds:uri="http://purl.org/dc/terms/"/>
    <ds:schemaRef ds:uri="25e4ee63-009a-43e8-a539-21e923e738f7"/>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2B6A763-822D-4E6B-BE7B-D989CA07F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8358b-57d7-4115-9dc5-79f3250cf9b1"/>
    <ds:schemaRef ds:uri="25e4ee63-009a-43e8-a539-21e923e738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1</vt:lpstr>
      <vt:lpstr>Anexo 2</vt:lpstr>
      <vt:lpstr>'Anexo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santiago santos</cp:lastModifiedBy>
  <cp:lastPrinted>2020-11-04T19:14:28Z</cp:lastPrinted>
  <dcterms:created xsi:type="dcterms:W3CDTF">2019-02-08T12:15:47Z</dcterms:created>
  <dcterms:modified xsi:type="dcterms:W3CDTF">2021-03-09T19:15:26Z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0x010100A8863A389DCD0241AB66B7B593D8D20D</vt:lpwstr>
  </property>
</Properties>
</file>