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Q:\OCI 2020\2. Trabajos de Cumplimiento\1. Evaluación por Dependencias (Ley 909 de 2004)\Diciembre 2019\5. Informe\Accesibles\"/>
    </mc:Choice>
  </mc:AlternateContent>
  <xr:revisionPtr revIDLastSave="0" documentId="13_ncr:1_{1813EB73-A6C3-4C72-BF68-6BFB7485FEB2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Plan de Acción" sheetId="4" r:id="rId1"/>
    <sheet name="Acerno_Cache_XXXXX" sheetId="7" state="veryHidden" r:id="rId2"/>
    <sheet name="Cuadro de Mando Integral" sheetId="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'Cuadro de Mando Integral'!$A$2:$XBO$4</definedName>
    <definedName name="aaaaaaaaaaaaaaaaaaaaaaaaa1">#REF!</definedName>
    <definedName name="Afeb">[1]Resumen!$D$30</definedName>
    <definedName name="Ajul">[2]Resumen!$I$31</definedName>
    <definedName name="Amar">[3]Resumen!$E$31</definedName>
    <definedName name="AÑO">[4]PROYECCIONES!$T$3:$T$13</definedName>
    <definedName name="_xlnm.Print_Area" localSheetId="2">'Cuadro de Mando Integral'!$A$1:$XBO$8</definedName>
    <definedName name="resid">'[4]Calculo proyeccion troncal'!#REF!</definedName>
    <definedName name="Tabla_Novedades_Servicios">#REF!</definedName>
    <definedName name="Tene">[3]Resumen!$C$30</definedName>
    <definedName name="Tfeb">[1]Resumen!$D$29</definedName>
    <definedName name="tipomes">'[4]Calculo proyeccion troncal'!#REF!</definedName>
    <definedName name="tipomes1">'[4]Calculo proyeccion troncal'!#REF!</definedName>
    <definedName name="_xlnm.Print_Titles" localSheetId="2">'Cuadro de Mando Integral'!$1:$2</definedName>
    <definedName name="Tjul">[2]Resumen!$I$30</definedName>
    <definedName name="Tmar">[3]Resumen!$E$30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4" i="6" l="1"/>
  <c r="T4" i="6"/>
  <c r="Q4" i="6"/>
  <c r="N4" i="6"/>
  <c r="W3" i="6"/>
  <c r="T3" i="6"/>
  <c r="Q3" i="6"/>
  <c r="N3" i="6"/>
</calcChain>
</file>

<file path=xl/sharedStrings.xml><?xml version="1.0" encoding="utf-8"?>
<sst xmlns="http://schemas.openxmlformats.org/spreadsheetml/2006/main" count="161" uniqueCount="132">
  <si>
    <t>Objetivo Específico</t>
  </si>
  <si>
    <t>Estrategia</t>
  </si>
  <si>
    <t>Código</t>
  </si>
  <si>
    <t>Compromiso</t>
  </si>
  <si>
    <t>Actividades</t>
  </si>
  <si>
    <t>Producto  y/o  Meta</t>
  </si>
  <si>
    <t>Listado de Actividades Necesarias para el Logro del Producto</t>
  </si>
  <si>
    <t>Ponderación en el Logro del Producto</t>
  </si>
  <si>
    <t>Indicador</t>
  </si>
  <si>
    <t>Programación Porcentual Esperado con corte  31/03/19</t>
  </si>
  <si>
    <t>Programación Porcentual Esperado con corte 30/06/19</t>
  </si>
  <si>
    <t>Programación Porcentual Esperado con corte 30/09/19</t>
  </si>
  <si>
    <t>Programación Porcentual Esperado con corte  31/12/19</t>
  </si>
  <si>
    <t>Proceso</t>
  </si>
  <si>
    <t>Fecha de Inicio</t>
  </si>
  <si>
    <t>Fecha final de Ejecución</t>
  </si>
  <si>
    <t>Responsable</t>
  </si>
  <si>
    <t>SJP1</t>
  </si>
  <si>
    <t>Brindar la asesoría jurídica que requiera la entidad para su correcta gestión.</t>
  </si>
  <si>
    <t xml:space="preserve"> Atención oportuna a las peticiones y requerimientos allegados por las dependencias de la entidad y personas naturales y jurídicas.</t>
  </si>
  <si>
    <t>Realizar el 100%  de la asesoría Jurídica que requiera la entidad para el normal desarrollo de sus actividades</t>
  </si>
  <si>
    <t>Tramitar los requerimientos asignados al área en los que solicite asesoría jurídica</t>
  </si>
  <si>
    <r>
      <t xml:space="preserve">(Número de Requerimientos de asesoría jurídica atendido / Número de requerimientos de asesoría jurídica solicitados)*100
</t>
    </r>
    <r>
      <rPr>
        <b/>
        <sz val="9"/>
        <color theme="1"/>
        <rFont val="Cambria"/>
        <family val="1"/>
      </rPr>
      <t>Nota: Meta Constante</t>
    </r>
  </si>
  <si>
    <t>Gestión Jurídica</t>
  </si>
  <si>
    <t>Subgerente Jurídica</t>
  </si>
  <si>
    <t xml:space="preserve">Emisión de conceptos jurídicos con base en la normatividad legal aplicado al caso concreto puesto en consideración. </t>
  </si>
  <si>
    <t>Elaboración, revisión y compilación del 100%  conceptos jurídicos que sean requeridos por la entidad o personas naturales o jurídicas de derecho público o privado</t>
  </si>
  <si>
    <t>Actualizar la base de conceptos jurídicos  emitidos por la Entidad cada vez que se requiera</t>
  </si>
  <si>
    <t>{(Actualización de base de conceptos jurídicos efectuada /Actualización de base de conceptos jurídicos requerida)*0,5
+
(Revisión Semestral a normatividad aplicable/2)*0,5}
*
100</t>
  </si>
  <si>
    <t>Revisión oportuna de los proyectos de actos administrativos y actos administrativos de interés para la entidad.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</si>
  <si>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Elaboración y revisión jurídica del 100% de los  actos administrativos requeridos e interposición de recursos en actuaciones administrativas </t>
  </si>
  <si>
    <t xml:space="preserve">Tramitar los requerimientos asignados al área </t>
  </si>
  <si>
    <t>{(Número de Proyectos de Decreto y Acuerdos Distritales Revisados / Número de Proyectos de Decreto y Acuerdos Distritales puestos a consideración de la entidad)*0,5
+
(Revisión Semestral a normatividad aplicable/2)*0,5}
*
100</t>
  </si>
  <si>
    <t>Elaboración del 100% de actos y providencias de segunda instancia en procesos disciplinarios de acuerdo a lo que se requiera</t>
  </si>
  <si>
    <t>(Actos y providencias de segunda instancia en procesos disciplinarios sustanciados/actos y providencias de segunda instancia en procesos disciplinarios requeridos)*100
Nota: Meta Constante</t>
  </si>
  <si>
    <t>Realizar actividades de asesoría legal en la ejecución y apoyo a la supervisión de los contratos de concesión y proyectos especiales.</t>
  </si>
  <si>
    <t>Realizar el 100% de las actividades requeridas en el proceso de asesoría legal a los contratos de concesión</t>
  </si>
  <si>
    <t>Apoyar el seguimiento de la ejecución de las concesiones a través de la elaboración de actas mensuales del proceso de regularización a cada contrato de concesión</t>
  </si>
  <si>
    <t>(Actas Mensuales de Regularización Elaboradas / Actas Mensuales de Regularización Requeridas)*100
Nota: Meta Constante</t>
  </si>
  <si>
    <t>SJP2</t>
  </si>
  <si>
    <t>Realizar todas las actividades tendientes para la ejecución de una defensa jurídica técnica que permita disminuir los riesgos en el contingente judicial</t>
  </si>
  <si>
    <t xml:space="preserve">Demandas contestadas de acuerdo con lineamientos de defensa judicial de Transmilenio S.A.     </t>
  </si>
  <si>
    <t xml:space="preserve">100% de demandas contestadas en los tiempos previstos por la ley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</si>
  <si>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Reunión Bimestral del Equipo de Defensa Judicial</t>
  </si>
  <si>
    <t xml:space="preserve">Socialización decisiones Judiciales como antecedentes de Defensa Judicial . </t>
  </si>
  <si>
    <t xml:space="preserve">Demandas de reconvención presentadas  </t>
  </si>
  <si>
    <t>Presentación del  100% de demandas de reconvención cuando a ello hubiere lugar</t>
  </si>
  <si>
    <t>Proyectar cuando proceda la Demanda de Reconvención.</t>
  </si>
  <si>
    <t>Mínimo 2 sesiones mensuales del comité de conciliación</t>
  </si>
  <si>
    <t xml:space="preserve">Elaboración Cronograma Anual de Sesiones Ordinarias del Comité </t>
  </si>
  <si>
    <t>{(Cronograma de sesiones elaborado /1)*0,2
+
(Sesiones citadas de comité de conciliación según cronograma/2)*0,5}
*
100</t>
  </si>
  <si>
    <t>Citar las sesiones de comité de conciliación de acuerdo con el cronograma establecido</t>
  </si>
  <si>
    <t>SJP3</t>
  </si>
  <si>
    <t>Apoyar y coordinar todas las actividades jurídicas y administrativas  necesarias para a gestión de la dependencia</t>
  </si>
  <si>
    <t>Desarrollo de las actividades tendientes a dar cumplimiento de los objetivos institucionales.</t>
  </si>
  <si>
    <t xml:space="preserve">100% de las actividades realizadas de acuerdo con la gestión requerida en la dependencia </t>
  </si>
  <si>
    <t>Adelantar el 100% de las actividades de gestión requeridas para la Subgerencia Jurídica y referentes a : Recepción y asignación de correspondencia, control trámites entes de control y seguimiento plan de acción, informes y planes de mejora</t>
  </si>
  <si>
    <r>
      <t xml:space="preserve">(Actividades de gestión adelantadas /Actividades de gestión requeridas )*100
</t>
    </r>
    <r>
      <rPr>
        <b/>
        <sz val="9"/>
        <color theme="1"/>
        <rFont val="Cambria"/>
        <family val="1"/>
      </rPr>
      <t>Nota: Meta Constante</t>
    </r>
  </si>
  <si>
    <t>Revisión semestral de la pertinencia y vigencia  de las normas aplicables.</t>
  </si>
  <si>
    <t>(Demandas de reconvención presentadas /Demandas de reconvención )*100</t>
  </si>
  <si>
    <t>actividades del comité de conciliación realizadas de acuerdo con los lineamientos jurídicos establecidos</t>
  </si>
  <si>
    <r>
      <t xml:space="preserve">{(Demandas contestadas según lineamientos de Defensa Judicial /Demandas recibidas)*0,6
+
(Reuniones Bimestrales del equipo de defensa judicial adelantadas / 6)*0,2
+
(Socializaciones de decisiones judiciales efectuadas/decisiones judiciales falladas)*0,2}
*
100
</t>
    </r>
    <r>
      <rPr>
        <b/>
        <sz val="9"/>
        <color theme="1"/>
        <rFont val="Cambria"/>
        <family val="1"/>
      </rPr>
      <t>Nota: SI NO SE PRESENTAN LAS VARIABLES 1 Y 3, LA VARIABLE 2 TENDRÁ UNA PARTICIPACIÓN DEL 100%</t>
    </r>
  </si>
  <si>
    <t>Fecha de Entrega Final de la Actividad</t>
  </si>
  <si>
    <t>Lineamiento
Corporativo</t>
  </si>
  <si>
    <t>6.3</t>
  </si>
  <si>
    <t>6.3.5</t>
  </si>
  <si>
    <t>6.3.7</t>
  </si>
  <si>
    <t>Se evidencia reporte SIPROJ de las demandas contestadas</t>
  </si>
  <si>
    <t>CUADRO DE MANDO INTEGRAL TRANSMILENIO S.A.
AÑO 2019</t>
  </si>
  <si>
    <t>PERSPECTIVA</t>
  </si>
  <si>
    <t>OBJETIVO CORPORATIVO</t>
  </si>
  <si>
    <t>OBJETIVO ESPECIFICO</t>
  </si>
  <si>
    <t>ESTRATEGIAS</t>
  </si>
  <si>
    <t>PROCESO</t>
  </si>
  <si>
    <t xml:space="preserve">DEPENDENCIA
RESPONSABLE </t>
  </si>
  <si>
    <t>INDICADOR</t>
  </si>
  <si>
    <t>OBJETIVO</t>
  </si>
  <si>
    <t>META</t>
  </si>
  <si>
    <t>PERIODICIDAD</t>
  </si>
  <si>
    <t>TIPO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</si>
  <si>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</si>
  <si>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</si>
  <si>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</si>
  <si>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</si>
  <si>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</si>
  <si>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</si>
  <si>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</si>
  <si>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</si>
  <si>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</si>
  <si>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</si>
  <si>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</si>
  <si>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</si>
  <si>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TIPO DE PROCESO </t>
  </si>
  <si>
    <t xml:space="preserve">DIMENSION MIPG </t>
  </si>
  <si>
    <t>PROCESOS</t>
  </si>
  <si>
    <t>5.3</t>
  </si>
  <si>
    <t>5.3.1</t>
  </si>
  <si>
    <t xml:space="preserve">GESTIÓN JURÍDICA </t>
  </si>
  <si>
    <t>SUBGERENCIA JURÍDICA</t>
  </si>
  <si>
    <t>Emisión de conceptos jurídicos para unifcación de criterios de la Subgerencia Jurídica</t>
  </si>
  <si>
    <t xml:space="preserve">Medir la gestión de la Subgerencia  Jurídica en la emisión de conceptos  jurídicos </t>
  </si>
  <si>
    <t>El 100% de las solicitudes de conceptos jurídicos emitidos dentro de los términos de ley</t>
  </si>
  <si>
    <t>Trimestral</t>
  </si>
  <si>
    <t>Eficacia</t>
  </si>
  <si>
    <t>APOYO</t>
  </si>
  <si>
    <t>GESTION DE VALORES PARA RESULTADOS</t>
  </si>
  <si>
    <t>5.4</t>
  </si>
  <si>
    <t>5.4.1
5.4.2</t>
  </si>
  <si>
    <t>Oportunidad de defensa Judicial</t>
  </si>
  <si>
    <t>Mantener el grado de eficiencia para cumplir con el tiempo interpuesto por ley para la contestación de demandas.</t>
  </si>
  <si>
    <t>Lograr que el 100% de las demandas sean contestados en los plazos máximos establecidos por ley</t>
  </si>
  <si>
    <t>Eficiencia</t>
  </si>
  <si>
    <t>Porcentaje de cumplimiento</t>
  </si>
  <si>
    <t>Seguimiento a corte 31 de diciembre de 2019</t>
  </si>
  <si>
    <t>A través de un muestreo aleatorio se verificó la atención de conceptos jurídicos durante la vigencia.</t>
  </si>
  <si>
    <t>Se evidenció base de datos de los conceptos gestionados por la Dependencia en el periodo de verificación, la cual es actualizada cada vez que se presenta una solicitud.</t>
  </si>
  <si>
    <t>En la base de datos mencionada en la fila anterior, se evidencia una columna sobre actualización normativa, la cual es actualizada cada vez que se presenta un requerimiento</t>
  </si>
  <si>
    <t>La revisión de la normatividad aplicable se realiza cada vez que se presenta un requerimiento de asesoría, sin embargo, el reporte dirigido a la Oficina Asesora de Planeación hace referencia a los conceptos jurídicos, motivo por el cual, se recomienda verificar la información que se incluye en la matriz</t>
  </si>
  <si>
    <t>3,3%</t>
  </si>
  <si>
    <t>En el periodo evaluado fueron presentadas dos demandas de reconvención</t>
  </si>
  <si>
    <t>A través del acta 245 del del 21 de enero de 2019, se aporbó el cronograma del Comité de Conciliación</t>
  </si>
  <si>
    <t>Se evidencia soportes de correos electrónicos de citación a los Comités de Conciliación ordinarios</t>
  </si>
  <si>
    <t>Se evidencia reporte de T-DOC sobre las entradas y salidas de correspondencia en la Dependencia</t>
  </si>
  <si>
    <t>CALIFICACIÓN OCI</t>
  </si>
  <si>
    <t>%</t>
  </si>
  <si>
    <t>OBSERVACIÓN OCI</t>
  </si>
  <si>
    <t>Solo se evidencia una reunión de fecha 05 de mayo de 2019 de las seis programadas</t>
  </si>
  <si>
    <t>A través de un muestreo aleatorio se verificó a través de los registros en el sistema T-DOC, la atención de conceptos jurídicos durante la vigencia.
Para el segundo trimestre no fueron atendidos dos requerimientos dentro del periodo del reporte, sin embargo fueron contestados en los términos legales</t>
  </si>
  <si>
    <t>A través de un muestreo aleatorio se verificó con la profesional especializada grado 6 de asesoría legal, la revisión de los proyectos de acuerdo y proyectos de decreto, los cuales son señalados en una base de datos</t>
  </si>
  <si>
    <t>Se verificaron las actuaciones y soportes de actuaciones disciplinarias de acuerdo a los reportes remitidos por la Dependencia.</t>
  </si>
  <si>
    <t>Se evidenciaron actas de regularización de los 31 contratos de concesión. Teniendo en cuenta la expedición de la resolución 1112 de 2019, se elimina la figura de apoyo a la supervisión a través del equipo de regularización</t>
  </si>
  <si>
    <t>Se evidencia la socialización de éxito procesal a través de correo electrónico de fecha 25/06/2019 a la Subgerente Jurídica, 27/09/2019 de la decisión del recurso de anulación contra el laudo arbitral convocado por ORGANIZACIÓN SUMA S.A.S y 18/12/2019 de pronunciamiento de la Sección Primera del Consejo de Estado relacionada con la procedencia de la solicitud de aclaración de sentencias.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</si>
</sst>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name val="Cambria"/>
      <family val="1"/>
    </font>
    <font>
      <sz val="9"/>
      <color theme="1"/>
      <name val="Calibri"/>
      <family val="2"/>
      <scheme val="minor"/>
    </font>
    <font>
      <sz val="9"/>
      <color theme="1"/>
      <name val="Calisto MT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  <scheme val="minor"/>
    </font>
    <font>
      <b/>
      <sz val="22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11" fillId="2" borderId="2" xfId="6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justify" vertical="center" wrapText="1"/>
    </xf>
    <xf numFmtId="0" fontId="11" fillId="2" borderId="2" xfId="6" applyFont="1" applyFill="1" applyBorder="1" applyAlignment="1">
      <alignment horizontal="center" vertical="center"/>
    </xf>
    <xf numFmtId="9" fontId="11" fillId="2" borderId="2" xfId="6" applyNumberFormat="1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5" fillId="2" borderId="14" xfId="2" applyFont="1" applyFill="1" applyBorder="1" applyAlignment="1">
      <alignment horizontal="center" vertical="top"/>
    </xf>
    <xf numFmtId="0" fontId="5" fillId="2" borderId="12" xfId="2" applyFont="1" applyFill="1" applyBorder="1" applyAlignment="1">
      <alignment horizontal="center" vertical="top"/>
    </xf>
    <xf numFmtId="0" fontId="6" fillId="2" borderId="12" xfId="2" applyFont="1" applyFill="1" applyBorder="1" applyAlignment="1">
      <alignment horizontal="justify" vertical="top" wrapText="1"/>
    </xf>
    <xf numFmtId="0" fontId="6" fillId="2" borderId="2" xfId="2" applyFont="1" applyFill="1" applyBorder="1" applyAlignment="1" applyProtection="1">
      <alignment horizontal="justify" vertical="center" wrapText="1"/>
    </xf>
    <xf numFmtId="0" fontId="6" fillId="2" borderId="7" xfId="2" applyFont="1" applyFill="1" applyBorder="1" applyAlignment="1" applyProtection="1">
      <alignment horizontal="justify" vertical="center" wrapText="1"/>
    </xf>
    <xf numFmtId="14" fontId="7" fillId="2" borderId="2" xfId="2" applyNumberFormat="1" applyFont="1" applyFill="1" applyBorder="1" applyAlignment="1" applyProtection="1">
      <alignment horizontal="center" vertical="center" wrapText="1"/>
    </xf>
    <xf numFmtId="9" fontId="5" fillId="2" borderId="2" xfId="2" applyNumberFormat="1" applyFont="1" applyFill="1" applyBorder="1" applyAlignment="1">
      <alignment horizontal="center" vertical="center"/>
    </xf>
    <xf numFmtId="9" fontId="7" fillId="2" borderId="12" xfId="2" applyNumberFormat="1" applyFont="1" applyFill="1" applyBorder="1" applyAlignment="1" applyProtection="1">
      <alignment horizontal="center" vertical="center" wrapText="1"/>
    </xf>
    <xf numFmtId="0" fontId="9" fillId="2" borderId="12" xfId="2" applyFont="1" applyFill="1" applyBorder="1" applyAlignment="1">
      <alignment horizontal="center" vertical="center"/>
    </xf>
    <xf numFmtId="14" fontId="6" fillId="2" borderId="12" xfId="2" applyNumberFormat="1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3" fillId="2" borderId="0" xfId="2" applyFill="1"/>
    <xf numFmtId="0" fontId="5" fillId="2" borderId="6" xfId="2" applyFont="1" applyFill="1" applyBorder="1" applyAlignment="1">
      <alignment horizontal="center" vertical="top"/>
    </xf>
    <xf numFmtId="0" fontId="5" fillId="2" borderId="7" xfId="2" applyFont="1" applyFill="1" applyBorder="1" applyAlignment="1">
      <alignment horizontal="center" vertical="top"/>
    </xf>
    <xf numFmtId="0" fontId="3" fillId="2" borderId="7" xfId="2" applyFill="1" applyBorder="1" applyAlignment="1">
      <alignment horizontal="center"/>
    </xf>
    <xf numFmtId="0" fontId="3" fillId="2" borderId="7" xfId="2" applyFill="1" applyBorder="1"/>
    <xf numFmtId="0" fontId="6" fillId="2" borderId="12" xfId="2" applyFont="1" applyFill="1" applyBorder="1" applyAlignment="1" applyProtection="1">
      <alignment horizontal="justify" vertical="center" wrapText="1"/>
    </xf>
    <xf numFmtId="0" fontId="6" fillId="2" borderId="12" xfId="2" applyFont="1" applyFill="1" applyBorder="1" applyAlignment="1">
      <alignment horizontal="center" vertical="center" wrapText="1"/>
    </xf>
    <xf numFmtId="9" fontId="7" fillId="2" borderId="15" xfId="2" applyNumberFormat="1" applyFont="1" applyFill="1" applyBorder="1" applyAlignment="1" applyProtection="1">
      <alignment horizontal="center" vertical="center" wrapText="1"/>
    </xf>
    <xf numFmtId="14" fontId="6" fillId="2" borderId="11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 applyProtection="1">
      <alignment horizontal="justify" vertical="center" wrapText="1"/>
    </xf>
    <xf numFmtId="0" fontId="3" fillId="2" borderId="8" xfId="2" applyFill="1" applyBorder="1" applyAlignment="1">
      <alignment horizontal="center" vertical="center"/>
    </xf>
    <xf numFmtId="0" fontId="3" fillId="2" borderId="8" xfId="2" applyFill="1" applyBorder="1"/>
    <xf numFmtId="0" fontId="3" fillId="2" borderId="10" xfId="2" applyFill="1" applyBorder="1"/>
    <xf numFmtId="0" fontId="8" fillId="2" borderId="8" xfId="2" applyFont="1" applyFill="1" applyBorder="1" applyAlignment="1">
      <alignment horizontal="center"/>
    </xf>
    <xf numFmtId="0" fontId="8" fillId="2" borderId="16" xfId="2" applyFont="1" applyFill="1" applyBorder="1"/>
    <xf numFmtId="0" fontId="8" fillId="2" borderId="8" xfId="2" applyFont="1" applyFill="1" applyBorder="1"/>
    <xf numFmtId="0" fontId="8" fillId="2" borderId="10" xfId="2" applyFont="1" applyFill="1" applyBorder="1"/>
    <xf numFmtId="0" fontId="6" fillId="2" borderId="11" xfId="2" applyFont="1" applyFill="1" applyBorder="1" applyAlignment="1" applyProtection="1">
      <alignment horizontal="justify" vertical="center" wrapText="1"/>
    </xf>
    <xf numFmtId="0" fontId="6" fillId="2" borderId="16" xfId="2" applyFont="1" applyFill="1" applyBorder="1" applyAlignment="1" applyProtection="1">
      <alignment horizontal="justify" vertical="center" wrapText="1"/>
    </xf>
    <xf numFmtId="0" fontId="3" fillId="2" borderId="8" xfId="2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0" fontId="3" fillId="2" borderId="8" xfId="2" applyFill="1" applyBorder="1" applyAlignment="1">
      <alignment horizontal="center"/>
    </xf>
    <xf numFmtId="0" fontId="6" fillId="2" borderId="12" xfId="2" applyFont="1" applyFill="1" applyBorder="1" applyAlignment="1">
      <alignment horizontal="center" vertical="top"/>
    </xf>
    <xf numFmtId="0" fontId="3" fillId="2" borderId="7" xfId="2" applyFill="1" applyBorder="1" applyAlignment="1">
      <alignment vertical="center" wrapText="1"/>
    </xf>
    <xf numFmtId="0" fontId="3" fillId="2" borderId="0" xfId="2" applyFill="1" applyBorder="1"/>
    <xf numFmtId="0" fontId="3" fillId="2" borderId="7" xfId="2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  <xf numFmtId="0" fontId="8" fillId="2" borderId="7" xfId="2" applyFont="1" applyFill="1" applyBorder="1"/>
    <xf numFmtId="0" fontId="8" fillId="2" borderId="9" xfId="2" applyFont="1" applyFill="1" applyBorder="1"/>
    <xf numFmtId="2" fontId="6" fillId="2" borderId="2" xfId="2" applyNumberFormat="1" applyFont="1" applyFill="1" applyBorder="1" applyAlignment="1">
      <alignment horizontal="center" vertical="center" wrapText="1"/>
    </xf>
    <xf numFmtId="0" fontId="3" fillId="2" borderId="16" xfId="2" applyFill="1" applyBorder="1" applyAlignment="1">
      <alignment vertical="center" wrapText="1"/>
    </xf>
    <xf numFmtId="0" fontId="6" fillId="2" borderId="8" xfId="2" applyFont="1" applyFill="1" applyBorder="1" applyAlignment="1" applyProtection="1">
      <alignment vertical="center" wrapText="1"/>
    </xf>
    <xf numFmtId="0" fontId="6" fillId="2" borderId="1" xfId="2" applyFont="1" applyFill="1" applyBorder="1" applyAlignment="1" applyProtection="1">
      <alignment horizontal="justify" vertical="center" wrapText="1"/>
    </xf>
    <xf numFmtId="9" fontId="7" fillId="2" borderId="8" xfId="2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justify"/>
    </xf>
    <xf numFmtId="0" fontId="6" fillId="2" borderId="8" xfId="2" applyFont="1" applyFill="1" applyBorder="1" applyAlignment="1">
      <alignment horizontal="center" vertical="center" wrapText="1"/>
    </xf>
    <xf numFmtId="10" fontId="12" fillId="2" borderId="8" xfId="0" applyNumberFormat="1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justify" vertical="center" wrapText="1"/>
    </xf>
    <xf numFmtId="0" fontId="5" fillId="2" borderId="20" xfId="2" applyFont="1" applyFill="1" applyBorder="1" applyAlignment="1">
      <alignment horizontal="center" vertical="top"/>
    </xf>
    <xf numFmtId="0" fontId="5" fillId="2" borderId="21" xfId="2" applyFont="1" applyFill="1" applyBorder="1" applyAlignment="1">
      <alignment horizontal="center" vertical="top"/>
    </xf>
    <xf numFmtId="0" fontId="6" fillId="2" borderId="21" xfId="2" applyFont="1" applyFill="1" applyBorder="1" applyAlignment="1">
      <alignment horizontal="center" vertical="top"/>
    </xf>
    <xf numFmtId="0" fontId="7" fillId="2" borderId="21" xfId="2" applyFont="1" applyFill="1" applyBorder="1" applyAlignment="1" applyProtection="1">
      <alignment horizontal="center" vertical="top" wrapText="1"/>
    </xf>
    <xf numFmtId="0" fontId="6" fillId="2" borderId="21" xfId="2" applyFont="1" applyFill="1" applyBorder="1" applyAlignment="1" applyProtection="1">
      <alignment horizontal="center" vertical="center" wrapText="1"/>
    </xf>
    <xf numFmtId="0" fontId="6" fillId="2" borderId="21" xfId="2" applyFont="1" applyFill="1" applyBorder="1" applyAlignment="1" applyProtection="1">
      <alignment horizontal="justify" vertical="center" wrapText="1"/>
    </xf>
    <xf numFmtId="14" fontId="7" fillId="2" borderId="21" xfId="2" applyNumberFormat="1" applyFont="1" applyFill="1" applyBorder="1" applyAlignment="1" applyProtection="1">
      <alignment horizontal="center" vertical="center" wrapText="1"/>
    </xf>
    <xf numFmtId="9" fontId="5" fillId="2" borderId="21" xfId="2" applyNumberFormat="1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 wrapText="1"/>
    </xf>
    <xf numFmtId="9" fontId="7" fillId="2" borderId="21" xfId="2" applyNumberFormat="1" applyFont="1" applyFill="1" applyBorder="1" applyAlignment="1" applyProtection="1">
      <alignment horizontal="center" vertical="center" wrapText="1"/>
    </xf>
    <xf numFmtId="0" fontId="6" fillId="2" borderId="21" xfId="2" applyFont="1" applyFill="1" applyBorder="1" applyAlignment="1">
      <alignment horizontal="center" vertical="center"/>
    </xf>
    <xf numFmtId="14" fontId="6" fillId="2" borderId="21" xfId="2" applyNumberFormat="1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9" fontId="6" fillId="2" borderId="21" xfId="2" applyNumberFormat="1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justify" vertical="center" wrapText="1"/>
    </xf>
    <xf numFmtId="0" fontId="6" fillId="2" borderId="7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justify" vertical="top" wrapText="1"/>
    </xf>
    <xf numFmtId="0" fontId="6" fillId="2" borderId="7" xfId="2" applyFont="1" applyFill="1" applyBorder="1" applyAlignment="1">
      <alignment horizontal="justify" vertical="center" wrapText="1"/>
    </xf>
    <xf numFmtId="14" fontId="7" fillId="2" borderId="8" xfId="2" applyNumberFormat="1" applyFont="1" applyFill="1" applyBorder="1" applyAlignment="1" applyProtection="1">
      <alignment horizontal="center" vertical="center" wrapText="1"/>
    </xf>
    <xf numFmtId="9" fontId="5" fillId="2" borderId="8" xfId="2" applyNumberFormat="1" applyFont="1" applyFill="1" applyBorder="1" applyAlignment="1">
      <alignment horizontal="center" vertical="center"/>
    </xf>
    <xf numFmtId="9" fontId="7" fillId="2" borderId="7" xfId="2" applyNumberFormat="1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>
      <alignment horizontal="center" vertical="center"/>
    </xf>
    <xf numFmtId="14" fontId="6" fillId="2" borderId="7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9" fontId="6" fillId="2" borderId="8" xfId="2" applyNumberFormat="1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justify" vertical="center" wrapText="1"/>
    </xf>
    <xf numFmtId="0" fontId="5" fillId="2" borderId="5" xfId="2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2" xfId="6" applyFont="1" applyFill="1" applyBorder="1" applyAlignment="1">
      <alignment vertical="center" wrapText="1"/>
    </xf>
    <xf numFmtId="9" fontId="14" fillId="2" borderId="2" xfId="6" applyNumberFormat="1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/>
    </xf>
    <xf numFmtId="0" fontId="13" fillId="2" borderId="17" xfId="6" applyFont="1" applyFill="1" applyBorder="1" applyAlignment="1">
      <alignment horizontal="center" vertical="center"/>
    </xf>
    <xf numFmtId="0" fontId="13" fillId="2" borderId="18" xfId="6" applyFont="1" applyFill="1" applyBorder="1" applyAlignment="1">
      <alignment horizontal="center" vertical="center"/>
    </xf>
    <xf numFmtId="0" fontId="11" fillId="2" borderId="0" xfId="6" applyFont="1" applyFill="1" applyAlignment="1">
      <alignment vertical="center"/>
    </xf>
    <xf numFmtId="0" fontId="11" fillId="2" borderId="0" xfId="6" applyFont="1" applyFill="1" applyAlignment="1">
      <alignment horizontal="center" vertical="center"/>
    </xf>
    <xf numFmtId="0" fontId="16" fillId="2" borderId="2" xfId="7" applyFont="1" applyFill="1" applyBorder="1" applyAlignment="1" applyProtection="1">
      <alignment horizontal="justify" vertical="center" wrapText="1"/>
    </xf>
    <xf numFmtId="0" fontId="14" fillId="2" borderId="2" xfId="6" applyFont="1" applyFill="1" applyBorder="1" applyAlignment="1" applyProtection="1">
      <alignment horizontal="center" vertical="center" wrapText="1"/>
      <protection locked="0"/>
    </xf>
    <xf numFmtId="0" fontId="14" fillId="2" borderId="2" xfId="6" applyFont="1" applyFill="1" applyBorder="1" applyAlignment="1" applyProtection="1">
      <alignment horizontal="center" vertical="center"/>
      <protection locked="0"/>
    </xf>
    <xf numFmtId="0" fontId="14" fillId="2" borderId="2" xfId="6" applyFont="1" applyFill="1" applyBorder="1" applyAlignment="1">
      <alignment horizontal="center" vertical="center" wrapText="1"/>
    </xf>
    <xf numFmtId="0" fontId="14" fillId="2" borderId="0" xfId="6" applyFont="1" applyFill="1" applyAlignment="1">
      <alignment vertical="center"/>
    </xf>
    <xf numFmtId="0" fontId="15" fillId="2" borderId="2" xfId="7" applyFont="1" applyFill="1" applyBorder="1" applyAlignment="1" applyProtection="1">
      <alignment horizontal="center" vertical="center" wrapText="1"/>
    </xf>
    <xf numFmtId="0" fontId="11" fillId="2" borderId="0" xfId="6" applyFont="1" applyFill="1" applyAlignment="1">
      <alignment horizontal="center" vertical="center" wrapText="1"/>
    </xf>
    <xf numFmtId="0" fontId="11" fillId="2" borderId="0" xfId="6" applyFont="1" applyFill="1" applyAlignment="1">
      <alignment vertical="center" wrapText="1"/>
    </xf>
  </cellXfs>
  <cellStyles count="8">
    <cellStyle name="Hipervínculo" xfId="7" builtinId="8"/>
    <cellStyle name="Normal" xfId="0" builtinId="0"/>
    <cellStyle name="Normal 2" xfId="2" xr:uid="{00000000-0005-0000-0000-000002000000}"/>
    <cellStyle name="Normal 2 2" xfId="5" xr:uid="{00000000-0005-0000-0000-000003000000}"/>
    <cellStyle name="Normal 3" xfId="4" xr:uid="{00000000-0005-0000-0000-000004000000}"/>
    <cellStyle name="Normal 4" xfId="6" xr:uid="{00000000-0005-0000-0000-000005000000}"/>
    <cellStyle name="Normal 7" xfId="1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00FF"/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TSM\Mis%20documentos\Ambiental\Desempe&#241;o%20Ambiental\Indicadores%20Ambien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peraciones\ARCHIVOSTSM\Mis%20documentos\Ambiental\Desempe&#241;o%20Ambiental\Indicadores%20Ambien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TSM\Mis%20documentos\Ambiental\Desempe&#241;o%20Ambiental\Indicadores%20Ambien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CHIVOSTSM\ARCHIVOSTSM\TECNICA\8.%20INDICADOR%20PROYECCIONES\Seguimiento%20de%20proyeccion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ardo.gonzalez\Desktop\Evaluaci&#243;n%20por%20dependencias\1.%20Cuadro%20de%20Mando%20Integral%202019%20Jur&#237;d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ulos"/>
      <sheetName val="Operadores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Hoja2"/>
      <sheetName val="Resumen"/>
      <sheetName val="Eficiencia Energetica"/>
      <sheetName val="Consumo_Lubricante"/>
      <sheetName val="Cuadro Control"/>
      <sheetName val="DatosCombustible"/>
      <sheetName val="Agua"/>
      <sheetName val="Hoja21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LISTAS DESPLEGABLES"/>
      <sheetName val="Hoja1"/>
      <sheetName val="PIGA"/>
      <sheetName val="Hoja3"/>
      <sheetName val="Analisis_Residuos_Flota_Año"/>
      <sheetName val="Resum_Refrigerante"/>
      <sheetName val="Gráfico1"/>
      <sheetName val="ResumenEficiencia (historic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</sheetData>
      <sheetData sheetId="13" refreshError="1">
        <row r="29">
          <cell r="D29">
            <v>6.2493775206744901</v>
          </cell>
        </row>
        <row r="30">
          <cell r="D30">
            <v>9.7898041653540169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ConsumoKM (historico)"/>
      <sheetName val="ResumenEficiencia (historico)"/>
      <sheetName val="Hoja1"/>
      <sheetName val="Cuadro Control"/>
      <sheetName val="Operadores"/>
      <sheetName val="Resum_Lubricantes"/>
      <sheetName val="Lubricantes"/>
      <sheetName val="DatosCombustible"/>
      <sheetName val="ResumenKilometros"/>
      <sheetName val="ResumenConsumo"/>
      <sheetName val="Resumen ConsumoxKilometro"/>
      <sheetName val="Hoja2"/>
      <sheetName val="Resumen"/>
      <sheetName val="Eficiencia Energetica"/>
      <sheetName val="PIGA"/>
      <sheetName val="Consumo_Lubric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  <row r="31">
          <cell r="I31">
            <v>10.324235276715344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alisis_Residuos_Flota_Año"/>
      <sheetName val="Vehiculos"/>
      <sheetName val="Operadores"/>
      <sheetName val="Consumo_Agua"/>
      <sheetName val="Analisis_Consumo_Agua"/>
      <sheetName val="Resum_Refrigerante"/>
      <sheetName val="Resum_Lubricantes (Historico)"/>
      <sheetName val="ResumenConsumoKM (historico)"/>
      <sheetName val="Gráfico1"/>
      <sheetName val="ResumenEficiencia (historic (2)"/>
      <sheetName val="ResumenEficiencia (historico)"/>
      <sheetName val="Resum_Lubricantes"/>
      <sheetName val="ResumenKilometros"/>
      <sheetName val="ResumenConsumo"/>
      <sheetName val="Resumen ConsumoxKilometro"/>
      <sheetName val="Resumen"/>
      <sheetName val="Eficiencia Energetica"/>
      <sheetName val="DatosCombustible"/>
      <sheetName val="Agua"/>
      <sheetName val="Consumo_Filtros"/>
      <sheetName val="TipoFiltro"/>
      <sheetName val="Tipo_Aceite"/>
      <sheetName val="Registro_Empresa"/>
      <sheetName val="Refrigerante"/>
      <sheetName val="Lubricantes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>
        <row r="30">
          <cell r="C30">
            <v>1</v>
          </cell>
          <cell r="E30">
            <v>3</v>
          </cell>
        </row>
        <row r="31">
          <cell r="E31">
            <v>6.2683838076387941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troncal"/>
      <sheetName val="intervalos"/>
      <sheetName val="PROYECCIONES"/>
      <sheetName val="Calculo proyeccion troncal"/>
      <sheetName val="Model zonal"/>
      <sheetName val="calculo proyeccion zonal"/>
      <sheetName val="indicador"/>
      <sheetName val="Hoja1"/>
      <sheetName val="Hoja3"/>
      <sheetName val="Hoja4"/>
    </sheetNames>
    <sheetDataSet>
      <sheetData sheetId="0"/>
      <sheetData sheetId="1"/>
      <sheetData sheetId="2">
        <row r="3">
          <cell r="T3">
            <v>2015</v>
          </cell>
        </row>
        <row r="4">
          <cell r="T4">
            <v>2016</v>
          </cell>
        </row>
        <row r="5">
          <cell r="T5">
            <v>2017</v>
          </cell>
        </row>
        <row r="6">
          <cell r="T6">
            <v>2018</v>
          </cell>
        </row>
        <row r="7">
          <cell r="T7">
            <v>2019</v>
          </cell>
        </row>
        <row r="8">
          <cell r="T8">
            <v>2020</v>
          </cell>
        </row>
        <row r="9">
          <cell r="T9">
            <v>2021</v>
          </cell>
        </row>
        <row r="10">
          <cell r="T10">
            <v>2022</v>
          </cell>
        </row>
        <row r="11">
          <cell r="T11">
            <v>2023</v>
          </cell>
        </row>
        <row r="12">
          <cell r="T12">
            <v>2024</v>
          </cell>
        </row>
        <row r="13">
          <cell r="T13">
            <v>2025</v>
          </cell>
        </row>
      </sheetData>
      <sheetData sheetId="3">
        <row r="143">
          <cell r="L143">
            <v>1</v>
          </cell>
        </row>
      </sheetData>
      <sheetData sheetId="4"/>
      <sheetData sheetId="5">
        <row r="50">
          <cell r="L50">
            <v>1</v>
          </cell>
        </row>
      </sheetData>
      <sheetData sheetId="6">
        <row r="31">
          <cell r="A31">
            <v>43466</v>
          </cell>
        </row>
      </sheetData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ESTRATEGICO "/>
      <sheetName val="CONSOLIDADO"/>
      <sheetName val="SYC13"/>
      <sheetName val="GJ1"/>
      <sheetName val="GJ2"/>
    </sheetNames>
    <sheetDataSet>
      <sheetData sheetId="0"/>
      <sheetData sheetId="1"/>
      <sheetData sheetId="2"/>
      <sheetData sheetId="3">
        <row r="26">
          <cell r="C26">
            <v>1</v>
          </cell>
          <cell r="F26">
            <v>0.93330000000000002</v>
          </cell>
          <cell r="I26">
            <v>1</v>
          </cell>
          <cell r="L26"/>
        </row>
      </sheetData>
      <sheetData sheetId="4">
        <row r="27">
          <cell r="C27">
            <v>1</v>
          </cell>
          <cell r="F27">
            <v>1</v>
          </cell>
          <cell r="I27">
            <v>1</v>
          </cell>
          <cell r="L27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opLeftCell="L1" workbookViewId="0">
      <selection activeCell="U3" sqref="U3"/>
    </sheetView>
  </sheetViews>
  <sheetFormatPr baseColWidth="10" defaultRowHeight="15" x14ac:dyDescent="0.25"/>
  <cols>
    <col min="1" max="1" width="12" style="8" customWidth="1"/>
    <col min="2" max="2" width="11.7109375" style="8" customWidth="1"/>
    <col min="3" max="3" width="11" style="8" customWidth="1"/>
    <col min="4" max="4" width="8.5703125" style="8" customWidth="1"/>
    <col min="5" max="5" width="32.85546875" style="8" customWidth="1"/>
    <col min="6" max="6" width="28.7109375" style="8" customWidth="1"/>
    <col min="7" max="8" width="23" style="8" customWidth="1"/>
    <col min="9" max="9" width="13.7109375" style="8" customWidth="1"/>
    <col min="10" max="10" width="11.42578125" style="8"/>
    <col min="11" max="11" width="48" style="8" customWidth="1"/>
    <col min="12" max="15" width="12.7109375" style="8" customWidth="1"/>
    <col min="16" max="16" width="13.28515625" style="8" customWidth="1"/>
    <col min="17" max="18" width="11.42578125" style="8"/>
    <col min="19" max="19" width="12.28515625" style="8" customWidth="1"/>
    <col min="20" max="20" width="13.7109375" style="8" customWidth="1"/>
    <col min="21" max="21" width="46" style="57" customWidth="1"/>
    <col min="22" max="16384" width="11.42578125" style="8"/>
  </cols>
  <sheetData>
    <row r="1" spans="1:21" s="88" customFormat="1" ht="60.75" thickBot="1" x14ac:dyDescent="0.3">
      <c r="A1" s="6" t="s">
        <v>63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62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112</v>
      </c>
      <c r="U1" s="87" t="s">
        <v>113</v>
      </c>
    </row>
    <row r="2" spans="1:21" s="22" customFormat="1" ht="72" x14ac:dyDescent="0.25">
      <c r="A2" s="23">
        <v>6</v>
      </c>
      <c r="B2" s="24" t="s">
        <v>64</v>
      </c>
      <c r="C2" s="24" t="s">
        <v>66</v>
      </c>
      <c r="D2" s="76" t="s">
        <v>17</v>
      </c>
      <c r="E2" s="77" t="s">
        <v>18</v>
      </c>
      <c r="F2" s="78" t="s">
        <v>19</v>
      </c>
      <c r="G2" s="31" t="s">
        <v>20</v>
      </c>
      <c r="H2" s="13" t="s">
        <v>21</v>
      </c>
      <c r="I2" s="79">
        <v>43830</v>
      </c>
      <c r="J2" s="80">
        <v>1</v>
      </c>
      <c r="K2" s="13" t="s">
        <v>22</v>
      </c>
      <c r="L2" s="81">
        <v>1</v>
      </c>
      <c r="M2" s="81">
        <v>1</v>
      </c>
      <c r="N2" s="81">
        <v>1</v>
      </c>
      <c r="O2" s="81">
        <v>1</v>
      </c>
      <c r="P2" s="82" t="s">
        <v>23</v>
      </c>
      <c r="Q2" s="83">
        <v>43466</v>
      </c>
      <c r="R2" s="83">
        <v>43830</v>
      </c>
      <c r="S2" s="84" t="s">
        <v>24</v>
      </c>
      <c r="T2" s="85">
        <v>1</v>
      </c>
      <c r="U2" s="86" t="s">
        <v>127</v>
      </c>
    </row>
    <row r="3" spans="1:21" s="22" customFormat="1" ht="84" x14ac:dyDescent="0.25">
      <c r="A3" s="23"/>
      <c r="B3" s="24"/>
      <c r="C3" s="24"/>
      <c r="D3" s="25"/>
      <c r="E3" s="26"/>
      <c r="F3" s="27" t="s">
        <v>25</v>
      </c>
      <c r="G3" s="27" t="s">
        <v>26</v>
      </c>
      <c r="H3" s="12" t="s">
        <v>27</v>
      </c>
      <c r="I3" s="14">
        <v>43830</v>
      </c>
      <c r="J3" s="15">
        <v>0.5</v>
      </c>
      <c r="K3" s="28" t="s">
        <v>28</v>
      </c>
      <c r="L3" s="16">
        <v>0.5</v>
      </c>
      <c r="M3" s="16">
        <v>0.75</v>
      </c>
      <c r="N3" s="16">
        <v>0.75</v>
      </c>
      <c r="O3" s="29">
        <v>1</v>
      </c>
      <c r="P3" s="17" t="s">
        <v>23</v>
      </c>
      <c r="Q3" s="30">
        <v>43466</v>
      </c>
      <c r="R3" s="18">
        <v>43830</v>
      </c>
      <c r="S3" s="19" t="s">
        <v>24</v>
      </c>
      <c r="T3" s="20">
        <v>0.5</v>
      </c>
      <c r="U3" s="60" t="s">
        <v>115</v>
      </c>
    </row>
    <row r="4" spans="1:21" s="22" customFormat="1" ht="48" x14ac:dyDescent="0.25">
      <c r="A4" s="23"/>
      <c r="B4" s="24"/>
      <c r="C4" s="24"/>
      <c r="D4" s="25"/>
      <c r="E4" s="26"/>
      <c r="F4" s="31"/>
      <c r="G4" s="31"/>
      <c r="H4" s="12" t="s">
        <v>58</v>
      </c>
      <c r="I4" s="14">
        <v>43830</v>
      </c>
      <c r="J4" s="15">
        <v>0.5</v>
      </c>
      <c r="K4" s="32"/>
      <c r="L4" s="33"/>
      <c r="M4" s="33"/>
      <c r="N4" s="33"/>
      <c r="O4" s="34"/>
      <c r="P4" s="35"/>
      <c r="Q4" s="36"/>
      <c r="R4" s="37"/>
      <c r="S4" s="38"/>
      <c r="T4" s="20">
        <v>0.5</v>
      </c>
      <c r="U4" s="60" t="s">
        <v>116</v>
      </c>
    </row>
    <row r="5" spans="1:21" s="22" customFormat="1" ht="84" x14ac:dyDescent="0.25">
      <c r="A5" s="23"/>
      <c r="B5" s="24"/>
      <c r="C5" s="24"/>
      <c r="D5" s="25"/>
      <c r="E5" s="26"/>
      <c r="F5" s="27" t="s">
        <v>29</v>
      </c>
      <c r="G5" s="39" t="s">
        <v>30</v>
      </c>
      <c r="H5" s="12" t="s">
        <v>31</v>
      </c>
      <c r="I5" s="14">
        <v>43830</v>
      </c>
      <c r="J5" s="15">
        <v>0.5</v>
      </c>
      <c r="K5" s="28" t="s">
        <v>32</v>
      </c>
      <c r="L5" s="16">
        <v>0.5</v>
      </c>
      <c r="M5" s="16">
        <v>0.75</v>
      </c>
      <c r="N5" s="16">
        <v>0.75</v>
      </c>
      <c r="O5" s="16">
        <v>1</v>
      </c>
      <c r="P5" s="17" t="s">
        <v>23</v>
      </c>
      <c r="Q5" s="18">
        <v>43466</v>
      </c>
      <c r="R5" s="18">
        <v>43830</v>
      </c>
      <c r="S5" s="19" t="s">
        <v>24</v>
      </c>
      <c r="T5" s="20">
        <v>0.5</v>
      </c>
      <c r="U5" s="60" t="s">
        <v>128</v>
      </c>
    </row>
    <row r="6" spans="1:21" s="22" customFormat="1" ht="72" x14ac:dyDescent="0.25">
      <c r="A6" s="23"/>
      <c r="B6" s="24"/>
      <c r="C6" s="24"/>
      <c r="D6" s="25"/>
      <c r="E6" s="26"/>
      <c r="F6" s="13"/>
      <c r="G6" s="40"/>
      <c r="H6" s="12" t="s">
        <v>58</v>
      </c>
      <c r="I6" s="14">
        <v>43830</v>
      </c>
      <c r="J6" s="15">
        <v>0.5</v>
      </c>
      <c r="K6" s="32"/>
      <c r="L6" s="26"/>
      <c r="M6" s="26"/>
      <c r="N6" s="26"/>
      <c r="O6" s="26"/>
      <c r="P6" s="35"/>
      <c r="Q6" s="37"/>
      <c r="R6" s="37"/>
      <c r="S6" s="38"/>
      <c r="T6" s="20">
        <v>0.5</v>
      </c>
      <c r="U6" s="60" t="s">
        <v>117</v>
      </c>
    </row>
    <row r="7" spans="1:21" s="22" customFormat="1" ht="60" x14ac:dyDescent="0.25">
      <c r="A7" s="23"/>
      <c r="B7" s="24"/>
      <c r="C7" s="24"/>
      <c r="D7" s="25"/>
      <c r="E7" s="26"/>
      <c r="F7" s="41"/>
      <c r="G7" s="12" t="s">
        <v>33</v>
      </c>
      <c r="H7" s="12" t="s">
        <v>31</v>
      </c>
      <c r="I7" s="14">
        <v>43830</v>
      </c>
      <c r="J7" s="15">
        <v>1</v>
      </c>
      <c r="K7" s="21" t="s">
        <v>34</v>
      </c>
      <c r="L7" s="16">
        <v>1</v>
      </c>
      <c r="M7" s="16">
        <v>1</v>
      </c>
      <c r="N7" s="16">
        <v>1</v>
      </c>
      <c r="O7" s="16">
        <v>1</v>
      </c>
      <c r="P7" s="17" t="s">
        <v>23</v>
      </c>
      <c r="Q7" s="18">
        <v>43466</v>
      </c>
      <c r="R7" s="18">
        <v>43830</v>
      </c>
      <c r="S7" s="19" t="s">
        <v>24</v>
      </c>
      <c r="T7" s="20">
        <v>1</v>
      </c>
      <c r="U7" s="60" t="s">
        <v>129</v>
      </c>
    </row>
    <row r="8" spans="1:21" s="22" customFormat="1" ht="72" x14ac:dyDescent="0.25">
      <c r="A8" s="42"/>
      <c r="B8" s="43"/>
      <c r="C8" s="43"/>
      <c r="D8" s="44"/>
      <c r="E8" s="33"/>
      <c r="F8" s="27" t="s">
        <v>35</v>
      </c>
      <c r="G8" s="12" t="s">
        <v>36</v>
      </c>
      <c r="H8" s="12" t="s">
        <v>37</v>
      </c>
      <c r="I8" s="14">
        <v>43830</v>
      </c>
      <c r="J8" s="15">
        <v>1</v>
      </c>
      <c r="K8" s="21" t="s">
        <v>38</v>
      </c>
      <c r="L8" s="16">
        <v>1</v>
      </c>
      <c r="M8" s="16">
        <v>1</v>
      </c>
      <c r="N8" s="16">
        <v>1</v>
      </c>
      <c r="O8" s="16">
        <v>1</v>
      </c>
      <c r="P8" s="17" t="s">
        <v>23</v>
      </c>
      <c r="Q8" s="18">
        <v>43466</v>
      </c>
      <c r="R8" s="18">
        <v>43830</v>
      </c>
      <c r="S8" s="19" t="s">
        <v>24</v>
      </c>
      <c r="T8" s="20">
        <v>1</v>
      </c>
      <c r="U8" s="60" t="s">
        <v>130</v>
      </c>
    </row>
    <row r="9" spans="1:21" s="22" customFormat="1" ht="156" x14ac:dyDescent="0.25">
      <c r="A9" s="9">
        <v>6</v>
      </c>
      <c r="B9" s="10" t="s">
        <v>64</v>
      </c>
      <c r="C9" s="10" t="s">
        <v>65</v>
      </c>
      <c r="D9" s="45" t="s">
        <v>39</v>
      </c>
      <c r="E9" s="11" t="s">
        <v>40</v>
      </c>
      <c r="F9" s="39" t="s">
        <v>41</v>
      </c>
      <c r="G9" s="13" t="s">
        <v>42</v>
      </c>
      <c r="H9" s="12" t="s">
        <v>41</v>
      </c>
      <c r="I9" s="14">
        <v>43830</v>
      </c>
      <c r="J9" s="15">
        <v>0.6</v>
      </c>
      <c r="K9" s="28" t="s">
        <v>61</v>
      </c>
      <c r="L9" s="16">
        <v>0.83</v>
      </c>
      <c r="M9" s="16">
        <v>0.9</v>
      </c>
      <c r="N9" s="16">
        <v>0.93</v>
      </c>
      <c r="O9" s="16">
        <v>1</v>
      </c>
      <c r="P9" s="17" t="s">
        <v>23</v>
      </c>
      <c r="Q9" s="18">
        <v>43466</v>
      </c>
      <c r="R9" s="18">
        <v>43830</v>
      </c>
      <c r="S9" s="19" t="s">
        <v>24</v>
      </c>
      <c r="T9" s="20">
        <v>0.6</v>
      </c>
      <c r="U9" s="60" t="s">
        <v>67</v>
      </c>
    </row>
    <row r="10" spans="1:21" s="22" customFormat="1" ht="24" x14ac:dyDescent="0.25">
      <c r="A10" s="23"/>
      <c r="B10" s="24"/>
      <c r="C10" s="24"/>
      <c r="D10" s="25"/>
      <c r="E10" s="26"/>
      <c r="F10" s="46"/>
      <c r="G10" s="47"/>
      <c r="H10" s="12" t="s">
        <v>43</v>
      </c>
      <c r="I10" s="14">
        <v>43830</v>
      </c>
      <c r="J10" s="15">
        <v>0.2</v>
      </c>
      <c r="K10" s="48"/>
      <c r="L10" s="26"/>
      <c r="M10" s="26"/>
      <c r="N10" s="26"/>
      <c r="O10" s="26"/>
      <c r="P10" s="49"/>
      <c r="Q10" s="50"/>
      <c r="R10" s="50"/>
      <c r="S10" s="51"/>
      <c r="T10" s="52" t="s">
        <v>118</v>
      </c>
      <c r="U10" s="60" t="s">
        <v>126</v>
      </c>
    </row>
    <row r="11" spans="1:21" s="22" customFormat="1" ht="96" x14ac:dyDescent="0.25">
      <c r="A11" s="23"/>
      <c r="B11" s="24"/>
      <c r="C11" s="24"/>
      <c r="D11" s="25"/>
      <c r="E11" s="26"/>
      <c r="F11" s="53"/>
      <c r="G11" s="54"/>
      <c r="H11" s="12" t="s">
        <v>44</v>
      </c>
      <c r="I11" s="14">
        <v>43830</v>
      </c>
      <c r="J11" s="15">
        <v>0.2</v>
      </c>
      <c r="K11" s="32"/>
      <c r="L11" s="33"/>
      <c r="M11" s="33"/>
      <c r="N11" s="33"/>
      <c r="O11" s="33"/>
      <c r="P11" s="49"/>
      <c r="Q11" s="37"/>
      <c r="R11" s="37"/>
      <c r="S11" s="38"/>
      <c r="T11" s="20">
        <v>0.2</v>
      </c>
      <c r="U11" s="60" t="s">
        <v>131</v>
      </c>
    </row>
    <row r="12" spans="1:21" s="22" customFormat="1" ht="36" x14ac:dyDescent="0.25">
      <c r="A12" s="23"/>
      <c r="B12" s="24"/>
      <c r="C12" s="24"/>
      <c r="D12" s="25"/>
      <c r="E12" s="26"/>
      <c r="F12" s="55" t="s">
        <v>45</v>
      </c>
      <c r="G12" s="12" t="s">
        <v>46</v>
      </c>
      <c r="H12" s="12" t="s">
        <v>47</v>
      </c>
      <c r="I12" s="14">
        <v>43830</v>
      </c>
      <c r="J12" s="15">
        <v>1</v>
      </c>
      <c r="K12" s="28" t="s">
        <v>59</v>
      </c>
      <c r="L12" s="16">
        <v>1</v>
      </c>
      <c r="M12" s="16">
        <v>1</v>
      </c>
      <c r="N12" s="16">
        <v>1</v>
      </c>
      <c r="O12" s="16">
        <v>1</v>
      </c>
      <c r="P12" s="17" t="s">
        <v>23</v>
      </c>
      <c r="Q12" s="18">
        <v>43466</v>
      </c>
      <c r="R12" s="18">
        <v>43830</v>
      </c>
      <c r="S12" s="19" t="s">
        <v>24</v>
      </c>
      <c r="T12" s="20">
        <v>1</v>
      </c>
      <c r="U12" s="60" t="s">
        <v>119</v>
      </c>
    </row>
    <row r="13" spans="1:21" s="22" customFormat="1" ht="72" x14ac:dyDescent="0.25">
      <c r="A13" s="23"/>
      <c r="B13" s="24"/>
      <c r="C13" s="24"/>
      <c r="D13" s="25"/>
      <c r="E13" s="26"/>
      <c r="F13" s="39" t="s">
        <v>60</v>
      </c>
      <c r="G13" s="27" t="s">
        <v>48</v>
      </c>
      <c r="H13" s="12" t="s">
        <v>49</v>
      </c>
      <c r="I13" s="14">
        <v>43496</v>
      </c>
      <c r="J13" s="15">
        <v>0.2</v>
      </c>
      <c r="K13" s="28" t="s">
        <v>50</v>
      </c>
      <c r="L13" s="16">
        <v>1</v>
      </c>
      <c r="M13" s="16">
        <v>1</v>
      </c>
      <c r="N13" s="16">
        <v>1</v>
      </c>
      <c r="O13" s="16">
        <v>1</v>
      </c>
      <c r="P13" s="17" t="s">
        <v>23</v>
      </c>
      <c r="Q13" s="18">
        <v>43466</v>
      </c>
      <c r="R13" s="18">
        <v>43830</v>
      </c>
      <c r="S13" s="19" t="s">
        <v>24</v>
      </c>
      <c r="T13" s="20">
        <v>0.2</v>
      </c>
      <c r="U13" s="60" t="s">
        <v>120</v>
      </c>
    </row>
    <row r="14" spans="1:21" s="22" customFormat="1" ht="48" x14ac:dyDescent="0.25">
      <c r="A14" s="42"/>
      <c r="B14" s="43"/>
      <c r="C14" s="43"/>
      <c r="D14" s="44"/>
      <c r="E14" s="33"/>
      <c r="F14" s="53"/>
      <c r="G14" s="33"/>
      <c r="H14" s="27" t="s">
        <v>51</v>
      </c>
      <c r="I14" s="14">
        <v>43830</v>
      </c>
      <c r="J14" s="15">
        <v>0.8</v>
      </c>
      <c r="K14" s="32"/>
      <c r="L14" s="56"/>
      <c r="M14" s="56"/>
      <c r="N14" s="56"/>
      <c r="O14" s="56"/>
      <c r="P14" s="35"/>
      <c r="Q14" s="37"/>
      <c r="R14" s="37"/>
      <c r="S14" s="38"/>
      <c r="T14" s="20">
        <v>0.8</v>
      </c>
      <c r="U14" s="60" t="s">
        <v>121</v>
      </c>
    </row>
    <row r="15" spans="1:21" s="22" customFormat="1" ht="120.75" thickBot="1" x14ac:dyDescent="0.3">
      <c r="A15" s="61">
        <v>6</v>
      </c>
      <c r="B15" s="62" t="s">
        <v>64</v>
      </c>
      <c r="C15" s="62" t="s">
        <v>66</v>
      </c>
      <c r="D15" s="63" t="s">
        <v>52</v>
      </c>
      <c r="E15" s="64" t="s">
        <v>53</v>
      </c>
      <c r="F15" s="65" t="s">
        <v>54</v>
      </c>
      <c r="G15" s="65" t="s">
        <v>55</v>
      </c>
      <c r="H15" s="66" t="s">
        <v>56</v>
      </c>
      <c r="I15" s="67">
        <v>43830</v>
      </c>
      <c r="J15" s="68">
        <v>1</v>
      </c>
      <c r="K15" s="69" t="s">
        <v>57</v>
      </c>
      <c r="L15" s="70">
        <v>1</v>
      </c>
      <c r="M15" s="70">
        <v>1</v>
      </c>
      <c r="N15" s="70">
        <v>1</v>
      </c>
      <c r="O15" s="70">
        <v>1</v>
      </c>
      <c r="P15" s="71" t="s">
        <v>23</v>
      </c>
      <c r="Q15" s="72">
        <v>43466</v>
      </c>
      <c r="R15" s="72">
        <v>43830</v>
      </c>
      <c r="S15" s="73" t="s">
        <v>24</v>
      </c>
      <c r="T15" s="74">
        <v>1</v>
      </c>
      <c r="U15" s="75" t="s">
        <v>122</v>
      </c>
    </row>
    <row r="16" spans="1:21" ht="24" x14ac:dyDescent="0.25">
      <c r="S16" s="58" t="s">
        <v>123</v>
      </c>
      <c r="T16" s="59">
        <v>0.98140000000000005</v>
      </c>
    </row>
  </sheetData>
  <dataValidations count="1">
    <dataValidation allowBlank="1" showInputMessage="1" showErrorMessage="1" prompt="REGISTRE EN ESTA CELDA EL RESULTADO (EN TERMINOS PORCENTUALES) DE APLICAR LA FÓRMULA QUE SE ENCUENTRA EN LA CELDA DE LA COLUMNA K DE ESTA MISMA FILA. _x000a__x000a_ESTIMADO AMIGO RECUERDE: EL DATO DEBE SER PORCENTUAL" sqref="T2:T15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cols>
    <col min="1" max="16384" width="11.42578125" style="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"/>
  <sheetViews>
    <sheetView tabSelected="1" topLeftCell="C1" zoomScale="85" zoomScaleNormal="85" zoomScaleSheetLayoutView="98" workbookViewId="0">
      <selection activeCell="AA19" sqref="AA19"/>
    </sheetView>
  </sheetViews>
  <sheetFormatPr baseColWidth="10" defaultColWidth="11.42578125" defaultRowHeight="12" x14ac:dyDescent="0.25"/>
  <cols>
    <col min="1" max="1" width="16.140625" style="94" bestFit="1" customWidth="1"/>
    <col min="2" max="2" width="13.140625" style="102" customWidth="1"/>
    <col min="3" max="3" width="13" style="94" customWidth="1"/>
    <col min="4" max="4" width="13.5703125" style="94" customWidth="1"/>
    <col min="5" max="5" width="14" style="103" bestFit="1" customWidth="1"/>
    <col min="6" max="6" width="16.28515625" style="103" customWidth="1"/>
    <col min="7" max="7" width="27.7109375" style="94" customWidth="1"/>
    <col min="8" max="8" width="30.85546875" style="94" customWidth="1"/>
    <col min="9" max="9" width="28.5703125" style="94" customWidth="1"/>
    <col min="10" max="10" width="17.42578125" style="94" bestFit="1" customWidth="1"/>
    <col min="11" max="11" width="10.28515625" style="94" customWidth="1"/>
    <col min="12" max="23" width="7.7109375" style="94" customWidth="1"/>
    <col min="24" max="24" width="13.42578125" style="95" customWidth="1"/>
    <col min="25" max="25" width="22" style="95" customWidth="1"/>
    <col min="26" max="26" width="15.85546875" style="94" customWidth="1"/>
    <col min="27" max="27" width="37" style="94" customWidth="1"/>
    <col min="28" max="16384" width="11.42578125" style="94"/>
  </cols>
  <sheetData>
    <row r="1" spans="1:27" ht="52.5" customHeight="1" x14ac:dyDescent="0.25">
      <c r="B1" s="93"/>
      <c r="C1" s="93"/>
      <c r="D1" s="93"/>
      <c r="E1" s="93"/>
      <c r="F1" s="94"/>
      <c r="G1" s="93"/>
      <c r="H1" s="93"/>
      <c r="I1" s="92" t="s">
        <v>68</v>
      </c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7" s="100" customFormat="1" ht="41.25" customHeight="1" x14ac:dyDescent="0.25">
      <c r="A2" s="97" t="s">
        <v>69</v>
      </c>
      <c r="B2" s="97" t="s">
        <v>70</v>
      </c>
      <c r="C2" s="97" t="s">
        <v>71</v>
      </c>
      <c r="D2" s="98" t="s">
        <v>72</v>
      </c>
      <c r="E2" s="97" t="s">
        <v>73</v>
      </c>
      <c r="F2" s="97" t="s">
        <v>74</v>
      </c>
      <c r="G2" s="97" t="s">
        <v>75</v>
      </c>
      <c r="H2" s="98" t="s">
        <v>76</v>
      </c>
      <c r="I2" s="98" t="s">
        <v>77</v>
      </c>
      <c r="J2" s="98" t="s">
        <v>78</v>
      </c>
      <c r="K2" s="98" t="s">
        <v>79</v>
      </c>
      <c r="L2" s="98" t="s">
        <v>80</v>
      </c>
      <c r="M2" s="98" t="s">
        <v>81</v>
      </c>
      <c r="N2" s="98" t="s">
        <v>82</v>
      </c>
      <c r="O2" s="98" t="s">
        <v>83</v>
      </c>
      <c r="P2" s="98" t="s">
        <v>84</v>
      </c>
      <c r="Q2" s="98" t="s">
        <v>85</v>
      </c>
      <c r="R2" s="98" t="s">
        <v>86</v>
      </c>
      <c r="S2" s="98" t="s">
        <v>87</v>
      </c>
      <c r="T2" s="98" t="s">
        <v>88</v>
      </c>
      <c r="U2" s="98" t="s">
        <v>89</v>
      </c>
      <c r="V2" s="98" t="s">
        <v>90</v>
      </c>
      <c r="W2" s="98" t="s">
        <v>91</v>
      </c>
      <c r="X2" s="97" t="s">
        <v>92</v>
      </c>
      <c r="Y2" s="97" t="s">
        <v>93</v>
      </c>
      <c r="Z2" s="99" t="s">
        <v>124</v>
      </c>
      <c r="AA2" s="99" t="s">
        <v>125</v>
      </c>
    </row>
    <row r="3" spans="1:27" ht="38.25" x14ac:dyDescent="0.25">
      <c r="A3" s="1" t="s">
        <v>94</v>
      </c>
      <c r="B3" s="101">
        <v>5</v>
      </c>
      <c r="C3" s="101" t="s">
        <v>95</v>
      </c>
      <c r="D3" s="101" t="s">
        <v>96</v>
      </c>
      <c r="E3" s="1" t="s">
        <v>97</v>
      </c>
      <c r="F3" s="1" t="s">
        <v>98</v>
      </c>
      <c r="G3" s="96" t="s">
        <v>99</v>
      </c>
      <c r="H3" s="2" t="s">
        <v>100</v>
      </c>
      <c r="I3" s="2" t="s">
        <v>101</v>
      </c>
      <c r="J3" s="3" t="s">
        <v>102</v>
      </c>
      <c r="K3" s="3" t="s">
        <v>103</v>
      </c>
      <c r="L3" s="3"/>
      <c r="M3" s="3"/>
      <c r="N3" s="4">
        <f>+[5]GJ1!C26</f>
        <v>1</v>
      </c>
      <c r="O3" s="3"/>
      <c r="P3" s="3"/>
      <c r="Q3" s="4">
        <f>+[5]GJ1!F26</f>
        <v>0.93330000000000002</v>
      </c>
      <c r="R3" s="3"/>
      <c r="S3" s="3"/>
      <c r="T3" s="4">
        <f>+[5]GJ1!I26</f>
        <v>1</v>
      </c>
      <c r="U3" s="3"/>
      <c r="V3" s="3"/>
      <c r="W3" s="4">
        <f>+[5]GJ1!L26</f>
        <v>0</v>
      </c>
      <c r="X3" s="3" t="s">
        <v>104</v>
      </c>
      <c r="Y3" s="1" t="s">
        <v>105</v>
      </c>
      <c r="Z3" s="4">
        <v>1</v>
      </c>
      <c r="AA3" s="89" t="s">
        <v>114</v>
      </c>
    </row>
    <row r="4" spans="1:27" ht="48" x14ac:dyDescent="0.25">
      <c r="A4" s="1" t="s">
        <v>94</v>
      </c>
      <c r="B4" s="101">
        <v>5</v>
      </c>
      <c r="C4" s="101" t="s">
        <v>106</v>
      </c>
      <c r="D4" s="101" t="s">
        <v>107</v>
      </c>
      <c r="E4" s="1" t="s">
        <v>97</v>
      </c>
      <c r="F4" s="1" t="s">
        <v>98</v>
      </c>
      <c r="G4" s="96" t="s">
        <v>108</v>
      </c>
      <c r="H4" s="2" t="s">
        <v>109</v>
      </c>
      <c r="I4" s="2" t="s">
        <v>110</v>
      </c>
      <c r="J4" s="3" t="s">
        <v>102</v>
      </c>
      <c r="K4" s="3" t="s">
        <v>111</v>
      </c>
      <c r="L4" s="3"/>
      <c r="M4" s="3"/>
      <c r="N4" s="4">
        <f>+[5]GJ2!C27</f>
        <v>1</v>
      </c>
      <c r="O4" s="3"/>
      <c r="P4" s="3"/>
      <c r="Q4" s="4">
        <f>+[5]GJ2!F27</f>
        <v>1</v>
      </c>
      <c r="R4" s="3"/>
      <c r="S4" s="3"/>
      <c r="T4" s="4">
        <f>+[5]GJ2!I27</f>
        <v>1</v>
      </c>
      <c r="U4" s="3"/>
      <c r="V4" s="3"/>
      <c r="W4" s="4">
        <f>+[5]GJ2!L27</f>
        <v>0</v>
      </c>
      <c r="X4" s="3" t="s">
        <v>104</v>
      </c>
      <c r="Y4" s="1" t="s">
        <v>105</v>
      </c>
      <c r="Z4" s="4">
        <v>1</v>
      </c>
      <c r="AA4" s="89" t="s">
        <v>67</v>
      </c>
    </row>
    <row r="5" spans="1:27" x14ac:dyDescent="0.25">
      <c r="Z5" s="90">
        <v>1</v>
      </c>
    </row>
    <row r="6" spans="1:27" x14ac:dyDescent="0.25">
      <c r="Z6" s="91"/>
    </row>
  </sheetData>
  <sheetProtection formatCells="0" formatColumns="0" formatRows="0" insertColumns="0" insertRows="0" insertHyperlinks="0" deleteColumns="0" deleteRows="0" sort="0" autoFilter="0" pivotTables="0"/>
  <autoFilter ref="A2:XBO4" xr:uid="{00000000-0009-0000-0000-000002000000}"/>
  <dataConsolidate/>
  <mergeCells count="1">
    <mergeCell ref="Z5:Z6"/>
  </mergeCells>
  <hyperlinks>
    <hyperlink ref="G4" location="'GJ2'!A6" display="Oportunidad de defensa Judicial" xr:uid="{00000000-0004-0000-0200-000000000000}"/>
    <hyperlink ref="G3" location="'GJ1'!A6" display="Emisión de conceptos jurídicos para unifcación de criterios de la Subgerencia Jurídica" xr:uid="{00000000-0004-0000-0200-000001000000}"/>
    <hyperlink ref="B3" location="'PLAN ESTRATEGICO '!B54" display="'PLAN ESTRATEGICO '!B54" xr:uid="{00000000-0004-0000-0200-000002000000}"/>
    <hyperlink ref="C3" location="'PLAN ESTRATEGICO '!D63" display="Realizar una gestión  contractual  que promueva  el mejoramiento continuo del servicio de Transporte." xr:uid="{00000000-0004-0000-0200-000003000000}"/>
    <hyperlink ref="D3" location="'PLAN ESTRATEGICO '!F63" display="Implementar mecanismos administrativos, de contratación y técnicos que le permitan a la entidad responder a los requerimientos de manera oportuna" xr:uid="{00000000-0004-0000-0200-000004000000}"/>
    <hyperlink ref="B4" location="'PLAN ESTRATEGICO '!B54" display="'PLAN ESTRATEGICO '!B54" xr:uid="{00000000-0004-0000-0200-000005000000}"/>
    <hyperlink ref="C4" location="'PLAN ESTRATEGICO '!D66" display="5.4" xr:uid="{00000000-0004-0000-0200-000006000000}"/>
    <hyperlink ref="D4" location="'PLAN ESTRATEGICO '!F66" display="'PLAN ESTRATEGICO '!F66" xr:uid="{00000000-0004-0000-0200-000007000000}"/>
  </hyperlinks>
  <printOptions horizontalCentered="1" verticalCentered="1"/>
  <pageMargins left="0.19685039370078741" right="0.19685039370078741" top="0.19685039370078741" bottom="0.19685039370078741" header="0.31496062992125984" footer="0.11811023622047245"/>
  <pageSetup scale="38" fitToHeight="2" orientation="landscape" r:id="rId1"/>
  <headerFooter>
    <oddFooter>&amp;L&amp;8Noviembre de 2012</oddFooter>
  </headerFooter>
  <colBreaks count="1" manualBreakCount="1">
    <brk id="18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</vt:lpstr>
      <vt:lpstr>Cuadro de Mando Integral</vt:lpstr>
      <vt:lpstr>'Cuadro de Mando Integral'!Área_de_impresión</vt:lpstr>
      <vt:lpstr>'Cuadro de Mando Integral'!Títulos_a_imprimir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1 y 2 OCI-2020-012 Matriz Dependencias Subgerencia Jurídica</dc:title>
  <dc:creator>Katherine Prada Mejia</dc:creator>
  <cp:lastModifiedBy>Katherine Prada Mejia</cp:lastModifiedBy>
  <cp:lastPrinted>2019-12-11T13:28:11Z</cp:lastPrinted>
  <dcterms:created xsi:type="dcterms:W3CDTF">2019-02-08T12:15:47Z</dcterms:created>
  <dcterms:modified xsi:type="dcterms:W3CDTF">2020-02-05T16:10:08Z</dcterms:modified>
</cp:coreProperties>
</file>