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transmilenio-my.sharepoint.com/personal/carolina_ramos_transmilenio_gov_co/Documents/TRANSMILENIO TELETRABAJO/1. PTEP/1. PTEP/2025/1. Formulación/Versión 0/"/>
    </mc:Choice>
  </mc:AlternateContent>
  <xr:revisionPtr revIDLastSave="0" documentId="8_{6F9EFE24-139E-4FE8-9979-B2D9BCC87B39}" xr6:coauthVersionLast="47" xr6:coauthVersionMax="47" xr10:uidLastSave="{00000000-0000-0000-0000-000000000000}"/>
  <bookViews>
    <workbookView xWindow="-120" yWindow="-120" windowWidth="29040" windowHeight="15840" xr2:uid="{1B1D7283-9FCD-4787-AC36-D59DB9C32978}"/>
  </bookViews>
  <sheets>
    <sheet name="Matriz de Riesgos LA-FT" sheetId="1" r:id="rId1"/>
    <sheet name="Mapa de calor LA-F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4" i="1" l="1"/>
  <c r="W12" i="1"/>
  <c r="W11" i="1"/>
  <c r="W10" i="1"/>
  <c r="W9" i="1"/>
  <c r="H7" i="2"/>
  <c r="H4" i="2"/>
  <c r="H5" i="2"/>
  <c r="H6" i="2"/>
  <c r="H8" i="2"/>
  <c r="E7" i="2"/>
  <c r="E5" i="2"/>
  <c r="E4" i="2"/>
  <c r="E6" i="2"/>
  <c r="E8" i="2"/>
  <c r="Q7" i="2"/>
  <c r="Q4" i="2"/>
  <c r="Q8" i="2"/>
  <c r="Q6" i="2"/>
  <c r="Q5" i="2"/>
  <c r="G4" i="2"/>
  <c r="G8" i="2"/>
  <c r="G5" i="2"/>
  <c r="G6" i="2"/>
  <c r="G7" i="2"/>
  <c r="P4" i="2"/>
  <c r="P8" i="2"/>
  <c r="P5" i="2"/>
  <c r="P6" i="2"/>
  <c r="P7" i="2"/>
  <c r="I8" i="2"/>
  <c r="I5" i="2"/>
  <c r="I7" i="2"/>
  <c r="I6" i="2"/>
  <c r="I4" i="2"/>
  <c r="R5" i="2"/>
  <c r="R4" i="2"/>
  <c r="R8" i="2"/>
  <c r="R6" i="2"/>
  <c r="R7" i="2"/>
  <c r="S8" i="2"/>
  <c r="S5" i="2"/>
  <c r="S4" i="2"/>
  <c r="S6" i="2"/>
  <c r="S7" i="2"/>
  <c r="T8" i="2"/>
  <c r="T7" i="2"/>
  <c r="T4" i="2"/>
  <c r="T6" i="2"/>
  <c r="T5" i="2"/>
  <c r="F4" i="2"/>
  <c r="F5" i="2"/>
  <c r="F7" i="2"/>
  <c r="F6" i="2"/>
  <c r="F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8" authorId="0" shapeId="0" xr:uid="{4C634CA7-4E55-4C99-89A5-C91F48FAB6E8}">
      <text>
        <r>
          <rPr>
            <sz val="9"/>
            <color indexed="81"/>
            <rFont val="Tahoma"/>
            <charset val="1"/>
          </rPr>
          <t>Evento que puede ocurrir y entorpecer el normal desarrollo de las actividades de los procesos clave identificados.
Iniciar con “Posibilidad de...”</t>
        </r>
      </text>
    </comment>
    <comment ref="C8" authorId="0" shapeId="0" xr:uid="{724139AF-679C-490C-BFE6-4D6509A6F228}">
      <text>
        <r>
          <rPr>
            <sz val="9"/>
            <color indexed="81"/>
            <rFont val="Tahoma"/>
            <charset val="1"/>
          </rPr>
          <t>Actividad que posibilita la ocurrencia de un riesgo</t>
        </r>
      </text>
    </comment>
    <comment ref="D8" authorId="0" shapeId="0" xr:uid="{3545E5F7-00BD-468A-88D8-64B5AB7EC9C5}">
      <text>
        <r>
          <rPr>
            <sz val="9"/>
            <color indexed="81"/>
            <rFont val="Tahoma"/>
            <charset val="1"/>
          </rPr>
          <t>Resultado negativo generado por la materialización del riesgo</t>
        </r>
      </text>
    </comment>
    <comment ref="F8" authorId="0" shapeId="0" xr:uid="{46723D93-94ED-483D-9ED8-9BEC3BC908C9}">
      <text>
        <r>
          <rPr>
            <sz val="9"/>
            <color indexed="81"/>
            <rFont val="Tahoma"/>
            <charset val="1"/>
          </rPr>
          <t>Calificación del Riesgo Inherente (columnas F hasta H)</t>
        </r>
      </text>
    </comment>
    <comment ref="M8" authorId="0" shapeId="0" xr:uid="{315D4F6A-19F3-4A9D-8C6E-442DA5BCA576}">
      <text>
        <r>
          <rPr>
            <sz val="9"/>
            <color indexed="81"/>
            <rFont val="Tahoma"/>
            <charset val="1"/>
          </rPr>
          <t>Calificación Riesgo Residual (columnas M hasta N)</t>
        </r>
      </text>
    </comment>
  </commentList>
</comments>
</file>

<file path=xl/sharedStrings.xml><?xml version="1.0" encoding="utf-8"?>
<sst xmlns="http://schemas.openxmlformats.org/spreadsheetml/2006/main" count="195" uniqueCount="125">
  <si>
    <t>Nombre de la Entidad</t>
  </si>
  <si>
    <t>Empresa de Transporte del Tercer Milenio - TRANSMILENIO S. A.</t>
  </si>
  <si>
    <t>Nombre del documento</t>
  </si>
  <si>
    <t>Riesgos Lavado de Activos y Financiación del Terrorismo</t>
  </si>
  <si>
    <t>Vigencia</t>
  </si>
  <si>
    <t>Versión del documento</t>
  </si>
  <si>
    <t>Fecha de Publicación</t>
  </si>
  <si>
    <t>IDENTIFICACION RIESGO</t>
  </si>
  <si>
    <t>PLAN DE TRATAMIENTO</t>
  </si>
  <si>
    <t>Causa</t>
  </si>
  <si>
    <t>Descripción de Riesgo</t>
  </si>
  <si>
    <t>Riesgo Asociado</t>
  </si>
  <si>
    <t>Proceso Responsable</t>
  </si>
  <si>
    <t xml:space="preserve">Responsable </t>
  </si>
  <si>
    <t>Opciones de manejo del riesgo</t>
  </si>
  <si>
    <t>Actividad</t>
  </si>
  <si>
    <t>Soporte</t>
  </si>
  <si>
    <t>Probabilidad</t>
  </si>
  <si>
    <t>Impacto</t>
  </si>
  <si>
    <t>Severidad</t>
  </si>
  <si>
    <t xml:space="preserve">Consecuencia / Efecto </t>
  </si>
  <si>
    <t>Posibilidad de contagio por fallas en la identificación de alertas preventivas en la gestión precontractual o contractual de contratistas (prestación de servicios, licitación, selección abreviada, etc.)</t>
  </si>
  <si>
    <t xml:space="preserve">Posibilidad de contagio por fallas en la identificación de alertas preventivas en vinculación de servidores públicos (empleados públicos o trabajadores oficiales) o durante la relación laboral </t>
  </si>
  <si>
    <t>Posibilidad de contagio por fallas en la identificación de alertas preventivas en la gestión precontractual o contractual de socios de negocios (procesos de negocios colaterales)</t>
  </si>
  <si>
    <t xml:space="preserve">Inversiones en entidades financieras con exposición al riesgo de LA/FT </t>
  </si>
  <si>
    <t>Contratos de convocatoria publica o selección directa expuestos al riesgo de LA/FT</t>
  </si>
  <si>
    <t>Vinculación de servidores públicos expuestos al riesgo de LA/FT</t>
  </si>
  <si>
    <t xml:space="preserve">Celebración de negocios colaterales con terceros que tengan exposición al riesgo de LA/FT </t>
  </si>
  <si>
    <t xml:space="preserve">Contratar con entidades financieras que tengan riesgo reputacional o se encuentren relacionados con lavado de activos, financiación del terrorismo o delitos conexos </t>
  </si>
  <si>
    <t xml:space="preserve">Contratar con contrapartes o terceras partes que tengan riesgo reputacional o se encuentren relacionados con lavado de activos, financiación del terrorismo o delitos conexos </t>
  </si>
  <si>
    <t xml:space="preserve">Contratar con socios de negocios que tengan riesgo reputacional o se encuentren relacionados con lavado de activos, financiación del terrorismo o delitos conexos </t>
  </si>
  <si>
    <t>Legal / Reputacional / Contagio</t>
  </si>
  <si>
    <t>LA1</t>
  </si>
  <si>
    <t>LA2</t>
  </si>
  <si>
    <t>LA3</t>
  </si>
  <si>
    <t>LA4</t>
  </si>
  <si>
    <t>LA5</t>
  </si>
  <si>
    <t>Código Riesgo</t>
  </si>
  <si>
    <t>Tipo Control</t>
  </si>
  <si>
    <t>Descripción del control</t>
  </si>
  <si>
    <t>Mapa de Calor Riesgo Inherente LA/FT
(Probabilidad X Impacto)</t>
  </si>
  <si>
    <t>PROBABILIDAD</t>
  </si>
  <si>
    <t>VALOR</t>
  </si>
  <si>
    <t>Nivel del Riesgo</t>
  </si>
  <si>
    <t>Muy Alta</t>
  </si>
  <si>
    <t>Extremo</t>
  </si>
  <si>
    <t>Alta</t>
  </si>
  <si>
    <t>Alto</t>
  </si>
  <si>
    <t>Media</t>
  </si>
  <si>
    <t>Moderado</t>
  </si>
  <si>
    <t>Baja</t>
  </si>
  <si>
    <t>Bajo</t>
  </si>
  <si>
    <t>Mínima</t>
  </si>
  <si>
    <t>IMPACTO</t>
  </si>
  <si>
    <t>Leve</t>
  </si>
  <si>
    <t>Menor</t>
  </si>
  <si>
    <t>Mayor</t>
  </si>
  <si>
    <t>ALTO</t>
  </si>
  <si>
    <t>Preventivo</t>
  </si>
  <si>
    <t>Gestión de Información Financiera y Contable</t>
  </si>
  <si>
    <t>Código Control</t>
  </si>
  <si>
    <t>CLA1</t>
  </si>
  <si>
    <t>CLA3</t>
  </si>
  <si>
    <t>CLA2</t>
  </si>
  <si>
    <t xml:space="preserve">Posibilidad de contagio por fallas en la identificación de alertas preventivas en la selección o durante la relación por inversión o cuentas bancarias con entidades financieras </t>
  </si>
  <si>
    <t>Adquisición de bienes y servicios</t>
  </si>
  <si>
    <t>Gestión de Talento Humano</t>
  </si>
  <si>
    <t>Gestión de Mercadeo</t>
  </si>
  <si>
    <t>Gestión Económica de los Agentes del Sistema</t>
  </si>
  <si>
    <t>Mapa de Calor Riesgo Residual LA/FT
(Probabilidad X Impacto)</t>
  </si>
  <si>
    <t>MODERADO</t>
  </si>
  <si>
    <t>Reducir el riesgo</t>
  </si>
  <si>
    <t>CONTROLES</t>
  </si>
  <si>
    <t>CLA4</t>
  </si>
  <si>
    <t>CLA5</t>
  </si>
  <si>
    <t>¿Cuenta con responsable?</t>
  </si>
  <si>
    <t>¿Cuenta con frecuencia establecida?</t>
  </si>
  <si>
    <t>¿Cuenta con evidencia?</t>
  </si>
  <si>
    <t>Tipo de control</t>
  </si>
  <si>
    <t>Total Control</t>
  </si>
  <si>
    <t>EVALUACIÓN DEL CONTROL</t>
  </si>
  <si>
    <t>Ejecución del control</t>
  </si>
  <si>
    <t>Fuerte</t>
  </si>
  <si>
    <t>Resultado evaluación</t>
  </si>
  <si>
    <t>Requiere acciones de fortalecimiento</t>
  </si>
  <si>
    <t>No</t>
  </si>
  <si>
    <t>Fecha de Inicio</t>
  </si>
  <si>
    <t>Fecha de Terminación</t>
  </si>
  <si>
    <t>Indicador</t>
  </si>
  <si>
    <t>¿Existen manuales?</t>
  </si>
  <si>
    <t>¿El Control es automático?</t>
  </si>
  <si>
    <t>EXTREMO</t>
  </si>
  <si>
    <t xml:space="preserve">Vincular servidores públicos que tengan riesgo reputacional o se encuentren relacionados con lavado de activos, financiación del terrorismo o delitos conexos </t>
  </si>
  <si>
    <t>El enlace de contratación de cada una de las dependencias de la entidad que llevan a cabo procesos de contratación, de forma permanente previo a la suscripción del contrato, realizan el conocimiento de la contraparte mediante los formatos implementados para tal fin, al igual que la consulta previa en la plataforma que la entidad disponga con el fin de gestionar cualquier alerta o inusualidad que pudiera exponer a la entidad al contagio.</t>
  </si>
  <si>
    <t>El Profesional Especializado Grado 6 - Talento Humano de forma permanente previo a la vinculación de los empleados públicos y trabajadores oficiales, mediante el formato implementado para tal fin, al igual que la consulta previa en la plataforma que la entidad disponga con el fin de gestionar cualquier alerta o inusualidad que pudiera exponer a la entidad al contagio.</t>
  </si>
  <si>
    <t>El Profesional Especializado Grado 6 - Negocios de Explotación Colaterales y el equipo de la Subgerencia de Negocios Colaterales de forma permanente previo a la suscripción de cualquier relación comercial, realiza conocimiento de la contraparte mediante los formatos implementados para tal fin, al igual que la consulta previa en la plataforma que la entidad disponga con el fin de gestionar cualquier alerta o inusualidad que pudiera exponer a la entidad al contagio.</t>
  </si>
  <si>
    <t>El Tesorero General anualmente en el primer trimestre de la vigencia, solicita a las entidades financieras con las que la entidad tiene inversiones o cuentas bancarias, certificación o documento que de constancia de la implementación de sus sistemas de prevención del riesgo de lavado de activos y financiación del terrorismos (según la norma aplicable SARLAFT, SAGRILAF, etc.), con el fin de reducir la exposición de la entidad al contagio.</t>
  </si>
  <si>
    <t>Profesional Especializado Grado 06 - Estudios Sectoriales y Seguimiento a Concesiones, en la vigencia recibe la composición accionaria de los concesionarios conforme a lo establecido en los contratos, con el fin de remitir la información al miembro del equipo de apoyo al SARLAFT de la Oficina Asesora de Planeación, para gestionar cualquier alerta o inusualidad que pudiera exponer a la entidad al contagio.</t>
  </si>
  <si>
    <t>2025</t>
  </si>
  <si>
    <t>0</t>
  </si>
  <si>
    <t>Enero 2025</t>
  </si>
  <si>
    <t>Monitoreo Continuo a las Entidades Financieras para analizar las alertas identificadas y tomar las acciones correspondientes (investigación, comunicación con la entidad financiera, etc.).</t>
  </si>
  <si>
    <t>Tesorero</t>
  </si>
  <si>
    <t>Número de alertas generadas y analizadas por periodo.</t>
  </si>
  <si>
    <t>Capacitar a los enlaces de contratación de cada una de las dependencias de la entidad que llevan a cabo contratos de convocatoria publica o selección directa expuestos al riesgo de LA/FT</t>
  </si>
  <si>
    <t>Profesional Especializado Grado 06 - Contratación</t>
  </si>
  <si>
    <t xml:space="preserve">Listados de asistencia o formatos de inscripción o presentaciones </t>
  </si>
  <si>
    <t>Número de enlaces de contratación de cada una de las dependencias capacitados</t>
  </si>
  <si>
    <t>Monitoreo continuo a las vinculaciones de los servidores públicos que esten expuestos a riesgo de LA/FT</t>
  </si>
  <si>
    <t>Profesional Especializado Grado 06 - Talento Humano</t>
  </si>
  <si>
    <t xml:space="preserve">Realizar una reunión de sensibilización a los supervisores de contratos y a los enlaces de contratación de la Subgerencia de Negocios Colaterales, con el fin de fortalecer su conocimiento en el desarrollo de su gestión y  la importancia del monitoreo periódico de LA/FT. </t>
  </si>
  <si>
    <t>Profesional Especializado Grado 6 - Negocios de Explotación Colaterales</t>
  </si>
  <si>
    <t>Lista de asistencia a la jornada de sensibilización</t>
  </si>
  <si>
    <t>(Reunión de sensibilización realizada / 1) * 100</t>
  </si>
  <si>
    <t>Realizar la revisión aleatoria semestralmente, al menos al 10% de los contratos de explotación colateral vigentes en la plataforma con la que cuenta la Subgerencia de Negocios Colaterales y remitir el soporte al miembro del equipo de apoyo al SARLAFT de la Oficina Asesora de Planeación y a la oficial de cumplimiento.</t>
  </si>
  <si>
    <t xml:space="preserve">Registro de la consulta en la plataforma y base de datos </t>
  </si>
  <si>
    <t>(# Consultas en la plataforma realizadas / # consultas correspondientes al 10% de los contratos de explotación colateral vigentes) * 100</t>
  </si>
  <si>
    <t>Profesional Especializado Grado 05 Supervisión de Concesiones</t>
  </si>
  <si>
    <t>Se debe partir si hay modificaciones en la composición accionaria de primer orden, por consiguiente tenemos:
Cambios en composición accionaria definitiva año 2024/ Reporte de cambios en composición accionaria definitiva año 2024 *100</t>
  </si>
  <si>
    <t>Posibilidad de contagio por fallas en la identificación de alertas preventivas en el seguimiento contractual de concesionarios (Agentes del Sistema)</t>
  </si>
  <si>
    <t xml:space="preserve">Continuidad de los contratos de concesión con terceros que tengan exposición al riesgo de LA/FT </t>
  </si>
  <si>
    <t xml:space="preserve">En el desarrollo del contrato tener relación o adquirir vinculación accionistas de los concesionarios que tengan riesgo reputacional o se encuentren relacionados con lavado de activos, financiación del terrorismo o delitos conexos </t>
  </si>
  <si>
    <t>Identificar en las composiciones accionarias entregadas en el paquete de información definitiva anual, si existe alguna modificación en la composición accionaria de primer orden de los concesionarios, e informar al oficial de cumplimiento designado, únicamente si estos cambios ocurren.</t>
  </si>
  <si>
    <t>Composición accionaria emitida por el concesionario / Memorando de remisión a oficial de cumplimiento</t>
  </si>
  <si>
    <t>Informe o correo electronico con las Alertas generadas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</si>
</sst>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yyyy"/>
  </numFmts>
  <fonts count="18" x14ac:knownFonts="1">
    <font>
      <sz val="11"/>
      <color theme="1"/>
      <name val="Aptos Narrow"/>
      <family val="2"/>
      <scheme val="minor"/>
    </font>
    <font>
      <sz val="11"/>
      <color theme="1"/>
      <name val="Aptos Narrow"/>
      <family val="2"/>
      <scheme val="minor"/>
    </font>
    <font>
      <sz val="11"/>
      <color theme="1"/>
      <name val="Arial"/>
      <family val="2"/>
    </font>
    <font>
      <b/>
      <sz val="20"/>
      <color theme="1"/>
      <name val="Arial"/>
      <family val="2"/>
    </font>
    <font>
      <sz val="20"/>
      <color theme="1"/>
      <name val="Arial"/>
      <family val="2"/>
    </font>
    <font>
      <sz val="14"/>
      <color theme="1"/>
      <name val="Arial"/>
      <family val="2"/>
    </font>
    <font>
      <b/>
      <sz val="12"/>
      <name val="Arial"/>
      <family val="2"/>
    </font>
    <font>
      <b/>
      <sz val="10"/>
      <name val="Arial"/>
      <family val="2"/>
    </font>
    <font>
      <b/>
      <sz val="10"/>
      <color rgb="FF000000"/>
      <name val="Arial"/>
      <family val="2"/>
    </font>
    <font>
      <sz val="8"/>
      <name val="Aptos Narrow"/>
      <family val="2"/>
      <scheme val="minor"/>
    </font>
    <font>
      <sz val="16"/>
      <color theme="1"/>
      <name val="Arial"/>
      <family val="2"/>
    </font>
    <font>
      <b/>
      <sz val="16"/>
      <color theme="1"/>
      <name val="Arial"/>
      <family val="2"/>
    </font>
    <font>
      <b/>
      <sz val="16"/>
      <color theme="0"/>
      <name val="Arial"/>
      <family val="2"/>
    </font>
    <font>
      <b/>
      <sz val="16"/>
      <name val="Arial"/>
      <family val="2"/>
    </font>
    <font>
      <sz val="12"/>
      <color theme="1"/>
      <name val="Arial"/>
      <family val="2"/>
    </font>
    <font>
      <sz val="12"/>
      <name val="Arial"/>
      <family val="2"/>
    </font>
    <font>
      <sz val="12"/>
      <color rgb="FF000000"/>
      <name val="Arial"/>
      <family val="2"/>
    </font>
    <font>
      <sz val="9"/>
      <color indexed="81"/>
      <name val="Tahoma"/>
      <charset val="1"/>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EDEDED"/>
        <bgColor indexed="64"/>
      </patternFill>
    </fill>
    <fill>
      <patternFill patternType="solid">
        <fgColor rgb="FFD9E1F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5" tint="0.59999389629810485"/>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rgb="FF000000"/>
      </left>
      <right style="thin">
        <color rgb="FF000000"/>
      </right>
      <top style="thin">
        <color rgb="FF000000"/>
      </top>
      <bottom style="thin">
        <color indexed="64"/>
      </bottom>
      <diagonal/>
    </border>
    <border>
      <left/>
      <right style="thin">
        <color rgb="FF000000"/>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rgb="FF000000"/>
      </right>
      <top/>
      <bottom style="medium">
        <color indexed="64"/>
      </bottom>
      <diagonal/>
    </border>
    <border>
      <left/>
      <right style="thin">
        <color rgb="FF000000"/>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top style="thin">
        <color rgb="FF000000"/>
      </top>
      <bottom style="thin">
        <color indexed="64"/>
      </bottom>
      <diagonal/>
    </border>
    <border>
      <left style="thin">
        <color rgb="FF000000"/>
      </left>
      <right/>
      <top/>
      <bottom style="medium">
        <color indexed="64"/>
      </bottom>
      <diagonal/>
    </border>
    <border>
      <left style="thin">
        <color rgb="FF000000"/>
      </left>
      <right style="medium">
        <color indexed="64"/>
      </right>
      <top/>
      <bottom style="medium">
        <color indexed="64"/>
      </bottom>
      <diagonal/>
    </border>
    <border>
      <left style="thin">
        <color rgb="FF000000"/>
      </left>
      <right/>
      <top style="medium">
        <color indexed="64"/>
      </top>
      <bottom style="medium">
        <color indexed="64"/>
      </bottom>
      <diagonal/>
    </border>
    <border>
      <left style="thin">
        <color indexed="64"/>
      </left>
      <right style="medium">
        <color indexed="64"/>
      </right>
      <top style="medium">
        <color indexed="64"/>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style="thin">
        <color rgb="FF000000"/>
      </top>
      <bottom style="thin">
        <color indexed="64"/>
      </bottom>
      <diagonal/>
    </border>
    <border>
      <left/>
      <right/>
      <top style="medium">
        <color indexed="64"/>
      </top>
      <bottom style="thin">
        <color rgb="FF000000"/>
      </bottom>
      <diagonal/>
    </border>
    <border>
      <left/>
      <right/>
      <top style="thin">
        <color rgb="FF000000"/>
      </top>
      <bottom style="thin">
        <color rgb="FF000000"/>
      </bottom>
      <diagonal/>
    </border>
    <border>
      <left/>
      <right/>
      <top/>
      <bottom style="medium">
        <color indexed="64"/>
      </bottom>
      <diagonal/>
    </border>
    <border>
      <left/>
      <right/>
      <top style="thin">
        <color rgb="FF000000"/>
      </top>
      <bottom/>
      <diagonal/>
    </border>
    <border>
      <left/>
      <right style="medium">
        <color indexed="64"/>
      </right>
      <top style="medium">
        <color indexed="64"/>
      </top>
      <bottom style="thin">
        <color rgb="FF000000"/>
      </bottom>
      <diagonal/>
    </border>
    <border>
      <left/>
      <right style="medium">
        <color indexed="64"/>
      </right>
      <top style="thin">
        <color rgb="FF000000"/>
      </top>
      <bottom/>
      <diagonal/>
    </border>
    <border>
      <left/>
      <right style="medium">
        <color indexed="64"/>
      </right>
      <top style="thin">
        <color rgb="FF000000"/>
      </top>
      <bottom style="thin">
        <color rgb="FF000000"/>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000000"/>
      </bottom>
      <diagonal/>
    </border>
    <border>
      <left style="medium">
        <color indexed="64"/>
      </left>
      <right style="thin">
        <color indexed="64"/>
      </right>
      <top style="thin">
        <color rgb="FF000000"/>
      </top>
      <bottom/>
      <diagonal/>
    </border>
    <border>
      <left style="medium">
        <color indexed="64"/>
      </left>
      <right style="thin">
        <color indexed="64"/>
      </right>
      <top style="thin">
        <color rgb="FF000000"/>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rgb="FF000000"/>
      </bottom>
      <diagonal/>
    </border>
    <border>
      <left/>
      <right/>
      <top/>
      <bottom style="thin">
        <color indexed="64"/>
      </bottom>
      <diagonal/>
    </border>
    <border>
      <left style="thin">
        <color indexed="64"/>
      </left>
      <right style="thin">
        <color indexed="64"/>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1" fillId="0" borderId="0"/>
    <xf numFmtId="0" fontId="1" fillId="0" borderId="0"/>
    <xf numFmtId="0" fontId="1" fillId="0" borderId="0"/>
  </cellStyleXfs>
  <cellXfs count="178">
    <xf numFmtId="0" fontId="0" fillId="0" borderId="0" xfId="0"/>
    <xf numFmtId="0" fontId="0" fillId="0" borderId="0" xfId="0" applyAlignment="1">
      <alignment vertical="center"/>
    </xf>
    <xf numFmtId="0" fontId="8" fillId="9" borderId="8" xfId="0" applyFont="1" applyFill="1" applyBorder="1" applyAlignment="1">
      <alignment horizontal="center" vertical="center"/>
    </xf>
    <xf numFmtId="0" fontId="8" fillId="9" borderId="9" xfId="0" applyFont="1" applyFill="1" applyBorder="1" applyAlignment="1">
      <alignment horizontal="center" vertical="center"/>
    </xf>
    <xf numFmtId="0" fontId="8" fillId="10" borderId="9" xfId="0" applyFont="1" applyFill="1" applyBorder="1" applyAlignment="1">
      <alignment horizontal="center" vertical="center"/>
    </xf>
    <xf numFmtId="0" fontId="8" fillId="11" borderId="9" xfId="0" applyFont="1" applyFill="1" applyBorder="1" applyAlignment="1">
      <alignment horizontal="center" vertical="center" wrapText="1"/>
    </xf>
    <xf numFmtId="0" fontId="8" fillId="11" borderId="10" xfId="0" applyFont="1" applyFill="1" applyBorder="1" applyAlignment="1">
      <alignment horizontal="center" vertical="center" wrapText="1"/>
    </xf>
    <xf numFmtId="0" fontId="8" fillId="11" borderId="39" xfId="0" applyFont="1" applyFill="1" applyBorder="1" applyAlignment="1">
      <alignment horizontal="center" vertical="center" wrapText="1"/>
    </xf>
    <xf numFmtId="0" fontId="8" fillId="5" borderId="14" xfId="0" applyFont="1" applyFill="1" applyBorder="1" applyAlignment="1">
      <alignment horizontal="center" vertical="center"/>
    </xf>
    <xf numFmtId="0" fontId="7" fillId="9"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8" fillId="11" borderId="15" xfId="0" applyFont="1" applyFill="1" applyBorder="1" applyAlignment="1">
      <alignment horizontal="center" vertical="center" wrapText="1"/>
    </xf>
    <xf numFmtId="0" fontId="8" fillId="10" borderId="39" xfId="0" applyFont="1" applyFill="1" applyBorder="1" applyAlignment="1">
      <alignment horizontal="center" vertical="center" wrapText="1"/>
    </xf>
    <xf numFmtId="0" fontId="7" fillId="9" borderId="4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5" borderId="42" xfId="0" applyFont="1" applyFill="1" applyBorder="1" applyAlignment="1">
      <alignment horizontal="center" vertical="center"/>
    </xf>
    <xf numFmtId="0" fontId="7"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9" borderId="18" xfId="0" applyFont="1" applyFill="1" applyBorder="1" applyAlignment="1">
      <alignment horizontal="center" vertical="center" wrapText="1"/>
    </xf>
    <xf numFmtId="0" fontId="8" fillId="10" borderId="18" xfId="0" applyFont="1" applyFill="1" applyBorder="1" applyAlignment="1">
      <alignment horizontal="center" vertical="center" wrapText="1"/>
    </xf>
    <xf numFmtId="0" fontId="8" fillId="11" borderId="19" xfId="0" applyFont="1" applyFill="1" applyBorder="1" applyAlignment="1">
      <alignment horizontal="center" vertical="center" wrapText="1"/>
    </xf>
    <xf numFmtId="0" fontId="7" fillId="12" borderId="24" xfId="0" applyFont="1" applyFill="1" applyBorder="1" applyAlignment="1">
      <alignment horizontal="center" vertical="center"/>
    </xf>
    <xf numFmtId="0" fontId="7" fillId="12" borderId="35" xfId="0" applyFont="1" applyFill="1" applyBorder="1" applyAlignment="1">
      <alignment horizontal="center" vertical="center"/>
    </xf>
    <xf numFmtId="0" fontId="7" fillId="12" borderId="36" xfId="0" applyFont="1" applyFill="1" applyBorder="1" applyAlignment="1">
      <alignment horizontal="center" vertical="center"/>
    </xf>
    <xf numFmtId="0" fontId="7" fillId="12" borderId="37" xfId="0" applyFont="1" applyFill="1" applyBorder="1" applyAlignment="1">
      <alignment horizontal="center" vertical="center"/>
    </xf>
    <xf numFmtId="0" fontId="7" fillId="12" borderId="38" xfId="0" applyFont="1" applyFill="1" applyBorder="1" applyAlignment="1">
      <alignment horizontal="center" vertical="center"/>
    </xf>
    <xf numFmtId="0" fontId="7" fillId="12" borderId="40" xfId="0" applyFont="1" applyFill="1" applyBorder="1" applyAlignment="1">
      <alignment horizontal="center" vertical="center"/>
    </xf>
    <xf numFmtId="0" fontId="7" fillId="12" borderId="43" xfId="0" applyFont="1" applyFill="1" applyBorder="1" applyAlignment="1">
      <alignment horizontal="center" vertical="center"/>
    </xf>
    <xf numFmtId="0" fontId="7" fillId="13" borderId="34" xfId="0" applyFont="1" applyFill="1" applyBorder="1" applyAlignment="1">
      <alignment vertical="center"/>
    </xf>
    <xf numFmtId="0" fontId="7" fillId="13" borderId="38" xfId="0" applyFont="1" applyFill="1" applyBorder="1" applyAlignment="1">
      <alignment horizontal="center" vertical="center"/>
    </xf>
    <xf numFmtId="0" fontId="7" fillId="13" borderId="40" xfId="0" applyFont="1" applyFill="1" applyBorder="1" applyAlignment="1">
      <alignment horizontal="center" vertical="center"/>
    </xf>
    <xf numFmtId="0" fontId="7" fillId="13" borderId="43" xfId="0" applyFont="1" applyFill="1" applyBorder="1" applyAlignment="1">
      <alignment horizontal="center" vertical="center"/>
    </xf>
    <xf numFmtId="0" fontId="7" fillId="13" borderId="28" xfId="0" applyFont="1" applyFill="1" applyBorder="1" applyAlignment="1">
      <alignment horizontal="center" vertical="center"/>
    </xf>
    <xf numFmtId="0" fontId="7" fillId="13" borderId="20" xfId="0" applyFont="1" applyFill="1" applyBorder="1" applyAlignment="1">
      <alignment horizontal="center" vertical="center"/>
    </xf>
    <xf numFmtId="0" fontId="7" fillId="13" borderId="44" xfId="0" applyFont="1" applyFill="1" applyBorder="1" applyAlignment="1">
      <alignment horizontal="center" vertical="center"/>
    </xf>
    <xf numFmtId="0" fontId="7" fillId="13" borderId="24" xfId="0" applyFont="1" applyFill="1" applyBorder="1" applyAlignment="1">
      <alignment horizontal="center" vertical="center" wrapText="1"/>
    </xf>
    <xf numFmtId="0" fontId="7" fillId="13" borderId="2" xfId="0" applyFont="1" applyFill="1" applyBorder="1" applyAlignment="1">
      <alignment horizontal="centerContinuous" vertical="center" wrapText="1"/>
    </xf>
    <xf numFmtId="0" fontId="7" fillId="13" borderId="3" xfId="0" applyFont="1" applyFill="1" applyBorder="1" applyAlignment="1">
      <alignment horizontal="centerContinuous" vertical="center" wrapText="1"/>
    </xf>
    <xf numFmtId="0" fontId="7" fillId="13" borderId="4" xfId="0" applyFont="1" applyFill="1" applyBorder="1" applyAlignment="1">
      <alignment horizontal="centerContinuous" vertical="center" wrapText="1"/>
    </xf>
    <xf numFmtId="0" fontId="8" fillId="11" borderId="1" xfId="0" applyFont="1" applyFill="1" applyBorder="1" applyAlignment="1">
      <alignment horizontal="left" vertical="center" wrapText="1" indent="12"/>
    </xf>
    <xf numFmtId="0" fontId="8" fillId="10" borderId="1" xfId="0" applyFont="1" applyFill="1" applyBorder="1" applyAlignment="1">
      <alignment horizontal="left" vertical="center" wrapText="1" indent="12"/>
    </xf>
    <xf numFmtId="0" fontId="8" fillId="11" borderId="26" xfId="0" applyFont="1" applyFill="1" applyBorder="1" applyAlignment="1">
      <alignment horizontal="center" vertical="center" wrapText="1"/>
    </xf>
    <xf numFmtId="0" fontId="8" fillId="10" borderId="18" xfId="0" applyFont="1" applyFill="1" applyBorder="1" applyAlignment="1">
      <alignment horizontal="left" vertical="center" wrapText="1" indent="12"/>
    </xf>
    <xf numFmtId="0" fontId="8" fillId="9" borderId="18" xfId="0" applyFont="1" applyFill="1" applyBorder="1" applyAlignment="1">
      <alignment horizontal="left" vertical="center" wrapText="1" indent="12"/>
    </xf>
    <xf numFmtId="0" fontId="11" fillId="7" borderId="2" xfId="2" applyFont="1" applyFill="1" applyBorder="1" applyAlignment="1" applyProtection="1">
      <alignment horizontal="centerContinuous" vertical="center" wrapText="1"/>
      <protection locked="0"/>
    </xf>
    <xf numFmtId="0" fontId="11" fillId="7" borderId="3" xfId="2" applyFont="1" applyFill="1" applyBorder="1" applyAlignment="1" applyProtection="1">
      <alignment horizontal="centerContinuous" vertical="center" wrapText="1"/>
      <protection locked="0"/>
    </xf>
    <xf numFmtId="0" fontId="11" fillId="14" borderId="34" xfId="1" applyFont="1" applyFill="1" applyBorder="1" applyAlignment="1">
      <alignment horizontal="centerContinuous" vertical="center"/>
    </xf>
    <xf numFmtId="0" fontId="10" fillId="14" borderId="52" xfId="1" applyFont="1" applyFill="1" applyBorder="1" applyAlignment="1">
      <alignment horizontal="centerContinuous" vertical="center"/>
    </xf>
    <xf numFmtId="0" fontId="12" fillId="14" borderId="52" xfId="1" applyFont="1" applyFill="1" applyBorder="1" applyAlignment="1">
      <alignment horizontal="centerContinuous" vertical="center"/>
    </xf>
    <xf numFmtId="0" fontId="12" fillId="16" borderId="3" xfId="1" applyFont="1" applyFill="1" applyBorder="1" applyAlignment="1">
      <alignment horizontal="centerContinuous" vertical="center"/>
    </xf>
    <xf numFmtId="0" fontId="13" fillId="16" borderId="2" xfId="1" applyFont="1" applyFill="1" applyBorder="1" applyAlignment="1">
      <alignment horizontal="centerContinuous" vertical="center"/>
    </xf>
    <xf numFmtId="0" fontId="12" fillId="16" borderId="4" xfId="1" applyFont="1" applyFill="1" applyBorder="1" applyAlignment="1">
      <alignment horizontal="centerContinuous" vertical="center"/>
    </xf>
    <xf numFmtId="0" fontId="6" fillId="6" borderId="28" xfId="1" applyFont="1" applyFill="1" applyBorder="1" applyAlignment="1">
      <alignment horizontal="left" vertical="center" wrapText="1"/>
    </xf>
    <xf numFmtId="0" fontId="6" fillId="6" borderId="29" xfId="1" applyFont="1" applyFill="1" applyBorder="1" applyAlignment="1">
      <alignment horizontal="left" vertical="center" wrapText="1"/>
    </xf>
    <xf numFmtId="0" fontId="6" fillId="6" borderId="30" xfId="1" applyFont="1" applyFill="1" applyBorder="1" applyAlignment="1">
      <alignment horizontal="left" vertical="center" wrapText="1"/>
    </xf>
    <xf numFmtId="0" fontId="6" fillId="6" borderId="46" xfId="1" applyFont="1" applyFill="1" applyBorder="1" applyAlignment="1">
      <alignment horizontal="left" vertical="center" wrapText="1"/>
    </xf>
    <xf numFmtId="0" fontId="6" fillId="6" borderId="31" xfId="1" applyFont="1" applyFill="1" applyBorder="1" applyAlignment="1">
      <alignment horizontal="left" vertical="center" wrapText="1"/>
    </xf>
    <xf numFmtId="0" fontId="6" fillId="8" borderId="50" xfId="1" applyFont="1" applyFill="1" applyBorder="1" applyAlignment="1">
      <alignment horizontal="left" vertical="center" wrapText="1"/>
    </xf>
    <xf numFmtId="0" fontId="6" fillId="8" borderId="23" xfId="1" applyFont="1" applyFill="1" applyBorder="1" applyAlignment="1">
      <alignment horizontal="left" vertical="center" wrapText="1"/>
    </xf>
    <xf numFmtId="0" fontId="6" fillId="8" borderId="51" xfId="1" applyFont="1" applyFill="1" applyBorder="1" applyAlignment="1">
      <alignment horizontal="left" vertical="center" wrapText="1"/>
    </xf>
    <xf numFmtId="0" fontId="6" fillId="8" borderId="59" xfId="1" applyFont="1" applyFill="1" applyBorder="1" applyAlignment="1">
      <alignment horizontal="left" vertical="center" wrapText="1"/>
    </xf>
    <xf numFmtId="0" fontId="6" fillId="8" borderId="30" xfId="1" applyFont="1" applyFill="1" applyBorder="1" applyAlignment="1">
      <alignment horizontal="left" vertical="center" wrapText="1"/>
    </xf>
    <xf numFmtId="0" fontId="6" fillId="15" borderId="2" xfId="1" applyFont="1" applyFill="1" applyBorder="1" applyAlignment="1">
      <alignment horizontal="left" vertical="center" wrapText="1"/>
    </xf>
    <xf numFmtId="0" fontId="6" fillId="15" borderId="4" xfId="1" applyFont="1" applyFill="1" applyBorder="1" applyAlignment="1">
      <alignment horizontal="left" vertical="center" wrapText="1"/>
    </xf>
    <xf numFmtId="0" fontId="13" fillId="4" borderId="34" xfId="3" applyFont="1" applyFill="1" applyBorder="1" applyAlignment="1">
      <alignment horizontal="centerContinuous" vertical="center"/>
    </xf>
    <xf numFmtId="0" fontId="13" fillId="4" borderId="52" xfId="3" applyFont="1" applyFill="1" applyBorder="1" applyAlignment="1">
      <alignment horizontal="centerContinuous" vertical="center"/>
    </xf>
    <xf numFmtId="0" fontId="13" fillId="4" borderId="53" xfId="3" applyFont="1" applyFill="1" applyBorder="1" applyAlignment="1">
      <alignment horizontal="centerContinuous" vertical="center"/>
    </xf>
    <xf numFmtId="0" fontId="14" fillId="0" borderId="0" xfId="1" applyFont="1" applyAlignment="1">
      <alignment horizontal="left" vertical="center" wrapText="1"/>
    </xf>
    <xf numFmtId="0" fontId="14" fillId="0" borderId="0" xfId="1" applyFont="1" applyAlignment="1">
      <alignment horizontal="left" vertical="center"/>
    </xf>
    <xf numFmtId="0" fontId="15" fillId="0" borderId="26" xfId="1" applyFont="1" applyBorder="1" applyAlignment="1">
      <alignment vertical="center" wrapText="1"/>
    </xf>
    <xf numFmtId="0" fontId="15" fillId="0" borderId="26" xfId="1" applyFont="1" applyBorder="1" applyAlignment="1">
      <alignment horizontal="left" vertical="center" wrapText="1"/>
    </xf>
    <xf numFmtId="0" fontId="16" fillId="0" borderId="9" xfId="1" applyFont="1" applyBorder="1" applyAlignment="1">
      <alignment horizontal="left" vertical="center" wrapText="1"/>
    </xf>
    <xf numFmtId="0" fontId="16" fillId="0" borderId="9" xfId="1" applyFont="1" applyBorder="1" applyAlignment="1">
      <alignment horizontal="center" vertical="center" wrapText="1"/>
    </xf>
    <xf numFmtId="0" fontId="16" fillId="0" borderId="71" xfId="1" applyFont="1" applyBorder="1" applyAlignment="1">
      <alignment horizontal="center" vertical="center" wrapText="1"/>
    </xf>
    <xf numFmtId="0" fontId="16" fillId="0" borderId="63" xfId="1" applyFont="1" applyBorder="1" applyAlignment="1">
      <alignment horizontal="center" vertical="center" wrapText="1"/>
    </xf>
    <xf numFmtId="0" fontId="16" fillId="0" borderId="74" xfId="1" applyFont="1" applyBorder="1" applyAlignment="1">
      <alignment horizontal="center" vertical="center" wrapText="1"/>
    </xf>
    <xf numFmtId="0" fontId="16" fillId="0" borderId="67" xfId="1" applyFont="1" applyBorder="1" applyAlignment="1">
      <alignment horizontal="center" vertical="center" wrapText="1"/>
    </xf>
    <xf numFmtId="0" fontId="16" fillId="0" borderId="73" xfId="1" applyFont="1" applyBorder="1" applyAlignment="1">
      <alignment horizontal="center" vertical="center" wrapText="1"/>
    </xf>
    <xf numFmtId="0" fontId="6" fillId="15" borderId="31" xfId="1" applyFont="1" applyFill="1" applyBorder="1" applyAlignment="1">
      <alignment horizontal="left" vertical="center" wrapText="1"/>
    </xf>
    <xf numFmtId="0" fontId="6" fillId="15" borderId="29" xfId="1" applyFont="1" applyFill="1" applyBorder="1" applyAlignment="1">
      <alignment horizontal="left" vertical="center" wrapText="1"/>
    </xf>
    <xf numFmtId="0" fontId="6" fillId="3" borderId="47" xfId="3" applyFont="1" applyFill="1" applyBorder="1" applyAlignment="1">
      <alignment horizontal="left" vertical="center" wrapText="1"/>
    </xf>
    <xf numFmtId="0" fontId="6" fillId="3" borderId="26" xfId="3" applyFont="1" applyFill="1" applyBorder="1" applyAlignment="1">
      <alignment horizontal="left" vertical="center" wrapText="1"/>
    </xf>
    <xf numFmtId="0" fontId="6" fillId="3" borderId="27" xfId="3" applyFont="1" applyFill="1" applyBorder="1" applyAlignment="1">
      <alignment horizontal="left" vertical="center" wrapText="1"/>
    </xf>
    <xf numFmtId="0" fontId="16" fillId="0" borderId="6" xfId="1" applyFont="1" applyBorder="1" applyAlignment="1">
      <alignment horizontal="left" vertical="center" wrapText="1"/>
    </xf>
    <xf numFmtId="0" fontId="16" fillId="0" borderId="5" xfId="1" applyFont="1" applyBorder="1" applyAlignment="1">
      <alignment horizontal="justify" vertical="center" wrapText="1"/>
    </xf>
    <xf numFmtId="0" fontId="16" fillId="0" borderId="5" xfId="1" applyFont="1" applyBorder="1" applyAlignment="1">
      <alignment horizontal="left" vertical="center" wrapText="1"/>
    </xf>
    <xf numFmtId="164" fontId="16" fillId="0" borderId="7" xfId="1" applyNumberFormat="1" applyFont="1" applyBorder="1" applyAlignment="1">
      <alignment horizontal="center" vertical="center" wrapText="1"/>
    </xf>
    <xf numFmtId="0" fontId="16" fillId="0" borderId="54" xfId="1" applyFont="1" applyBorder="1" applyAlignment="1">
      <alignment horizontal="center" vertical="center" wrapText="1"/>
    </xf>
    <xf numFmtId="0" fontId="16" fillId="0" borderId="12" xfId="1" applyFont="1" applyBorder="1" applyAlignment="1">
      <alignment horizontal="left" vertical="center" wrapText="1"/>
    </xf>
    <xf numFmtId="0" fontId="16" fillId="0" borderId="11" xfId="1" applyFont="1" applyBorder="1" applyAlignment="1">
      <alignment horizontal="justify" vertical="center" wrapText="1"/>
    </xf>
    <xf numFmtId="164" fontId="16" fillId="0" borderId="13" xfId="1" applyNumberFormat="1" applyFont="1" applyBorder="1" applyAlignment="1">
      <alignment horizontal="center" vertical="center" wrapText="1"/>
    </xf>
    <xf numFmtId="0" fontId="16" fillId="0" borderId="55" xfId="1" applyFont="1" applyBorder="1" applyAlignment="1">
      <alignment horizontal="center" vertical="center" wrapText="1"/>
    </xf>
    <xf numFmtId="0" fontId="2" fillId="0" borderId="0" xfId="1" applyFont="1" applyAlignment="1">
      <alignment horizontal="justify" vertical="center"/>
    </xf>
    <xf numFmtId="49" fontId="3" fillId="2" borderId="1" xfId="2" applyNumberFormat="1" applyFont="1" applyFill="1" applyBorder="1" applyAlignment="1">
      <alignment vertical="center" wrapText="1"/>
    </xf>
    <xf numFmtId="49" fontId="4" fillId="2" borderId="1" xfId="2" applyNumberFormat="1" applyFont="1" applyFill="1" applyBorder="1" applyAlignment="1">
      <alignment vertical="center" wrapText="1"/>
    </xf>
    <xf numFmtId="0" fontId="5" fillId="0" borderId="0" xfId="1" applyFont="1" applyAlignment="1">
      <alignment horizontal="justify" vertical="center"/>
    </xf>
    <xf numFmtId="0" fontId="10" fillId="0" borderId="0" xfId="1" applyFont="1" applyAlignment="1">
      <alignment horizontal="justify" vertical="center"/>
    </xf>
    <xf numFmtId="0" fontId="15" fillId="0" borderId="25" xfId="1" applyFont="1" applyBorder="1" applyAlignment="1">
      <alignment horizontal="justify" vertical="center" wrapText="1"/>
    </xf>
    <xf numFmtId="0" fontId="15" fillId="0" borderId="26" xfId="1" applyFont="1" applyBorder="1" applyAlignment="1">
      <alignment horizontal="justify" vertical="center" wrapText="1"/>
    </xf>
    <xf numFmtId="0" fontId="15" fillId="0" borderId="27" xfId="1" applyFont="1" applyBorder="1" applyAlignment="1">
      <alignment horizontal="left" vertical="center" wrapText="1"/>
    </xf>
    <xf numFmtId="0" fontId="15" fillId="0" borderId="47" xfId="1" applyFont="1" applyBorder="1" applyAlignment="1">
      <alignment horizontal="center" vertical="center" wrapText="1"/>
    </xf>
    <xf numFmtId="0" fontId="15" fillId="0" borderId="26" xfId="1" applyFont="1" applyBorder="1" applyAlignment="1">
      <alignment horizontal="center" vertical="center" wrapText="1"/>
    </xf>
    <xf numFmtId="0" fontId="16" fillId="0" borderId="25" xfId="1" applyFont="1" applyBorder="1" applyAlignment="1">
      <alignment horizontal="justify" vertical="center" wrapText="1"/>
    </xf>
    <xf numFmtId="0" fontId="16" fillId="0" borderId="26" xfId="1" applyFont="1" applyBorder="1" applyAlignment="1">
      <alignment horizontal="justify" vertical="center" wrapText="1"/>
    </xf>
    <xf numFmtId="0" fontId="15" fillId="0" borderId="14" xfId="1" applyFont="1" applyBorder="1" applyAlignment="1">
      <alignment horizontal="justify" vertical="center" wrapText="1"/>
    </xf>
    <xf numFmtId="0" fontId="15" fillId="0" borderId="1" xfId="1" applyFont="1" applyBorder="1" applyAlignment="1">
      <alignment horizontal="justify" vertical="center" wrapText="1"/>
    </xf>
    <xf numFmtId="15" fontId="15" fillId="2" borderId="1" xfId="1" applyNumberFormat="1" applyFont="1" applyFill="1" applyBorder="1" applyAlignment="1">
      <alignment horizontal="justify" vertical="center" wrapText="1"/>
    </xf>
    <xf numFmtId="0" fontId="15" fillId="0" borderId="15" xfId="1" applyFont="1" applyBorder="1" applyAlignment="1">
      <alignment horizontal="left" vertical="center" wrapText="1"/>
    </xf>
    <xf numFmtId="0" fontId="15" fillId="0" borderId="48" xfId="1" applyFont="1" applyBorder="1" applyAlignment="1">
      <alignment horizontal="center" vertical="center" wrapText="1"/>
    </xf>
    <xf numFmtId="0" fontId="15" fillId="0" borderId="1" xfId="1" applyFont="1" applyBorder="1" applyAlignment="1">
      <alignment horizontal="center" vertical="center" wrapText="1"/>
    </xf>
    <xf numFmtId="0" fontId="16" fillId="0" borderId="14" xfId="1" applyFont="1" applyBorder="1" applyAlignment="1">
      <alignment horizontal="justify" vertical="center" wrapText="1"/>
    </xf>
    <xf numFmtId="0" fontId="16" fillId="0" borderId="1" xfId="1" applyFont="1" applyBorder="1" applyAlignment="1">
      <alignment horizontal="left" vertical="center" wrapText="1"/>
    </xf>
    <xf numFmtId="0" fontId="16" fillId="0" borderId="1" xfId="1" applyFont="1" applyBorder="1" applyAlignment="1">
      <alignment horizontal="center" vertical="center" wrapText="1"/>
    </xf>
    <xf numFmtId="0" fontId="14" fillId="2" borderId="1" xfId="1" applyFont="1" applyFill="1" applyBorder="1" applyAlignment="1">
      <alignment horizontal="justify" vertical="center" wrapText="1"/>
    </xf>
    <xf numFmtId="0" fontId="16" fillId="0" borderId="64" xfId="1" applyFont="1" applyBorder="1" applyAlignment="1">
      <alignment horizontal="center" vertical="center" wrapText="1"/>
    </xf>
    <xf numFmtId="0" fontId="16" fillId="0" borderId="76" xfId="1" applyFont="1" applyBorder="1" applyAlignment="1">
      <alignment horizontal="center" vertical="center" wrapText="1"/>
    </xf>
    <xf numFmtId="0" fontId="16" fillId="0" borderId="69" xfId="1" applyFont="1" applyBorder="1" applyAlignment="1">
      <alignment horizontal="center" vertical="center" wrapText="1"/>
    </xf>
    <xf numFmtId="0" fontId="15" fillId="0" borderId="17" xfId="1" applyFont="1" applyBorder="1" applyAlignment="1">
      <alignment horizontal="justify" vertical="center" wrapText="1"/>
    </xf>
    <xf numFmtId="0" fontId="15" fillId="0" borderId="18" xfId="1" applyFont="1" applyBorder="1" applyAlignment="1">
      <alignment horizontal="justify" vertical="center" wrapText="1"/>
    </xf>
    <xf numFmtId="0" fontId="15" fillId="0" borderId="19" xfId="1" applyFont="1" applyBorder="1" applyAlignment="1">
      <alignment horizontal="left" vertical="center" wrapText="1"/>
    </xf>
    <xf numFmtId="0" fontId="15" fillId="0" borderId="49" xfId="1" applyFont="1" applyBorder="1" applyAlignment="1">
      <alignment horizontal="center" vertical="center" wrapText="1"/>
    </xf>
    <xf numFmtId="0" fontId="15" fillId="0" borderId="18" xfId="1" applyFont="1" applyBorder="1" applyAlignment="1">
      <alignment horizontal="center" vertical="center" wrapText="1"/>
    </xf>
    <xf numFmtId="0" fontId="16" fillId="0" borderId="17" xfId="1" applyFont="1" applyBorder="1" applyAlignment="1">
      <alignment horizontal="justify" vertical="center" wrapText="1"/>
    </xf>
    <xf numFmtId="0" fontId="16" fillId="0" borderId="18" xfId="1" applyFont="1" applyBorder="1" applyAlignment="1">
      <alignment horizontal="justify" vertical="center" wrapText="1"/>
    </xf>
    <xf numFmtId="0" fontId="14" fillId="2" borderId="18" xfId="1" applyFont="1" applyFill="1" applyBorder="1" applyAlignment="1">
      <alignment horizontal="justify" vertical="center" wrapText="1"/>
    </xf>
    <xf numFmtId="0" fontId="16" fillId="0" borderId="18" xfId="1" applyFont="1" applyBorder="1" applyAlignment="1">
      <alignment horizontal="center" vertical="center" wrapText="1"/>
    </xf>
    <xf numFmtId="0" fontId="16" fillId="0" borderId="21" xfId="1" applyFont="1" applyBorder="1" applyAlignment="1">
      <alignment horizontal="center" vertical="center" wrapText="1"/>
    </xf>
    <xf numFmtId="0" fontId="16" fillId="0" borderId="65" xfId="1" applyFont="1" applyBorder="1" applyAlignment="1">
      <alignment horizontal="center" vertical="center" wrapText="1"/>
    </xf>
    <xf numFmtId="0" fontId="16" fillId="0" borderId="20" xfId="1" applyFont="1" applyBorder="1" applyAlignment="1">
      <alignment horizontal="center" vertical="center" wrapText="1"/>
    </xf>
    <xf numFmtId="0" fontId="16" fillId="0" borderId="70" xfId="1" applyFont="1" applyBorder="1" applyAlignment="1">
      <alignment horizontal="center" vertical="center" wrapText="1"/>
    </xf>
    <xf numFmtId="0" fontId="14" fillId="0" borderId="45" xfId="0" applyFont="1" applyBorder="1" applyAlignment="1">
      <alignment horizontal="left" vertical="center"/>
    </xf>
    <xf numFmtId="0" fontId="14" fillId="0" borderId="32" xfId="0" applyFont="1" applyBorder="1" applyAlignment="1">
      <alignment horizontal="left" vertical="center"/>
    </xf>
    <xf numFmtId="0" fontId="14" fillId="0" borderId="33" xfId="0" applyFont="1" applyBorder="1" applyAlignment="1">
      <alignment horizontal="left" vertical="center"/>
    </xf>
    <xf numFmtId="0" fontId="16" fillId="0" borderId="18" xfId="1" applyFont="1" applyBorder="1" applyAlignment="1">
      <alignment horizontal="left" vertical="center" wrapText="1"/>
    </xf>
    <xf numFmtId="0" fontId="16" fillId="0" borderId="23" xfId="1" applyFont="1" applyBorder="1" applyAlignment="1">
      <alignment horizontal="justify" vertical="center" wrapText="1"/>
    </xf>
    <xf numFmtId="0" fontId="16" fillId="0" borderId="16" xfId="1" applyFont="1" applyBorder="1" applyAlignment="1">
      <alignment horizontal="justify" vertical="center" wrapText="1"/>
    </xf>
    <xf numFmtId="164" fontId="16" fillId="0" borderId="57" xfId="1" applyNumberFormat="1" applyFont="1" applyBorder="1" applyAlignment="1">
      <alignment horizontal="center" vertical="center" wrapText="1"/>
    </xf>
    <xf numFmtId="0" fontId="16" fillId="0" borderId="58" xfId="1" applyFont="1" applyBorder="1" applyAlignment="1">
      <alignment horizontal="center" vertical="center" wrapText="1"/>
    </xf>
    <xf numFmtId="0" fontId="14" fillId="0" borderId="0" xfId="0" applyFont="1" applyAlignment="1">
      <alignment vertical="center"/>
    </xf>
    <xf numFmtId="0" fontId="16" fillId="0" borderId="72" xfId="1" applyFont="1" applyBorder="1" applyAlignment="1">
      <alignment horizontal="center" vertical="center" wrapText="1"/>
    </xf>
    <xf numFmtId="0" fontId="16" fillId="0" borderId="66" xfId="1" applyFont="1" applyBorder="1" applyAlignment="1">
      <alignment horizontal="center" vertical="center" wrapText="1"/>
    </xf>
    <xf numFmtId="0" fontId="16" fillId="0" borderId="75" xfId="1" applyFont="1" applyBorder="1" applyAlignment="1">
      <alignment horizontal="center" vertical="center" wrapText="1"/>
    </xf>
    <xf numFmtId="0" fontId="16" fillId="0" borderId="68" xfId="1" applyFont="1" applyBorder="1" applyAlignment="1">
      <alignment horizontal="center" vertical="center" wrapText="1"/>
    </xf>
    <xf numFmtId="0" fontId="2" fillId="0" borderId="0" xfId="0" applyFont="1" applyAlignment="1">
      <alignment vertical="center"/>
    </xf>
    <xf numFmtId="0" fontId="16" fillId="0" borderId="22" xfId="1" applyFont="1" applyBorder="1" applyAlignment="1">
      <alignment horizontal="justify" vertical="center" wrapText="1"/>
    </xf>
    <xf numFmtId="164" fontId="16" fillId="0" borderId="56" xfId="1" applyNumberFormat="1" applyFont="1" applyBorder="1" applyAlignment="1">
      <alignment horizontal="center" vertical="center" wrapText="1"/>
    </xf>
    <xf numFmtId="0" fontId="16" fillId="2" borderId="12" xfId="1" applyFont="1" applyFill="1" applyBorder="1" applyAlignment="1">
      <alignment horizontal="left" vertical="center" wrapText="1"/>
    </xf>
    <xf numFmtId="0" fontId="2" fillId="0" borderId="0" xfId="1" applyFont="1" applyAlignment="1">
      <alignment horizontal="left" vertical="center"/>
    </xf>
    <xf numFmtId="0" fontId="5" fillId="0" borderId="0" xfId="1" applyFont="1" applyAlignment="1">
      <alignment horizontal="left" vertical="center"/>
    </xf>
    <xf numFmtId="0" fontId="12" fillId="14" borderId="53" xfId="1" applyFont="1" applyFill="1" applyBorder="1" applyAlignment="1">
      <alignment horizontal="left" vertical="center"/>
    </xf>
    <xf numFmtId="0" fontId="16" fillId="0" borderId="60" xfId="1" applyFont="1" applyBorder="1" applyAlignment="1">
      <alignment horizontal="left" vertical="center" wrapText="1"/>
    </xf>
    <xf numFmtId="0" fontId="16" fillId="0" borderId="61" xfId="1" applyFont="1" applyBorder="1" applyAlignment="1">
      <alignment horizontal="left" vertical="center" wrapText="1"/>
    </xf>
    <xf numFmtId="0" fontId="16" fillId="0" borderId="62" xfId="1" applyFont="1" applyBorder="1" applyAlignment="1">
      <alignment horizontal="left" vertical="center" wrapText="1"/>
    </xf>
    <xf numFmtId="0" fontId="16" fillId="0" borderId="44" xfId="1" applyFont="1" applyBorder="1" applyAlignment="1">
      <alignment horizontal="left" vertical="center" wrapText="1"/>
    </xf>
    <xf numFmtId="0" fontId="2" fillId="0" borderId="0" xfId="0" applyFont="1" applyAlignment="1">
      <alignment horizontal="left" vertical="center"/>
    </xf>
    <xf numFmtId="0" fontId="16" fillId="0" borderId="25" xfId="1" applyFont="1" applyBorder="1" applyAlignment="1">
      <alignment horizontal="center" vertical="center" wrapText="1"/>
    </xf>
    <xf numFmtId="0" fontId="16" fillId="0" borderId="77" xfId="1" applyFont="1" applyBorder="1" applyAlignment="1">
      <alignment horizontal="center" vertical="center" wrapText="1"/>
    </xf>
    <xf numFmtId="0" fontId="16" fillId="0" borderId="26" xfId="1" applyFont="1" applyBorder="1" applyAlignment="1">
      <alignment horizontal="center" vertical="center" wrapText="1"/>
    </xf>
    <xf numFmtId="0" fontId="16" fillId="0" borderId="78" xfId="1" applyFont="1" applyBorder="1" applyAlignment="1">
      <alignment horizontal="center" vertical="center" wrapText="1"/>
    </xf>
    <xf numFmtId="0" fontId="16" fillId="0" borderId="79" xfId="1" applyFont="1" applyBorder="1" applyAlignment="1">
      <alignment horizontal="center" vertical="center" wrapText="1"/>
    </xf>
    <xf numFmtId="0" fontId="16" fillId="0" borderId="80" xfId="1" applyFont="1" applyBorder="1" applyAlignment="1">
      <alignment horizontal="center" vertical="center" wrapText="1"/>
    </xf>
    <xf numFmtId="0" fontId="16" fillId="0" borderId="72" xfId="1" applyFont="1" applyBorder="1" applyAlignment="1">
      <alignment horizontal="center" wrapText="1"/>
    </xf>
    <xf numFmtId="0" fontId="16" fillId="0" borderId="66" xfId="1" applyFont="1" applyBorder="1" applyAlignment="1">
      <alignment horizontal="center" wrapText="1"/>
    </xf>
    <xf numFmtId="0" fontId="16" fillId="0" borderId="75" xfId="1" applyFont="1" applyBorder="1" applyAlignment="1">
      <alignment horizontal="center" wrapText="1"/>
    </xf>
    <xf numFmtId="0" fontId="16" fillId="0" borderId="68" xfId="1" applyFont="1" applyBorder="1" applyAlignment="1">
      <alignment horizontal="center" wrapText="1"/>
    </xf>
    <xf numFmtId="0" fontId="15" fillId="0" borderId="81" xfId="1" applyFont="1" applyBorder="1" applyAlignment="1">
      <alignment horizontal="justify" vertical="center" wrapText="1"/>
    </xf>
    <xf numFmtId="0" fontId="15" fillId="0" borderId="82" xfId="1" applyFont="1" applyBorder="1" applyAlignment="1">
      <alignment horizontal="left" vertical="center" wrapText="1"/>
    </xf>
    <xf numFmtId="0" fontId="15" fillId="0" borderId="83" xfId="1" applyFont="1" applyBorder="1" applyAlignment="1">
      <alignment horizontal="justify" vertical="center" wrapText="1"/>
    </xf>
    <xf numFmtId="0" fontId="15" fillId="0" borderId="83" xfId="1" applyFont="1" applyBorder="1" applyAlignment="1">
      <alignment horizontal="center" vertical="center" wrapText="1"/>
    </xf>
    <xf numFmtId="0" fontId="15" fillId="0" borderId="81" xfId="1" applyFont="1" applyBorder="1" applyAlignment="1">
      <alignment horizontal="center" vertical="center" wrapText="1"/>
    </xf>
    <xf numFmtId="0" fontId="14" fillId="0" borderId="84" xfId="0" applyFont="1" applyBorder="1" applyAlignment="1">
      <alignment horizontal="left" vertical="center"/>
    </xf>
    <xf numFmtId="0" fontId="16" fillId="0" borderId="83" xfId="1" applyFont="1" applyBorder="1" applyAlignment="1">
      <alignment horizontal="justify" vertical="center" wrapText="1"/>
    </xf>
    <xf numFmtId="0" fontId="16" fillId="0" borderId="81" xfId="1" applyFont="1" applyBorder="1" applyAlignment="1">
      <alignment horizontal="justify" vertical="center" wrapText="1"/>
    </xf>
    <xf numFmtId="0" fontId="14" fillId="0" borderId="1" xfId="0" applyFont="1" applyBorder="1" applyAlignment="1">
      <alignment horizontal="left" vertical="center"/>
    </xf>
    <xf numFmtId="0" fontId="16" fillId="0" borderId="11" xfId="1" applyFont="1" applyBorder="1" applyAlignment="1">
      <alignment horizontal="left" vertical="center" wrapText="1"/>
    </xf>
    <xf numFmtId="0" fontId="16" fillId="0" borderId="16" xfId="1" applyFont="1" applyBorder="1" applyAlignment="1">
      <alignment horizontal="left" vertical="center" wrapText="1"/>
    </xf>
  </cellXfs>
  <cellStyles count="4">
    <cellStyle name="Normal" xfId="0" builtinId="0"/>
    <cellStyle name="Normal 2 3" xfId="1" xr:uid="{B8C87F46-C963-40C0-A7DF-575499C6F4B1}"/>
    <cellStyle name="Normal 2 3 2" xfId="3" xr:uid="{6B77E6F1-90C9-4723-B4D3-254B61D8E564}"/>
    <cellStyle name="Normal 3 5 2 2" xfId="2" xr:uid="{59908E47-9A92-42DA-A794-408CD8CE411F}"/>
  </cellStyles>
  <dxfs count="9">
    <dxf>
      <font>
        <b/>
        <i val="0"/>
        <color auto="1"/>
      </font>
      <fill>
        <patternFill>
          <bgColor rgb="FFC00000"/>
        </patternFill>
      </fill>
    </dxf>
    <dxf>
      <font>
        <b/>
        <i val="0"/>
        <color auto="1"/>
      </font>
      <fill>
        <patternFill>
          <bgColor theme="5"/>
        </patternFill>
      </fill>
    </dxf>
    <dxf>
      <font>
        <b/>
        <i val="0"/>
        <color auto="1"/>
      </font>
      <fill>
        <patternFill>
          <bgColor rgb="FFFFFF00"/>
        </patternFill>
      </fill>
    </dxf>
    <dxf>
      <font>
        <b/>
        <i val="0"/>
        <color auto="1"/>
      </font>
      <fill>
        <patternFill>
          <bgColor rgb="FF92D050"/>
        </patternFill>
      </fill>
    </dxf>
    <dxf>
      <font>
        <b/>
        <i val="0"/>
        <color auto="1"/>
      </font>
      <fill>
        <patternFill>
          <bgColor rgb="FF00B050"/>
        </patternFill>
      </fill>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92D050"/>
        </patternFill>
      </fill>
    </dxf>
  </dxfs>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1025525</xdr:colOff>
      <xdr:row>0</xdr:row>
      <xdr:rowOff>320675</xdr:rowOff>
    </xdr:from>
    <xdr:ext cx="1628587" cy="1449935"/>
    <xdr:pic>
      <xdr:nvPicPr>
        <xdr:cNvPr id="3" name="Imagen 4" descr="Resultado de imagen para logo transmilenio">
          <a:extLst>
            <a:ext uri="{FF2B5EF4-FFF2-40B4-BE49-F238E27FC236}">
              <a16:creationId xmlns:a16="http://schemas.microsoft.com/office/drawing/2014/main" id="{D734DCA9-078C-424E-9598-45E11E8350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2111375" y="320675"/>
          <a:ext cx="1628587" cy="1449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4</xdr:col>
      <xdr:colOff>154779</xdr:colOff>
      <xdr:row>9</xdr:row>
      <xdr:rowOff>50013</xdr:rowOff>
    </xdr:from>
    <xdr:to>
      <xdr:col>8</xdr:col>
      <xdr:colOff>466725</xdr:colOff>
      <xdr:row>10</xdr:row>
      <xdr:rowOff>85726</xdr:rowOff>
    </xdr:to>
    <xdr:sp macro="" textlink="">
      <xdr:nvSpPr>
        <xdr:cNvPr id="2" name="Flecha: a la derecha 1">
          <a:extLst>
            <a:ext uri="{FF2B5EF4-FFF2-40B4-BE49-F238E27FC236}">
              <a16:creationId xmlns:a16="http://schemas.microsoft.com/office/drawing/2014/main" id="{23E04EB9-0407-4BAA-A4F7-F0DD4A75CC46}"/>
            </a:ext>
          </a:extLst>
        </xdr:cNvPr>
        <xdr:cNvSpPr/>
      </xdr:nvSpPr>
      <xdr:spPr>
        <a:xfrm>
          <a:off x="3440904" y="5193513"/>
          <a:ext cx="4769646" cy="521488"/>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300" b="1">
              <a:latin typeface="Arial" panose="020B0604020202020204" pitchFamily="34" charset="0"/>
              <a:cs typeface="Arial" panose="020B0604020202020204" pitchFamily="34" charset="0"/>
            </a:rPr>
            <a:t>IMPACTO</a:t>
          </a:r>
        </a:p>
      </xdr:txBody>
    </xdr:sp>
    <xdr:clientData/>
  </xdr:twoCellAnchor>
  <xdr:twoCellAnchor>
    <xdr:from>
      <xdr:col>1</xdr:col>
      <xdr:colOff>161925</xdr:colOff>
      <xdr:row>2</xdr:row>
      <xdr:rowOff>276225</xdr:rowOff>
    </xdr:from>
    <xdr:to>
      <xdr:col>1</xdr:col>
      <xdr:colOff>608410</xdr:colOff>
      <xdr:row>8</xdr:row>
      <xdr:rowOff>236935</xdr:rowOff>
    </xdr:to>
    <xdr:sp macro="" textlink="">
      <xdr:nvSpPr>
        <xdr:cNvPr id="3" name="Flecha: a la derecha 2">
          <a:extLst>
            <a:ext uri="{FF2B5EF4-FFF2-40B4-BE49-F238E27FC236}">
              <a16:creationId xmlns:a16="http://schemas.microsoft.com/office/drawing/2014/main" id="{31D3E7F4-FA21-4DB0-98CE-1061896D0E6E}"/>
            </a:ext>
          </a:extLst>
        </xdr:cNvPr>
        <xdr:cNvSpPr/>
      </xdr:nvSpPr>
      <xdr:spPr>
        <a:xfrm rot="16200000">
          <a:off x="300038" y="3348037"/>
          <a:ext cx="3218260" cy="446485"/>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s-CO" sz="1300" b="1">
              <a:latin typeface="Arial" panose="020B0604020202020204" pitchFamily="34" charset="0"/>
              <a:cs typeface="Arial" panose="020B0604020202020204" pitchFamily="34" charset="0"/>
            </a:rPr>
            <a:t>PROBAPILIDAD</a:t>
          </a:r>
        </a:p>
      </xdr:txBody>
    </xdr:sp>
    <xdr:clientData/>
  </xdr:twoCellAnchor>
  <xdr:twoCellAnchor>
    <xdr:from>
      <xdr:col>7</xdr:col>
      <xdr:colOff>123826</xdr:colOff>
      <xdr:row>4</xdr:row>
      <xdr:rowOff>57150</xdr:rowOff>
    </xdr:from>
    <xdr:to>
      <xdr:col>7</xdr:col>
      <xdr:colOff>895350</xdr:colOff>
      <xdr:row>4</xdr:row>
      <xdr:rowOff>847725</xdr:rowOff>
    </xdr:to>
    <xdr:sp macro="" textlink="">
      <xdr:nvSpPr>
        <xdr:cNvPr id="4" name="Elipse 3">
          <a:extLst>
            <a:ext uri="{FF2B5EF4-FFF2-40B4-BE49-F238E27FC236}">
              <a16:creationId xmlns:a16="http://schemas.microsoft.com/office/drawing/2014/main" id="{95E35C83-D6C7-E2B3-0FAF-02CD1192F4D7}"/>
            </a:ext>
          </a:extLst>
        </xdr:cNvPr>
        <xdr:cNvSpPr/>
      </xdr:nvSpPr>
      <xdr:spPr>
        <a:xfrm>
          <a:off x="7953376" y="2857500"/>
          <a:ext cx="771524" cy="7905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a:solidFill>
                <a:sysClr val="windowText" lastClr="000000"/>
              </a:solidFill>
              <a:latin typeface="Arial" panose="020B0604020202020204" pitchFamily="34" charset="0"/>
              <a:cs typeface="Arial" panose="020B0604020202020204" pitchFamily="34" charset="0"/>
            </a:rPr>
            <a:t>LA2</a:t>
          </a:r>
        </a:p>
        <a:p>
          <a:pPr algn="ctr"/>
          <a:r>
            <a:rPr lang="es-CO" sz="1000" b="1">
              <a:solidFill>
                <a:sysClr val="windowText" lastClr="000000"/>
              </a:solidFill>
              <a:latin typeface="Arial" panose="020B0604020202020204" pitchFamily="34" charset="0"/>
              <a:cs typeface="Arial" panose="020B0604020202020204" pitchFamily="34" charset="0"/>
            </a:rPr>
            <a:t>LA4</a:t>
          </a:r>
        </a:p>
        <a:p>
          <a:pPr algn="ctr"/>
          <a:r>
            <a:rPr lang="es-CO" sz="1000" b="1">
              <a:solidFill>
                <a:sysClr val="windowText" lastClr="000000"/>
              </a:solidFill>
              <a:latin typeface="Arial" panose="020B0604020202020204" pitchFamily="34" charset="0"/>
              <a:cs typeface="Arial" panose="020B0604020202020204" pitchFamily="34" charset="0"/>
            </a:rPr>
            <a:t>LA5</a:t>
          </a:r>
        </a:p>
      </xdr:txBody>
    </xdr:sp>
    <xdr:clientData/>
  </xdr:twoCellAnchor>
  <xdr:twoCellAnchor>
    <xdr:from>
      <xdr:col>7</xdr:col>
      <xdr:colOff>209550</xdr:colOff>
      <xdr:row>6</xdr:row>
      <xdr:rowOff>123825</xdr:rowOff>
    </xdr:from>
    <xdr:to>
      <xdr:col>7</xdr:col>
      <xdr:colOff>838199</xdr:colOff>
      <xdr:row>6</xdr:row>
      <xdr:rowOff>762000</xdr:rowOff>
    </xdr:to>
    <xdr:sp macro="" textlink="">
      <xdr:nvSpPr>
        <xdr:cNvPr id="6" name="Elipse 5">
          <a:extLst>
            <a:ext uri="{FF2B5EF4-FFF2-40B4-BE49-F238E27FC236}">
              <a16:creationId xmlns:a16="http://schemas.microsoft.com/office/drawing/2014/main" id="{86B7D379-813C-4DB4-A909-29AF72176787}"/>
            </a:ext>
          </a:extLst>
        </xdr:cNvPr>
        <xdr:cNvSpPr/>
      </xdr:nvSpPr>
      <xdr:spPr>
        <a:xfrm>
          <a:off x="8039100" y="4752975"/>
          <a:ext cx="628649" cy="6381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LA1 LA3</a:t>
          </a:r>
        </a:p>
      </xdr:txBody>
    </xdr:sp>
    <xdr:clientData/>
  </xdr:twoCellAnchor>
  <xdr:twoCellAnchor>
    <xdr:from>
      <xdr:col>15</xdr:col>
      <xdr:colOff>154779</xdr:colOff>
      <xdr:row>9</xdr:row>
      <xdr:rowOff>50013</xdr:rowOff>
    </xdr:from>
    <xdr:to>
      <xdr:col>19</xdr:col>
      <xdr:colOff>466725</xdr:colOff>
      <xdr:row>10</xdr:row>
      <xdr:rowOff>85726</xdr:rowOff>
    </xdr:to>
    <xdr:sp macro="" textlink="">
      <xdr:nvSpPr>
        <xdr:cNvPr id="12" name="Flecha: a la derecha 11">
          <a:extLst>
            <a:ext uri="{FF2B5EF4-FFF2-40B4-BE49-F238E27FC236}">
              <a16:creationId xmlns:a16="http://schemas.microsoft.com/office/drawing/2014/main" id="{C74AAF6C-FED3-4A71-8625-36AF41BEF283}"/>
            </a:ext>
          </a:extLst>
        </xdr:cNvPr>
        <xdr:cNvSpPr/>
      </xdr:nvSpPr>
      <xdr:spPr>
        <a:xfrm>
          <a:off x="2888454" y="6479388"/>
          <a:ext cx="6369846" cy="521488"/>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300" b="1">
              <a:latin typeface="Arial" panose="020B0604020202020204" pitchFamily="34" charset="0"/>
              <a:cs typeface="Arial" panose="020B0604020202020204" pitchFamily="34" charset="0"/>
            </a:rPr>
            <a:t>IMPACTO</a:t>
          </a:r>
        </a:p>
      </xdr:txBody>
    </xdr:sp>
    <xdr:clientData/>
  </xdr:twoCellAnchor>
  <xdr:twoCellAnchor>
    <xdr:from>
      <xdr:col>12</xdr:col>
      <xdr:colOff>161925</xdr:colOff>
      <xdr:row>2</xdr:row>
      <xdr:rowOff>276225</xdr:rowOff>
    </xdr:from>
    <xdr:to>
      <xdr:col>12</xdr:col>
      <xdr:colOff>608410</xdr:colOff>
      <xdr:row>8</xdr:row>
      <xdr:rowOff>236935</xdr:rowOff>
    </xdr:to>
    <xdr:sp macro="" textlink="">
      <xdr:nvSpPr>
        <xdr:cNvPr id="13" name="Flecha: a la derecha 12">
          <a:extLst>
            <a:ext uri="{FF2B5EF4-FFF2-40B4-BE49-F238E27FC236}">
              <a16:creationId xmlns:a16="http://schemas.microsoft.com/office/drawing/2014/main" id="{C390D01B-7092-47AB-A99A-3D69E78E2D98}"/>
            </a:ext>
          </a:extLst>
        </xdr:cNvPr>
        <xdr:cNvSpPr/>
      </xdr:nvSpPr>
      <xdr:spPr>
        <a:xfrm rot="16200000">
          <a:off x="-1943100" y="3362325"/>
          <a:ext cx="5075635" cy="446485"/>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s-CO" sz="1300" b="1">
              <a:latin typeface="Arial" panose="020B0604020202020204" pitchFamily="34" charset="0"/>
              <a:cs typeface="Arial" panose="020B0604020202020204" pitchFamily="34" charset="0"/>
            </a:rPr>
            <a:t>PROBAPILIDAD</a:t>
          </a:r>
        </a:p>
      </xdr:txBody>
    </xdr:sp>
    <xdr:clientData/>
  </xdr:twoCellAnchor>
  <xdr:twoCellAnchor>
    <xdr:from>
      <xdr:col>18</xdr:col>
      <xdr:colOff>123826</xdr:colOff>
      <xdr:row>5</xdr:row>
      <xdr:rowOff>76200</xdr:rowOff>
    </xdr:from>
    <xdr:to>
      <xdr:col>18</xdr:col>
      <xdr:colOff>895350</xdr:colOff>
      <xdr:row>5</xdr:row>
      <xdr:rowOff>866775</xdr:rowOff>
    </xdr:to>
    <xdr:sp macro="" textlink="">
      <xdr:nvSpPr>
        <xdr:cNvPr id="14" name="Elipse 13">
          <a:extLst>
            <a:ext uri="{FF2B5EF4-FFF2-40B4-BE49-F238E27FC236}">
              <a16:creationId xmlns:a16="http://schemas.microsoft.com/office/drawing/2014/main" id="{18F9D922-A953-457F-BB1D-12F775D50C20}"/>
            </a:ext>
          </a:extLst>
        </xdr:cNvPr>
        <xdr:cNvSpPr/>
      </xdr:nvSpPr>
      <xdr:spPr>
        <a:xfrm>
          <a:off x="19307176" y="3219450"/>
          <a:ext cx="771524" cy="7905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a:solidFill>
                <a:sysClr val="windowText" lastClr="000000"/>
              </a:solidFill>
              <a:latin typeface="Arial" panose="020B0604020202020204" pitchFamily="34" charset="0"/>
              <a:cs typeface="Arial" panose="020B0604020202020204" pitchFamily="34" charset="0"/>
            </a:rPr>
            <a:t>LA2</a:t>
          </a:r>
        </a:p>
        <a:p>
          <a:pPr algn="ctr"/>
          <a:r>
            <a:rPr lang="es-CO" sz="1000" b="1">
              <a:solidFill>
                <a:sysClr val="windowText" lastClr="000000"/>
              </a:solidFill>
              <a:latin typeface="Arial" panose="020B0604020202020204" pitchFamily="34" charset="0"/>
              <a:cs typeface="Arial" panose="020B0604020202020204" pitchFamily="34" charset="0"/>
            </a:rPr>
            <a:t>LA4</a:t>
          </a:r>
        </a:p>
        <a:p>
          <a:pPr algn="ctr"/>
          <a:r>
            <a:rPr lang="es-CO" sz="1000" b="1">
              <a:solidFill>
                <a:sysClr val="windowText" lastClr="000000"/>
              </a:solidFill>
              <a:latin typeface="Arial" panose="020B0604020202020204" pitchFamily="34" charset="0"/>
              <a:cs typeface="Arial" panose="020B0604020202020204" pitchFamily="34" charset="0"/>
            </a:rPr>
            <a:t>LA5</a:t>
          </a:r>
        </a:p>
      </xdr:txBody>
    </xdr:sp>
    <xdr:clientData/>
  </xdr:twoCellAnchor>
  <xdr:twoCellAnchor>
    <xdr:from>
      <xdr:col>17</xdr:col>
      <xdr:colOff>228600</xdr:colOff>
      <xdr:row>7</xdr:row>
      <xdr:rowOff>152400</xdr:rowOff>
    </xdr:from>
    <xdr:to>
      <xdr:col>17</xdr:col>
      <xdr:colOff>857249</xdr:colOff>
      <xdr:row>7</xdr:row>
      <xdr:rowOff>790575</xdr:rowOff>
    </xdr:to>
    <xdr:sp macro="" textlink="">
      <xdr:nvSpPr>
        <xdr:cNvPr id="5" name="Elipse 4">
          <a:extLst>
            <a:ext uri="{FF2B5EF4-FFF2-40B4-BE49-F238E27FC236}">
              <a16:creationId xmlns:a16="http://schemas.microsoft.com/office/drawing/2014/main" id="{0EA61567-282A-44BF-A9F5-C73B012A81C2}"/>
            </a:ext>
          </a:extLst>
        </xdr:cNvPr>
        <xdr:cNvSpPr/>
      </xdr:nvSpPr>
      <xdr:spPr>
        <a:xfrm>
          <a:off x="17897475" y="5124450"/>
          <a:ext cx="628649" cy="6381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LA1 LA3</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50F32-F616-4A10-81ED-DC3667047FF6}">
  <dimension ref="A1:AG14"/>
  <sheetViews>
    <sheetView showGridLines="0" tabSelected="1" zoomScale="85" zoomScaleNormal="85" workbookViewId="0">
      <selection activeCell="F10" sqref="F10"/>
    </sheetView>
  </sheetViews>
  <sheetFormatPr baseColWidth="10" defaultColWidth="16.28515625" defaultRowHeight="14.25" x14ac:dyDescent="0.25"/>
  <cols>
    <col min="1" max="1" width="14.5703125" style="145" customWidth="1"/>
    <col min="2" max="2" width="54.42578125" style="145" customWidth="1"/>
    <col min="3" max="3" width="47" style="145" customWidth="1"/>
    <col min="4" max="4" width="61.5703125" style="145" customWidth="1"/>
    <col min="5" max="5" width="20" style="145" customWidth="1"/>
    <col min="6" max="6" width="16" style="145" bestFit="1" customWidth="1"/>
    <col min="7" max="7" width="10.42578125" style="145" bestFit="1" customWidth="1"/>
    <col min="8" max="8" width="15.42578125" style="145" bestFit="1" customWidth="1"/>
    <col min="9" max="9" width="12.42578125" style="145" bestFit="1" customWidth="1"/>
    <col min="10" max="10" width="9.85546875" style="145" bestFit="1" customWidth="1"/>
    <col min="11" max="11" width="92.140625" style="145" customWidth="1"/>
    <col min="12" max="12" width="35.5703125" style="145" bestFit="1" customWidth="1"/>
    <col min="13" max="13" width="16" style="145" bestFit="1" customWidth="1"/>
    <col min="14" max="14" width="10.42578125" style="145" bestFit="1" customWidth="1"/>
    <col min="15" max="15" width="17.7109375" style="145" bestFit="1" customWidth="1"/>
    <col min="16" max="16" width="18.28515625" style="156" customWidth="1"/>
    <col min="17" max="17" width="16.140625" style="145" customWidth="1"/>
    <col min="18" max="19" width="19.7109375" style="145" customWidth="1"/>
    <col min="20" max="20" width="20.140625" style="145" customWidth="1"/>
    <col min="21" max="21" width="19.7109375" style="145" customWidth="1"/>
    <col min="22" max="24" width="16.140625" style="145" customWidth="1"/>
    <col min="25" max="25" width="16" style="145" customWidth="1"/>
    <col min="26" max="26" width="28.42578125" style="145" customWidth="1"/>
    <col min="27" max="27" width="64.5703125" style="145" customWidth="1"/>
    <col min="28" max="28" width="38.85546875" style="145" customWidth="1"/>
    <col min="29" max="29" width="35.42578125" style="145" customWidth="1"/>
    <col min="30" max="30" width="14.42578125" style="145" bestFit="1" customWidth="1"/>
    <col min="31" max="31" width="15.5703125" style="145" bestFit="1" customWidth="1"/>
    <col min="32" max="32" width="61" style="145" customWidth="1"/>
    <col min="33" max="16384" width="16.28515625" style="145"/>
  </cols>
  <sheetData>
    <row r="1" spans="1:33" s="97" customFormat="1" ht="76.5" x14ac:dyDescent="0.25">
      <c r="B1" s="94"/>
      <c r="C1" s="95" t="s">
        <v>0</v>
      </c>
      <c r="D1" s="96" t="s">
        <v>1</v>
      </c>
      <c r="E1" s="94"/>
      <c r="F1" s="94"/>
      <c r="G1" s="94"/>
      <c r="H1" s="94"/>
      <c r="I1" s="94"/>
      <c r="J1" s="94"/>
      <c r="K1" s="94"/>
      <c r="L1" s="94"/>
      <c r="M1" s="94"/>
      <c r="N1" s="94"/>
      <c r="O1" s="94"/>
      <c r="P1" s="149"/>
      <c r="Q1" s="94"/>
      <c r="R1" s="94"/>
      <c r="S1" s="94"/>
      <c r="T1" s="94"/>
      <c r="U1" s="94"/>
      <c r="V1" s="94"/>
      <c r="W1" s="94"/>
      <c r="X1" s="94"/>
      <c r="Y1" s="94"/>
      <c r="Z1" s="94"/>
      <c r="AA1" s="94"/>
      <c r="AB1" s="94"/>
      <c r="AC1" s="94"/>
      <c r="AD1" s="94"/>
      <c r="AE1" s="94"/>
      <c r="AF1" s="94"/>
      <c r="AG1" s="94"/>
    </row>
    <row r="2" spans="1:33" s="97" customFormat="1" ht="51" x14ac:dyDescent="0.25">
      <c r="B2" s="94"/>
      <c r="C2" s="95" t="s">
        <v>2</v>
      </c>
      <c r="D2" s="96" t="s">
        <v>3</v>
      </c>
      <c r="E2" s="94"/>
      <c r="F2" s="94"/>
      <c r="G2" s="94"/>
      <c r="H2" s="94"/>
      <c r="I2" s="94"/>
      <c r="J2" s="94"/>
      <c r="K2" s="94"/>
      <c r="L2" s="94"/>
      <c r="M2" s="94"/>
      <c r="N2" s="94"/>
      <c r="O2" s="94"/>
      <c r="P2" s="149"/>
      <c r="Q2" s="94"/>
      <c r="R2" s="94"/>
      <c r="S2" s="94"/>
      <c r="T2" s="94"/>
      <c r="U2" s="94"/>
      <c r="V2" s="94"/>
      <c r="W2" s="94"/>
      <c r="X2" s="94"/>
      <c r="Y2" s="94"/>
      <c r="Z2" s="94"/>
      <c r="AA2" s="94"/>
      <c r="AB2" s="94"/>
      <c r="AC2" s="94"/>
      <c r="AD2" s="94"/>
      <c r="AE2" s="94"/>
      <c r="AF2" s="94"/>
      <c r="AG2" s="94"/>
    </row>
    <row r="3" spans="1:33" s="97" customFormat="1" ht="26.25" x14ac:dyDescent="0.25">
      <c r="B3" s="94"/>
      <c r="C3" s="95" t="s">
        <v>4</v>
      </c>
      <c r="D3" s="96" t="s">
        <v>98</v>
      </c>
      <c r="E3" s="94"/>
      <c r="F3" s="94"/>
      <c r="G3" s="94"/>
      <c r="H3" s="94"/>
      <c r="I3" s="94"/>
      <c r="J3" s="94"/>
      <c r="K3" s="94"/>
      <c r="L3" s="94"/>
      <c r="M3" s="94"/>
      <c r="N3" s="94"/>
      <c r="O3" s="94"/>
      <c r="P3" s="149"/>
      <c r="Q3" s="94"/>
      <c r="R3" s="94"/>
      <c r="S3" s="94"/>
      <c r="T3" s="94"/>
      <c r="U3" s="94"/>
      <c r="V3" s="94"/>
      <c r="W3" s="94"/>
      <c r="X3" s="94"/>
      <c r="Y3" s="94"/>
      <c r="Z3" s="94"/>
      <c r="AA3" s="94"/>
      <c r="AB3" s="94"/>
      <c r="AC3" s="94"/>
      <c r="AD3" s="94"/>
      <c r="AE3" s="94"/>
      <c r="AF3" s="94"/>
      <c r="AG3" s="94"/>
    </row>
    <row r="4" spans="1:33" s="97" customFormat="1" ht="26.25" x14ac:dyDescent="0.25">
      <c r="B4" s="94"/>
      <c r="C4" s="95" t="s">
        <v>5</v>
      </c>
      <c r="D4" s="96" t="s">
        <v>99</v>
      </c>
      <c r="E4" s="94"/>
      <c r="F4" s="94"/>
      <c r="G4" s="94"/>
      <c r="H4" s="94"/>
      <c r="I4" s="94"/>
      <c r="J4" s="94"/>
      <c r="K4" s="94"/>
      <c r="L4" s="94"/>
      <c r="M4" s="94"/>
      <c r="N4" s="94"/>
      <c r="O4" s="94"/>
      <c r="P4" s="149"/>
      <c r="Q4" s="94"/>
      <c r="R4" s="94"/>
      <c r="S4" s="94"/>
      <c r="T4" s="94"/>
      <c r="U4" s="94"/>
      <c r="V4" s="94"/>
      <c r="W4" s="94"/>
      <c r="X4" s="94"/>
      <c r="Y4" s="94"/>
      <c r="Z4" s="94"/>
      <c r="AA4" s="94"/>
      <c r="AB4" s="94"/>
      <c r="AC4" s="94"/>
      <c r="AD4" s="94"/>
      <c r="AE4" s="94"/>
      <c r="AF4" s="94"/>
      <c r="AG4" s="94"/>
    </row>
    <row r="5" spans="1:33" s="97" customFormat="1" ht="26.25" x14ac:dyDescent="0.25">
      <c r="B5" s="94"/>
      <c r="C5" s="95" t="s">
        <v>6</v>
      </c>
      <c r="D5" s="96" t="s">
        <v>100</v>
      </c>
      <c r="E5" s="94"/>
      <c r="F5" s="94"/>
      <c r="G5" s="94"/>
      <c r="H5" s="94"/>
      <c r="I5" s="94"/>
      <c r="J5" s="94"/>
      <c r="K5" s="94"/>
      <c r="L5" s="94"/>
      <c r="M5" s="94"/>
      <c r="N5" s="94"/>
      <c r="O5" s="94"/>
      <c r="P5" s="149"/>
      <c r="Q5" s="94"/>
      <c r="R5" s="94"/>
      <c r="S5" s="94"/>
      <c r="T5" s="94"/>
      <c r="U5" s="94"/>
      <c r="V5" s="94"/>
      <c r="W5" s="94"/>
      <c r="X5" s="94"/>
      <c r="Y5" s="94"/>
      <c r="Z5" s="94"/>
      <c r="AA5" s="94"/>
      <c r="AB5" s="94"/>
      <c r="AC5" s="94"/>
      <c r="AD5" s="94"/>
      <c r="AE5" s="94"/>
      <c r="AF5" s="94"/>
      <c r="AG5" s="94"/>
    </row>
    <row r="6" spans="1:33" s="97" customFormat="1" ht="18.75" thickBot="1" x14ac:dyDescent="0.3">
      <c r="P6" s="150"/>
    </row>
    <row r="7" spans="1:33" s="98" customFormat="1" ht="21" thickBot="1" x14ac:dyDescent="0.3">
      <c r="B7" s="46" t="s">
        <v>7</v>
      </c>
      <c r="C7" s="47"/>
      <c r="D7" s="47"/>
      <c r="E7" s="47"/>
      <c r="F7" s="47"/>
      <c r="G7" s="47"/>
      <c r="H7" s="47"/>
      <c r="I7" s="48" t="s">
        <v>72</v>
      </c>
      <c r="J7" s="49"/>
      <c r="K7" s="50"/>
      <c r="L7" s="50"/>
      <c r="M7" s="50"/>
      <c r="N7" s="50"/>
      <c r="O7" s="50"/>
      <c r="P7" s="151"/>
      <c r="Q7" s="52" t="s">
        <v>80</v>
      </c>
      <c r="R7" s="51"/>
      <c r="S7" s="51"/>
      <c r="T7" s="51"/>
      <c r="U7" s="51"/>
      <c r="V7" s="51"/>
      <c r="W7" s="51"/>
      <c r="X7" s="51"/>
      <c r="Y7" s="51"/>
      <c r="Z7" s="53"/>
      <c r="AA7" s="66" t="s">
        <v>8</v>
      </c>
      <c r="AB7" s="67"/>
      <c r="AC7" s="67"/>
      <c r="AD7" s="67"/>
      <c r="AE7" s="67"/>
      <c r="AF7" s="68"/>
    </row>
    <row r="8" spans="1:33" s="70" customFormat="1" ht="48" thickBot="1" x14ac:dyDescent="0.3">
      <c r="A8" s="54" t="s">
        <v>37</v>
      </c>
      <c r="B8" s="55" t="s">
        <v>10</v>
      </c>
      <c r="C8" s="55" t="s">
        <v>9</v>
      </c>
      <c r="D8" s="55" t="s">
        <v>20</v>
      </c>
      <c r="E8" s="56" t="s">
        <v>11</v>
      </c>
      <c r="F8" s="57" t="s">
        <v>17</v>
      </c>
      <c r="G8" s="55" t="s">
        <v>18</v>
      </c>
      <c r="H8" s="58" t="s">
        <v>19</v>
      </c>
      <c r="I8" s="59" t="s">
        <v>38</v>
      </c>
      <c r="J8" s="60" t="s">
        <v>60</v>
      </c>
      <c r="K8" s="61" t="s">
        <v>39</v>
      </c>
      <c r="L8" s="61" t="s">
        <v>12</v>
      </c>
      <c r="M8" s="61" t="s">
        <v>17</v>
      </c>
      <c r="N8" s="61" t="s">
        <v>18</v>
      </c>
      <c r="O8" s="62" t="s">
        <v>19</v>
      </c>
      <c r="P8" s="63" t="s">
        <v>14</v>
      </c>
      <c r="Q8" s="64" t="s">
        <v>89</v>
      </c>
      <c r="R8" s="80" t="s">
        <v>75</v>
      </c>
      <c r="S8" s="80" t="s">
        <v>90</v>
      </c>
      <c r="T8" s="80" t="s">
        <v>76</v>
      </c>
      <c r="U8" s="80" t="s">
        <v>77</v>
      </c>
      <c r="V8" s="80" t="s">
        <v>78</v>
      </c>
      <c r="W8" s="80" t="s">
        <v>79</v>
      </c>
      <c r="X8" s="80" t="s">
        <v>83</v>
      </c>
      <c r="Y8" s="81" t="s">
        <v>81</v>
      </c>
      <c r="Z8" s="65" t="s">
        <v>84</v>
      </c>
      <c r="AA8" s="82" t="s">
        <v>15</v>
      </c>
      <c r="AB8" s="83" t="s">
        <v>13</v>
      </c>
      <c r="AC8" s="83" t="s">
        <v>16</v>
      </c>
      <c r="AD8" s="83" t="s">
        <v>86</v>
      </c>
      <c r="AE8" s="83" t="s">
        <v>87</v>
      </c>
      <c r="AF8" s="84" t="s">
        <v>88</v>
      </c>
      <c r="AG8" s="69"/>
    </row>
    <row r="9" spans="1:33" s="140" customFormat="1" ht="90" x14ac:dyDescent="0.25">
      <c r="A9" s="99" t="s">
        <v>32</v>
      </c>
      <c r="B9" s="100" t="s">
        <v>64</v>
      </c>
      <c r="C9" s="71" t="s">
        <v>24</v>
      </c>
      <c r="D9" s="72" t="s">
        <v>28</v>
      </c>
      <c r="E9" s="101" t="s">
        <v>31</v>
      </c>
      <c r="F9" s="102">
        <v>2</v>
      </c>
      <c r="G9" s="103">
        <v>4</v>
      </c>
      <c r="H9" s="132" t="s">
        <v>57</v>
      </c>
      <c r="I9" s="104" t="s">
        <v>58</v>
      </c>
      <c r="J9" s="105" t="s">
        <v>61</v>
      </c>
      <c r="K9" s="73" t="s">
        <v>96</v>
      </c>
      <c r="L9" s="73" t="s">
        <v>59</v>
      </c>
      <c r="M9" s="74">
        <v>1</v>
      </c>
      <c r="N9" s="74">
        <v>3</v>
      </c>
      <c r="O9" s="133" t="s">
        <v>70</v>
      </c>
      <c r="P9" s="152" t="s">
        <v>71</v>
      </c>
      <c r="Q9" s="75">
        <v>15</v>
      </c>
      <c r="R9" s="76">
        <v>20</v>
      </c>
      <c r="S9" s="77">
        <v>5</v>
      </c>
      <c r="T9" s="76">
        <v>20</v>
      </c>
      <c r="U9" s="77">
        <v>10</v>
      </c>
      <c r="V9" s="76">
        <v>20</v>
      </c>
      <c r="W9" s="77">
        <f t="shared" ref="W9:W14" si="0">SUM(Q9:V9)</f>
        <v>90</v>
      </c>
      <c r="X9" s="76" t="s">
        <v>82</v>
      </c>
      <c r="Y9" s="77" t="s">
        <v>82</v>
      </c>
      <c r="Z9" s="78" t="s">
        <v>85</v>
      </c>
      <c r="AA9" s="85" t="s">
        <v>101</v>
      </c>
      <c r="AB9" s="86" t="s">
        <v>102</v>
      </c>
      <c r="AC9" s="87" t="s">
        <v>124</v>
      </c>
      <c r="AD9" s="88">
        <v>45698</v>
      </c>
      <c r="AE9" s="88">
        <v>46022</v>
      </c>
      <c r="AF9" s="89" t="s">
        <v>103</v>
      </c>
    </row>
    <row r="10" spans="1:33" s="140" customFormat="1" ht="75" x14ac:dyDescent="0.25">
      <c r="A10" s="106" t="s">
        <v>33</v>
      </c>
      <c r="B10" s="107" t="s">
        <v>21</v>
      </c>
      <c r="C10" s="108" t="s">
        <v>25</v>
      </c>
      <c r="D10" s="107" t="s">
        <v>29</v>
      </c>
      <c r="E10" s="109" t="s">
        <v>31</v>
      </c>
      <c r="F10" s="110">
        <v>4</v>
      </c>
      <c r="G10" s="111">
        <v>4</v>
      </c>
      <c r="H10" s="133" t="s">
        <v>91</v>
      </c>
      <c r="I10" s="112" t="s">
        <v>58</v>
      </c>
      <c r="J10" s="105" t="s">
        <v>63</v>
      </c>
      <c r="K10" s="113" t="s">
        <v>93</v>
      </c>
      <c r="L10" s="113" t="s">
        <v>65</v>
      </c>
      <c r="M10" s="114">
        <v>3</v>
      </c>
      <c r="N10" s="114">
        <v>4</v>
      </c>
      <c r="O10" s="133" t="s">
        <v>57</v>
      </c>
      <c r="P10" s="153" t="s">
        <v>71</v>
      </c>
      <c r="Q10" s="141">
        <v>15</v>
      </c>
      <c r="R10" s="142">
        <v>20</v>
      </c>
      <c r="S10" s="143">
        <v>5</v>
      </c>
      <c r="T10" s="142">
        <v>20</v>
      </c>
      <c r="U10" s="143">
        <v>10</v>
      </c>
      <c r="V10" s="142">
        <v>20</v>
      </c>
      <c r="W10" s="143">
        <f t="shared" si="0"/>
        <v>90</v>
      </c>
      <c r="X10" s="142" t="s">
        <v>82</v>
      </c>
      <c r="Y10" s="143" t="s">
        <v>82</v>
      </c>
      <c r="Z10" s="144" t="s">
        <v>85</v>
      </c>
      <c r="AA10" s="90" t="s">
        <v>104</v>
      </c>
      <c r="AB10" s="91" t="s">
        <v>105</v>
      </c>
      <c r="AC10" s="176" t="s">
        <v>106</v>
      </c>
      <c r="AD10" s="92">
        <v>45698</v>
      </c>
      <c r="AE10" s="92">
        <v>46022</v>
      </c>
      <c r="AF10" s="93" t="s">
        <v>107</v>
      </c>
    </row>
    <row r="11" spans="1:33" s="140" customFormat="1" ht="75" x14ac:dyDescent="0.25">
      <c r="A11" s="106" t="s">
        <v>34</v>
      </c>
      <c r="B11" s="107" t="s">
        <v>22</v>
      </c>
      <c r="C11" s="108" t="s">
        <v>26</v>
      </c>
      <c r="D11" s="107" t="s">
        <v>92</v>
      </c>
      <c r="E11" s="109" t="s">
        <v>31</v>
      </c>
      <c r="F11" s="110">
        <v>2</v>
      </c>
      <c r="G11" s="111">
        <v>4</v>
      </c>
      <c r="H11" s="133" t="s">
        <v>57</v>
      </c>
      <c r="I11" s="112" t="s">
        <v>58</v>
      </c>
      <c r="J11" s="105" t="s">
        <v>62</v>
      </c>
      <c r="K11" s="113" t="s">
        <v>94</v>
      </c>
      <c r="L11" s="115" t="s">
        <v>66</v>
      </c>
      <c r="M11" s="114">
        <v>1</v>
      </c>
      <c r="N11" s="114">
        <v>3</v>
      </c>
      <c r="O11" s="133" t="s">
        <v>70</v>
      </c>
      <c r="P11" s="153" t="s">
        <v>71</v>
      </c>
      <c r="Q11" s="79">
        <v>15</v>
      </c>
      <c r="R11" s="116">
        <v>20</v>
      </c>
      <c r="S11" s="117">
        <v>5</v>
      </c>
      <c r="T11" s="116">
        <v>20</v>
      </c>
      <c r="U11" s="117">
        <v>10</v>
      </c>
      <c r="V11" s="116">
        <v>20</v>
      </c>
      <c r="W11" s="117">
        <f t="shared" si="0"/>
        <v>90</v>
      </c>
      <c r="X11" s="116" t="s">
        <v>82</v>
      </c>
      <c r="Y11" s="117" t="s">
        <v>82</v>
      </c>
      <c r="Z11" s="118" t="s">
        <v>85</v>
      </c>
      <c r="AA11" s="90" t="s">
        <v>108</v>
      </c>
      <c r="AB11" s="91" t="s">
        <v>109</v>
      </c>
      <c r="AC11" s="176" t="s">
        <v>106</v>
      </c>
      <c r="AD11" s="92">
        <v>45698</v>
      </c>
      <c r="AE11" s="92">
        <v>46022</v>
      </c>
      <c r="AF11" s="93" t="s">
        <v>103</v>
      </c>
    </row>
    <row r="12" spans="1:33" s="140" customFormat="1" ht="90" x14ac:dyDescent="0.2">
      <c r="A12" s="169" t="s">
        <v>35</v>
      </c>
      <c r="B12" s="167" t="s">
        <v>23</v>
      </c>
      <c r="C12" s="167" t="s">
        <v>27</v>
      </c>
      <c r="D12" s="167" t="s">
        <v>30</v>
      </c>
      <c r="E12" s="168" t="s">
        <v>31</v>
      </c>
      <c r="F12" s="170">
        <v>4</v>
      </c>
      <c r="G12" s="171">
        <v>4</v>
      </c>
      <c r="H12" s="172" t="s">
        <v>91</v>
      </c>
      <c r="I12" s="173" t="s">
        <v>58</v>
      </c>
      <c r="J12" s="174" t="s">
        <v>73</v>
      </c>
      <c r="K12" s="113" t="s">
        <v>95</v>
      </c>
      <c r="L12" s="115" t="s">
        <v>67</v>
      </c>
      <c r="M12" s="114">
        <v>3</v>
      </c>
      <c r="N12" s="114">
        <v>4</v>
      </c>
      <c r="O12" s="175" t="s">
        <v>57</v>
      </c>
      <c r="P12" s="154" t="s">
        <v>71</v>
      </c>
      <c r="Q12" s="163">
        <v>15</v>
      </c>
      <c r="R12" s="164">
        <v>20</v>
      </c>
      <c r="S12" s="165">
        <v>5</v>
      </c>
      <c r="T12" s="164">
        <v>20</v>
      </c>
      <c r="U12" s="165">
        <v>10</v>
      </c>
      <c r="V12" s="164">
        <v>20</v>
      </c>
      <c r="W12" s="165">
        <f t="shared" si="0"/>
        <v>90</v>
      </c>
      <c r="X12" s="164" t="s">
        <v>82</v>
      </c>
      <c r="Y12" s="165" t="s">
        <v>82</v>
      </c>
      <c r="Z12" s="166" t="s">
        <v>85</v>
      </c>
      <c r="AA12" s="148" t="s">
        <v>110</v>
      </c>
      <c r="AB12" s="146" t="s">
        <v>111</v>
      </c>
      <c r="AC12" s="176" t="s">
        <v>112</v>
      </c>
      <c r="AD12" s="92">
        <v>45658</v>
      </c>
      <c r="AE12" s="92">
        <v>45838</v>
      </c>
      <c r="AF12" s="93" t="s">
        <v>113</v>
      </c>
    </row>
    <row r="13" spans="1:33" s="140" customFormat="1" ht="90" x14ac:dyDescent="0.25">
      <c r="A13" s="169" t="s">
        <v>35</v>
      </c>
      <c r="B13" s="167" t="s">
        <v>23</v>
      </c>
      <c r="C13" s="167" t="s">
        <v>27</v>
      </c>
      <c r="D13" s="167" t="s">
        <v>30</v>
      </c>
      <c r="E13" s="168" t="s">
        <v>31</v>
      </c>
      <c r="F13" s="170">
        <v>4</v>
      </c>
      <c r="G13" s="171">
        <v>4</v>
      </c>
      <c r="H13" s="172" t="s">
        <v>91</v>
      </c>
      <c r="I13" s="173" t="s">
        <v>58</v>
      </c>
      <c r="J13" s="174" t="s">
        <v>73</v>
      </c>
      <c r="K13" s="113" t="s">
        <v>95</v>
      </c>
      <c r="L13" s="115" t="s">
        <v>67</v>
      </c>
      <c r="M13" s="114">
        <v>3</v>
      </c>
      <c r="N13" s="114">
        <v>4</v>
      </c>
      <c r="O13" s="175" t="s">
        <v>57</v>
      </c>
      <c r="P13" s="154" t="s">
        <v>71</v>
      </c>
      <c r="Q13" s="157"/>
      <c r="R13" s="158"/>
      <c r="S13" s="159"/>
      <c r="T13" s="158"/>
      <c r="U13" s="159"/>
      <c r="V13" s="158"/>
      <c r="W13" s="160"/>
      <c r="X13" s="161"/>
      <c r="Y13" s="160"/>
      <c r="Z13" s="162"/>
      <c r="AA13" s="90" t="s">
        <v>114</v>
      </c>
      <c r="AB13" s="146" t="s">
        <v>111</v>
      </c>
      <c r="AC13" s="176" t="s">
        <v>115</v>
      </c>
      <c r="AD13" s="92">
        <v>45658</v>
      </c>
      <c r="AE13" s="147">
        <v>46022</v>
      </c>
      <c r="AF13" s="93" t="s">
        <v>116</v>
      </c>
    </row>
    <row r="14" spans="1:33" s="140" customFormat="1" ht="90.75" thickBot="1" x14ac:dyDescent="0.3">
      <c r="A14" s="119" t="s">
        <v>36</v>
      </c>
      <c r="B14" s="120" t="s">
        <v>119</v>
      </c>
      <c r="C14" s="120" t="s">
        <v>120</v>
      </c>
      <c r="D14" s="120" t="s">
        <v>121</v>
      </c>
      <c r="E14" s="121" t="s">
        <v>31</v>
      </c>
      <c r="F14" s="122">
        <v>4</v>
      </c>
      <c r="G14" s="123">
        <v>4</v>
      </c>
      <c r="H14" s="134" t="s">
        <v>91</v>
      </c>
      <c r="I14" s="124" t="s">
        <v>58</v>
      </c>
      <c r="J14" s="125" t="s">
        <v>74</v>
      </c>
      <c r="K14" s="135" t="s">
        <v>97</v>
      </c>
      <c r="L14" s="126" t="s">
        <v>68</v>
      </c>
      <c r="M14" s="127">
        <v>3</v>
      </c>
      <c r="N14" s="127">
        <v>4</v>
      </c>
      <c r="O14" s="134" t="s">
        <v>57</v>
      </c>
      <c r="P14" s="155" t="s">
        <v>71</v>
      </c>
      <c r="Q14" s="128">
        <v>15</v>
      </c>
      <c r="R14" s="129">
        <v>20</v>
      </c>
      <c r="S14" s="130">
        <v>5</v>
      </c>
      <c r="T14" s="129">
        <v>20</v>
      </c>
      <c r="U14" s="130">
        <v>10</v>
      </c>
      <c r="V14" s="129">
        <v>20</v>
      </c>
      <c r="W14" s="130">
        <f t="shared" si="0"/>
        <v>90</v>
      </c>
      <c r="X14" s="129" t="s">
        <v>82</v>
      </c>
      <c r="Y14" s="130" t="s">
        <v>82</v>
      </c>
      <c r="Z14" s="131" t="s">
        <v>85</v>
      </c>
      <c r="AA14" s="136" t="s">
        <v>122</v>
      </c>
      <c r="AB14" s="137" t="s">
        <v>117</v>
      </c>
      <c r="AC14" s="177" t="s">
        <v>123</v>
      </c>
      <c r="AD14" s="138">
        <v>45777</v>
      </c>
      <c r="AE14" s="138">
        <v>45809</v>
      </c>
      <c r="AF14" s="139" t="s">
        <v>118</v>
      </c>
    </row>
  </sheetData>
  <phoneticPr fontId="9" type="noConversion"/>
  <conditionalFormatting sqref="H9:H14 O9:O14">
    <cfRule type="cellIs" dxfId="8" priority="10" operator="equal">
      <formula>"BAJO"</formula>
    </cfRule>
    <cfRule type="cellIs" dxfId="7" priority="11" operator="equal">
      <formula>"MODERADO"</formula>
    </cfRule>
    <cfRule type="cellIs" dxfId="6" priority="12" operator="equal">
      <formula>"ALTO"</formula>
    </cfRule>
    <cfRule type="cellIs" dxfId="5" priority="13" operator="equal">
      <formula>"EXTREMO"</formula>
    </cfRule>
  </conditionalFormatting>
  <conditionalFormatting sqref="M9:N14">
    <cfRule type="cellIs" dxfId="4" priority="5" operator="equal">
      <formula>"Mínima"</formula>
    </cfRule>
    <cfRule type="cellIs" dxfId="3" priority="6" operator="equal">
      <formula>"Baja"</formula>
    </cfRule>
    <cfRule type="cellIs" dxfId="2" priority="7" operator="equal">
      <formula>"Moderada"</formula>
    </cfRule>
    <cfRule type="cellIs" dxfId="1" priority="8" operator="equal">
      <formula>"Alta"</formula>
    </cfRule>
    <cfRule type="cellIs" dxfId="0" priority="9" operator="equal">
      <formula>"Extrema"</formula>
    </cfRule>
  </conditionalFormatting>
  <dataValidations count="1">
    <dataValidation type="list" allowBlank="1" showInputMessage="1" showErrorMessage="1" sqref="I9:I14" xr:uid="{E93E9B06-7789-4B28-97F0-F672DBCAC6A2}">
      <formula1>"Preventivo,Detectivo,Correctivo"</formula1>
    </dataValidation>
  </dataValidations>
  <pageMargins left="0.7" right="0.7" top="0.75" bottom="0.75" header="0.3" footer="0.3"/>
  <pageSetup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72FEA-5DBC-4F51-BDA8-26D45B1C15EA}">
  <dimension ref="B1:V31"/>
  <sheetViews>
    <sheetView showGridLines="0" workbookViewId="0">
      <selection activeCell="W35" sqref="M23:W35"/>
    </sheetView>
  </sheetViews>
  <sheetFormatPr baseColWidth="10" defaultRowHeight="15" x14ac:dyDescent="0.25"/>
  <cols>
    <col min="1" max="1" width="3.140625" customWidth="1"/>
    <col min="3" max="3" width="15" bestFit="1" customWidth="1"/>
    <col min="5" max="9" width="22.7109375" customWidth="1"/>
    <col min="10" max="10" width="3.140625" customWidth="1"/>
    <col min="11" max="11" width="12.5703125" customWidth="1"/>
    <col min="14" max="14" width="15" bestFit="1" customWidth="1"/>
    <col min="16" max="20" width="22.7109375" customWidth="1"/>
    <col min="21" max="21" width="3.140625" customWidth="1"/>
    <col min="22" max="22" width="12.5703125" customWidth="1"/>
    <col min="23" max="23" width="2.28515625" customWidth="1"/>
  </cols>
  <sheetData>
    <row r="1" spans="2:22" ht="15.75" thickBot="1" x14ac:dyDescent="0.3"/>
    <row r="2" spans="2:22" ht="45" customHeight="1" thickBot="1" x14ac:dyDescent="0.3">
      <c r="B2" s="1"/>
      <c r="C2" s="38" t="s">
        <v>40</v>
      </c>
      <c r="D2" s="39"/>
      <c r="E2" s="39"/>
      <c r="F2" s="39"/>
      <c r="G2" s="39"/>
      <c r="H2" s="39"/>
      <c r="I2" s="40"/>
      <c r="J2" s="1"/>
      <c r="K2" s="1"/>
      <c r="M2" s="1"/>
      <c r="N2" s="38" t="s">
        <v>69</v>
      </c>
      <c r="O2" s="39"/>
      <c r="P2" s="39"/>
      <c r="Q2" s="39"/>
      <c r="R2" s="39"/>
      <c r="S2" s="39"/>
      <c r="T2" s="40"/>
      <c r="U2" s="1"/>
      <c r="V2" s="1"/>
    </row>
    <row r="3" spans="2:22" ht="42.75" customHeight="1" thickBot="1" x14ac:dyDescent="0.3">
      <c r="B3" s="1"/>
      <c r="C3" s="30" t="s">
        <v>41</v>
      </c>
      <c r="D3" s="23" t="s">
        <v>42</v>
      </c>
      <c r="E3" s="24">
        <v>1</v>
      </c>
      <c r="F3" s="25">
        <v>2</v>
      </c>
      <c r="G3" s="25">
        <v>3</v>
      </c>
      <c r="H3" s="25">
        <v>4</v>
      </c>
      <c r="I3" s="26">
        <v>5</v>
      </c>
      <c r="J3" s="1"/>
      <c r="K3" s="37" t="s">
        <v>43</v>
      </c>
      <c r="M3" s="1"/>
      <c r="N3" s="30" t="s">
        <v>41</v>
      </c>
      <c r="O3" s="23" t="s">
        <v>42</v>
      </c>
      <c r="P3" s="24">
        <v>1</v>
      </c>
      <c r="Q3" s="25">
        <v>2</v>
      </c>
      <c r="R3" s="25">
        <v>3</v>
      </c>
      <c r="S3" s="25">
        <v>4</v>
      </c>
      <c r="T3" s="26">
        <v>5</v>
      </c>
      <c r="U3" s="1"/>
      <c r="V3" s="37" t="s">
        <v>43</v>
      </c>
    </row>
    <row r="4" spans="2:22" ht="72" customHeight="1" x14ac:dyDescent="0.25">
      <c r="B4" s="1"/>
      <c r="C4" s="31" t="s">
        <v>44</v>
      </c>
      <c r="D4" s="27">
        <v>5</v>
      </c>
      <c r="E4" s="2">
        <f t="shared" ref="E4:I8" ca="1" si="0">+E$6*$E4</f>
        <v>5</v>
      </c>
      <c r="F4" s="3">
        <f t="shared" ca="1" si="0"/>
        <v>10</v>
      </c>
      <c r="G4" s="4">
        <f t="shared" ca="1" si="0"/>
        <v>15</v>
      </c>
      <c r="H4" s="5">
        <f t="shared" ca="1" si="0"/>
        <v>20</v>
      </c>
      <c r="I4" s="6">
        <f t="shared" ca="1" si="0"/>
        <v>25</v>
      </c>
      <c r="J4" s="1"/>
      <c r="K4" s="7" t="s">
        <v>45</v>
      </c>
      <c r="M4" s="1"/>
      <c r="N4" s="31" t="s">
        <v>44</v>
      </c>
      <c r="O4" s="27">
        <v>5</v>
      </c>
      <c r="P4" s="2">
        <f t="shared" ref="P4:T8" ca="1" si="1">+P$6*$E4</f>
        <v>5</v>
      </c>
      <c r="Q4" s="3">
        <f t="shared" ca="1" si="1"/>
        <v>10</v>
      </c>
      <c r="R4" s="4">
        <f t="shared" ca="1" si="1"/>
        <v>15</v>
      </c>
      <c r="S4" s="5">
        <f t="shared" ca="1" si="1"/>
        <v>20</v>
      </c>
      <c r="T4" s="6">
        <f t="shared" ca="1" si="1"/>
        <v>25</v>
      </c>
      <c r="U4" s="1"/>
      <c r="V4" s="7" t="s">
        <v>45</v>
      </c>
    </row>
    <row r="5" spans="2:22" ht="72" customHeight="1" x14ac:dyDescent="0.25">
      <c r="B5" s="1"/>
      <c r="C5" s="32" t="s">
        <v>46</v>
      </c>
      <c r="D5" s="28">
        <v>4</v>
      </c>
      <c r="E5" s="8">
        <f t="shared" ca="1" si="0"/>
        <v>4</v>
      </c>
      <c r="F5" s="9">
        <f t="shared" ca="1" si="0"/>
        <v>8</v>
      </c>
      <c r="G5" s="10">
        <f t="shared" ca="1" si="0"/>
        <v>12</v>
      </c>
      <c r="H5" s="41">
        <f t="shared" ca="1" si="0"/>
        <v>16</v>
      </c>
      <c r="I5" s="11">
        <f t="shared" ca="1" si="0"/>
        <v>20</v>
      </c>
      <c r="J5" s="1"/>
      <c r="K5" s="12" t="s">
        <v>47</v>
      </c>
      <c r="M5" s="1"/>
      <c r="N5" s="32" t="s">
        <v>46</v>
      </c>
      <c r="O5" s="28">
        <v>4</v>
      </c>
      <c r="P5" s="8">
        <f t="shared" ca="1" si="1"/>
        <v>4</v>
      </c>
      <c r="Q5" s="9">
        <f t="shared" ca="1" si="1"/>
        <v>8</v>
      </c>
      <c r="R5" s="10">
        <f t="shared" ca="1" si="1"/>
        <v>12</v>
      </c>
      <c r="S5" s="43">
        <f t="shared" ca="1" si="1"/>
        <v>16</v>
      </c>
      <c r="T5" s="11">
        <f t="shared" ca="1" si="1"/>
        <v>20</v>
      </c>
      <c r="U5" s="1"/>
      <c r="V5" s="12" t="s">
        <v>47</v>
      </c>
    </row>
    <row r="6" spans="2:22" ht="72" customHeight="1" x14ac:dyDescent="0.25">
      <c r="B6" s="1"/>
      <c r="C6" s="32" t="s">
        <v>48</v>
      </c>
      <c r="D6" s="28">
        <v>3</v>
      </c>
      <c r="E6" s="8">
        <f t="shared" ca="1" si="0"/>
        <v>3</v>
      </c>
      <c r="F6" s="9">
        <f t="shared" ca="1" si="0"/>
        <v>6</v>
      </c>
      <c r="G6" s="9">
        <f t="shared" ca="1" si="0"/>
        <v>9</v>
      </c>
      <c r="H6" s="10">
        <f t="shared" ca="1" si="0"/>
        <v>12</v>
      </c>
      <c r="I6" s="11">
        <f t="shared" ca="1" si="0"/>
        <v>15</v>
      </c>
      <c r="J6" s="1"/>
      <c r="K6" s="13" t="s">
        <v>49</v>
      </c>
      <c r="M6" s="1"/>
      <c r="N6" s="32" t="s">
        <v>48</v>
      </c>
      <c r="O6" s="28">
        <v>3</v>
      </c>
      <c r="P6" s="8">
        <f t="shared" ca="1" si="1"/>
        <v>3</v>
      </c>
      <c r="Q6" s="9">
        <f t="shared" ca="1" si="1"/>
        <v>6</v>
      </c>
      <c r="R6" s="9">
        <f t="shared" ca="1" si="1"/>
        <v>9</v>
      </c>
      <c r="S6" s="42">
        <f t="shared" ca="1" si="1"/>
        <v>12</v>
      </c>
      <c r="T6" s="11">
        <f t="shared" ca="1" si="1"/>
        <v>15</v>
      </c>
      <c r="U6" s="1"/>
      <c r="V6" s="13" t="s">
        <v>49</v>
      </c>
    </row>
    <row r="7" spans="2:22" ht="72" customHeight="1" thickBot="1" x14ac:dyDescent="0.3">
      <c r="B7" s="1"/>
      <c r="C7" s="32" t="s">
        <v>50</v>
      </c>
      <c r="D7" s="28">
        <v>2</v>
      </c>
      <c r="E7" s="14">
        <f t="shared" ca="1" si="0"/>
        <v>2</v>
      </c>
      <c r="F7" s="15">
        <f t="shared" ca="1" si="0"/>
        <v>4</v>
      </c>
      <c r="G7" s="16">
        <f t="shared" ca="1" si="0"/>
        <v>6</v>
      </c>
      <c r="H7" s="42">
        <f t="shared" ca="1" si="0"/>
        <v>8</v>
      </c>
      <c r="I7" s="11">
        <f t="shared" ca="1" si="0"/>
        <v>10</v>
      </c>
      <c r="J7" s="1"/>
      <c r="K7" s="17" t="s">
        <v>51</v>
      </c>
      <c r="M7" s="1"/>
      <c r="N7" s="32" t="s">
        <v>50</v>
      </c>
      <c r="O7" s="28">
        <v>2</v>
      </c>
      <c r="P7" s="14">
        <f t="shared" ca="1" si="1"/>
        <v>2</v>
      </c>
      <c r="Q7" s="15">
        <f t="shared" ca="1" si="1"/>
        <v>4</v>
      </c>
      <c r="R7" s="16">
        <f t="shared" ca="1" si="1"/>
        <v>6</v>
      </c>
      <c r="S7" s="42">
        <f t="shared" ca="1" si="1"/>
        <v>8</v>
      </c>
      <c r="T7" s="11">
        <f t="shared" ca="1" si="1"/>
        <v>10</v>
      </c>
      <c r="U7" s="1"/>
      <c r="V7" s="17" t="s">
        <v>51</v>
      </c>
    </row>
    <row r="8" spans="2:22" ht="72" customHeight="1" thickBot="1" x14ac:dyDescent="0.3">
      <c r="B8" s="1"/>
      <c r="C8" s="33" t="s">
        <v>52</v>
      </c>
      <c r="D8" s="29">
        <v>1</v>
      </c>
      <c r="E8" s="18">
        <f t="shared" ca="1" si="0"/>
        <v>1</v>
      </c>
      <c r="F8" s="19">
        <f t="shared" ca="1" si="0"/>
        <v>2</v>
      </c>
      <c r="G8" s="20">
        <f t="shared" ca="1" si="0"/>
        <v>3</v>
      </c>
      <c r="H8" s="21">
        <f t="shared" ca="1" si="0"/>
        <v>4</v>
      </c>
      <c r="I8" s="22">
        <f t="shared" ca="1" si="0"/>
        <v>5</v>
      </c>
      <c r="J8" s="1"/>
      <c r="K8" s="1"/>
      <c r="M8" s="1"/>
      <c r="N8" s="33" t="s">
        <v>52</v>
      </c>
      <c r="O8" s="29">
        <v>1</v>
      </c>
      <c r="P8" s="18">
        <f t="shared" ca="1" si="1"/>
        <v>1</v>
      </c>
      <c r="Q8" s="19">
        <f t="shared" ca="1" si="1"/>
        <v>2</v>
      </c>
      <c r="R8" s="45">
        <f t="shared" ca="1" si="1"/>
        <v>3</v>
      </c>
      <c r="S8" s="44">
        <f t="shared" ca="1" si="1"/>
        <v>4</v>
      </c>
      <c r="T8" s="22">
        <f t="shared" ca="1" si="1"/>
        <v>5</v>
      </c>
      <c r="U8" s="1"/>
      <c r="V8" s="1"/>
    </row>
    <row r="9" spans="2:22" ht="42.75" customHeight="1" thickBot="1" x14ac:dyDescent="0.3">
      <c r="B9" s="1"/>
      <c r="C9" s="1"/>
      <c r="D9" s="34" t="s">
        <v>53</v>
      </c>
      <c r="E9" s="35" t="s">
        <v>54</v>
      </c>
      <c r="F9" s="35" t="s">
        <v>55</v>
      </c>
      <c r="G9" s="35" t="s">
        <v>49</v>
      </c>
      <c r="H9" s="35" t="s">
        <v>56</v>
      </c>
      <c r="I9" s="36" t="s">
        <v>45</v>
      </c>
      <c r="J9" s="1"/>
      <c r="K9" s="1"/>
      <c r="M9" s="1"/>
      <c r="N9" s="1"/>
      <c r="O9" s="34" t="s">
        <v>53</v>
      </c>
      <c r="P9" s="35" t="s">
        <v>54</v>
      </c>
      <c r="Q9" s="35" t="s">
        <v>55</v>
      </c>
      <c r="R9" s="35" t="s">
        <v>49</v>
      </c>
      <c r="S9" s="35" t="s">
        <v>56</v>
      </c>
      <c r="T9" s="36" t="s">
        <v>45</v>
      </c>
      <c r="U9" s="1"/>
      <c r="V9" s="1"/>
    </row>
    <row r="10" spans="2:22" ht="38.25" customHeight="1" x14ac:dyDescent="0.25">
      <c r="B10" s="1"/>
      <c r="C10" s="1"/>
      <c r="D10" s="1"/>
      <c r="E10" s="1"/>
      <c r="F10" s="1"/>
      <c r="G10" s="1"/>
      <c r="H10" s="1"/>
      <c r="I10" s="1"/>
      <c r="J10" s="1"/>
      <c r="K10" s="1"/>
      <c r="M10" s="1"/>
      <c r="N10" s="1"/>
      <c r="O10" s="1"/>
      <c r="P10" s="1"/>
      <c r="Q10" s="1"/>
      <c r="R10" s="1"/>
      <c r="S10" s="1"/>
      <c r="T10" s="1"/>
      <c r="U10" s="1"/>
      <c r="V10" s="1"/>
    </row>
    <row r="11" spans="2:22" x14ac:dyDescent="0.25">
      <c r="B11" s="1"/>
      <c r="C11" s="1"/>
      <c r="D11" s="1"/>
      <c r="E11" s="1"/>
      <c r="F11" s="1"/>
      <c r="G11" s="1"/>
      <c r="H11" s="1"/>
      <c r="I11" s="1"/>
      <c r="J11" s="1"/>
      <c r="K11" s="1"/>
    </row>
    <row r="12" spans="2:22" x14ac:dyDescent="0.25">
      <c r="B12" s="1"/>
      <c r="C12" s="1"/>
      <c r="D12" s="1"/>
      <c r="E12" s="1"/>
      <c r="F12" s="1"/>
      <c r="G12" s="1"/>
      <c r="H12" s="1"/>
      <c r="I12" s="1"/>
      <c r="J12" s="1"/>
      <c r="K12" s="1"/>
    </row>
    <row r="24" ht="34.5" customHeight="1" x14ac:dyDescent="0.25"/>
    <row r="25" ht="33" customHeight="1" x14ac:dyDescent="0.25"/>
    <row r="26" ht="72" customHeight="1" x14ac:dyDescent="0.25"/>
    <row r="27" ht="72" customHeight="1" x14ac:dyDescent="0.25"/>
    <row r="28" ht="72" customHeight="1" x14ac:dyDescent="0.25"/>
    <row r="29" ht="72" customHeight="1" x14ac:dyDescent="0.25"/>
    <row r="30" ht="72" customHeight="1" x14ac:dyDescent="0.25"/>
    <row r="31" ht="39.75" customHeight="1" x14ac:dyDescent="0.25"/>
  </sheetData>
  <pageMargins left="0.7" right="0.7" top="0.75" bottom="0.75" header="0.3" footer="0.3"/>
  <drawing r:id="rId1"/>
</worksheet>
</file>

<file path=docMetadata/LabelInfo.xml><?xml version="1.0" encoding="utf-8"?>
<clbl:labelList xmlns:clbl="http://schemas.microsoft.com/office/2020/mipLabelMetadata">
  <clbl:label id="{6d4a1d0b-1085-4621-a04c-793d50865184}" enabled="1" method="Standard" siteId="{052126ec-16f8-47eb-ae56-6886b94a935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Riesgos LA-FT</vt:lpstr>
      <vt:lpstr>Mapa de calor LA-FT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3 Mapa de Riesgos de LAFT 2024 Versión 1</dc:title>
  <dc:creator>Katherine Prada Mejia</dc:creator>
  <cp:lastModifiedBy>Neyssla Carolina Ramos Carmona</cp:lastModifiedBy>
  <dcterms:created xsi:type="dcterms:W3CDTF">2024-03-19T01:52:11Z</dcterms:created>
  <dcterms:modified xsi:type="dcterms:W3CDTF">2024-12-20T18:17:09Z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2024-03-19T04:01:58Z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a694cdd0-a15a-4c4b-bd8c-44d031badcba</vt:lpwstr>
  </property>
  <property fmtid="{D5CDD505-2E9C-101B-9397-08002B2CF9AE}" pid="8" name="MSIP_Label_6d4a1d0b-1085-4621-a04c-793d50865184_ContentBits">
    <vt:lpwstr>0</vt:lpwstr>
  </property>
</Properties>
</file>